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buddhag\Desktop\ANALYTIXLABS\R Software Installation\R course\LOGISTIC REGRESSION CASE STUDY\"/>
    </mc:Choice>
  </mc:AlternateContent>
  <bookViews>
    <workbookView xWindow="0" yWindow="0" windowWidth="20490" windowHeight="6555" firstSheet="4" activeTab="6"/>
  </bookViews>
  <sheets>
    <sheet name="DATA_MEANS" sheetId="4" r:id="rId1"/>
    <sheet name="TEST_DATA" sheetId="5" r:id="rId2"/>
    <sheet name="Correlation_Matrix" sheetId="6" r:id="rId3"/>
    <sheet name="Variable_selection" sheetId="7" r:id="rId4"/>
    <sheet name="Coefficient and VIF" sheetId="8" r:id="rId5"/>
    <sheet name="Final Model_Coeff &amp; STB" sheetId="10" r:id="rId6"/>
    <sheet name="DECILE ANALYSIS_Model Performan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1" l="1"/>
  <c r="K3" i="11"/>
  <c r="I3" i="11"/>
  <c r="H3" i="11"/>
  <c r="P3" i="11" l="1"/>
  <c r="P18" i="11" l="1"/>
  <c r="P19" i="11"/>
  <c r="P20" i="11"/>
  <c r="P21" i="11"/>
  <c r="P22" i="11"/>
  <c r="P23" i="11"/>
  <c r="P24" i="11"/>
  <c r="P25" i="11"/>
  <c r="P26" i="11"/>
  <c r="P17" i="11"/>
  <c r="P4" i="11"/>
  <c r="P5" i="11"/>
  <c r="P6" i="11"/>
  <c r="P7" i="11"/>
  <c r="P8" i="11"/>
  <c r="P9" i="11"/>
  <c r="P10" i="11"/>
  <c r="P11" i="11"/>
  <c r="P12" i="11"/>
  <c r="M17" i="11"/>
  <c r="K25" i="11"/>
  <c r="L17" i="11"/>
  <c r="K18" i="11"/>
  <c r="L18" i="11" s="1"/>
  <c r="K19" i="11"/>
  <c r="K20" i="11"/>
  <c r="K21" i="11"/>
  <c r="K22" i="11"/>
  <c r="K23" i="11"/>
  <c r="K24" i="11"/>
  <c r="K26" i="11"/>
  <c r="K17" i="11"/>
  <c r="J24" i="11"/>
  <c r="J19" i="11"/>
  <c r="J20" i="11" s="1"/>
  <c r="J21" i="11" s="1"/>
  <c r="J22" i="11" s="1"/>
  <c r="J23" i="11" s="1"/>
  <c r="J25" i="11" s="1"/>
  <c r="J26" i="11" s="1"/>
  <c r="J18" i="11"/>
  <c r="J17" i="11"/>
  <c r="I18" i="11"/>
  <c r="I19" i="11"/>
  <c r="I20" i="11"/>
  <c r="I21" i="11"/>
  <c r="I22" i="11"/>
  <c r="I23" i="11"/>
  <c r="I24" i="11"/>
  <c r="I25" i="11"/>
  <c r="I26" i="11"/>
  <c r="I17" i="11"/>
  <c r="H18" i="11"/>
  <c r="H19" i="11"/>
  <c r="H20" i="11"/>
  <c r="H21" i="11"/>
  <c r="H22" i="11"/>
  <c r="H23" i="11"/>
  <c r="H24" i="11"/>
  <c r="H25" i="11"/>
  <c r="H26" i="11"/>
  <c r="H17" i="11"/>
  <c r="C13" i="11"/>
  <c r="C27" i="11"/>
  <c r="F27" i="11"/>
  <c r="G27" i="11"/>
  <c r="K12" i="11"/>
  <c r="L4" i="11"/>
  <c r="M4" i="11" s="1"/>
  <c r="L3" i="11"/>
  <c r="K4" i="11"/>
  <c r="K5" i="11"/>
  <c r="K6" i="11"/>
  <c r="K7" i="11"/>
  <c r="K8" i="11"/>
  <c r="K9" i="11"/>
  <c r="K10" i="11"/>
  <c r="K11" i="11"/>
  <c r="I7" i="11"/>
  <c r="I11" i="11"/>
  <c r="H4" i="11"/>
  <c r="H5" i="11"/>
  <c r="H6" i="11"/>
  <c r="H7" i="11"/>
  <c r="H8" i="11"/>
  <c r="H9" i="11"/>
  <c r="H10" i="11"/>
  <c r="H11" i="11"/>
  <c r="H12" i="11"/>
  <c r="F13" i="11"/>
  <c r="I4" i="11" s="1"/>
  <c r="G13" i="11"/>
  <c r="E32" i="10"/>
  <c r="L19" i="11" l="1"/>
  <c r="M18" i="11"/>
  <c r="L5" i="11"/>
  <c r="I10" i="11"/>
  <c r="I6" i="11"/>
  <c r="I9" i="11"/>
  <c r="I5" i="11"/>
  <c r="I12" i="11"/>
  <c r="I8" i="11"/>
  <c r="L6" i="11" l="1"/>
  <c r="M5" i="11"/>
  <c r="L20" i="11"/>
  <c r="M19" i="11"/>
  <c r="J4" i="11"/>
  <c r="J5" i="11" s="1"/>
  <c r="J6" i="11" s="1"/>
  <c r="J7" i="11" s="1"/>
  <c r="J8" i="11" s="1"/>
  <c r="J9" i="11" s="1"/>
  <c r="J10" i="11" s="1"/>
  <c r="J11" i="11" s="1"/>
  <c r="J12" i="11" s="1"/>
  <c r="J3" i="11"/>
  <c r="L21" i="11" l="1"/>
  <c r="M20" i="11"/>
  <c r="L7" i="11"/>
  <c r="M6" i="11"/>
  <c r="L22" i="11" l="1"/>
  <c r="M21" i="11"/>
  <c r="L8" i="11"/>
  <c r="M7" i="11"/>
  <c r="L9" i="11" l="1"/>
  <c r="M8" i="11"/>
  <c r="L23" i="11"/>
  <c r="M22" i="11"/>
  <c r="L10" i="11" l="1"/>
  <c r="M9" i="11"/>
  <c r="L24" i="11"/>
  <c r="M23" i="11"/>
  <c r="L25" i="11" l="1"/>
  <c r="M24" i="11"/>
  <c r="L11" i="11"/>
  <c r="M10" i="11"/>
  <c r="L26" i="11" l="1"/>
  <c r="M25" i="11"/>
  <c r="L12" i="11"/>
  <c r="M11" i="11"/>
</calcChain>
</file>

<file path=xl/sharedStrings.xml><?xml version="1.0" encoding="utf-8"?>
<sst xmlns="http://schemas.openxmlformats.org/spreadsheetml/2006/main" count="829" uniqueCount="194">
  <si>
    <t>Var_Type</t>
  </si>
  <si>
    <t>n</t>
  </si>
  <si>
    <t>nmiss</t>
  </si>
  <si>
    <t>mean</t>
  </si>
  <si>
    <t>std</t>
  </si>
  <si>
    <t>var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</si>
  <si>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</si>
  <si>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</si>
  <si>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</si>
  <si>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</si>
  <si>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</si>
  <si>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</si>
  <si>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</si>
  <si>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</si>
  <si>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</si>
  <si>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</si>
  <si>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</si>
  <si>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ot_m1</t>
  </si>
  <si>
    <t>ot_m2.99%</t>
  </si>
  <si>
    <t>ot_m2.75%</t>
  </si>
  <si>
    <t>REVENUE</t>
  </si>
  <si>
    <t>numeric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</si>
  <si>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</si>
  <si>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</si>
  <si>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</si>
  <si>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</si>
  <si>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</si>
  <si>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</si>
  <si>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</si>
  <si>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</si>
  <si>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</si>
  <si>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</si>
  <si>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</si>
  <si>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</si>
  <si>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</si>
  <si>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</si>
  <si>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</si>
  <si>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</si>
  <si>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</si>
  <si>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</si>
  <si>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CALLFWDV</t>
  </si>
  <si>
    <t>CALLWAIT</t>
  </si>
  <si>
    <t>CHURN</t>
  </si>
  <si>
    <t>MONTHS</t>
  </si>
  <si>
    <t>UNIQSUBS</t>
  </si>
  <si>
    <t>ACTVSUBS</t>
  </si>
  <si>
    <t>PHONES</t>
  </si>
  <si>
    <t>MODELS</t>
  </si>
  <si>
    <t>EQPDAYS</t>
  </si>
  <si>
    <t>AGE1</t>
  </si>
  <si>
    <t>AGE2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</si>
  <si>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</si>
  <si>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</si>
  <si>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</si>
  <si>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</si>
  <si>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</si>
  <si>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</si>
  <si>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</si>
  <si>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</si>
  <si>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</si>
  <si>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</si>
  <si>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</si>
  <si>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</si>
  <si>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</si>
  <si>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</si>
  <si>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</si>
  <si>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</si>
  <si>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</si>
  <si>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</si>
  <si>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</si>
  <si>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</si>
  <si>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</si>
  <si>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</si>
  <si>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</si>
  <si>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</si>
  <si>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</si>
  <si>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</si>
  <si>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</si>
  <si>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</si>
  <si>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</si>
  <si>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</si>
  <si>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</si>
  <si>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</si>
  <si>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RETCALLS</t>
  </si>
  <si>
    <t>RETACCPT</t>
  </si>
  <si>
    <t>NEWCELLY</t>
  </si>
  <si>
    <t>NEWCELLN</t>
  </si>
  <si>
    <t>REFER</t>
  </si>
  <si>
    <t>INCMISS</t>
  </si>
  <si>
    <t>INCOME</t>
  </si>
  <si>
    <t>MCYCLE</t>
  </si>
  <si>
    <t>CREDITAD</t>
  </si>
  <si>
    <t>SETPRCM</t>
  </si>
  <si>
    <t>SETPRC</t>
  </si>
  <si>
    <t>RETCALL</t>
  </si>
  <si>
    <t>CALIBRAT</t>
  </si>
  <si>
    <t>CHURNDEP</t>
  </si>
  <si>
    <t>Chisquare analysis of categorical varibales</t>
  </si>
  <si>
    <t>Important categorical variables selected from Chisquare test</t>
  </si>
  <si>
    <t>Target variable- CHURN</t>
  </si>
  <si>
    <t xml:space="preserve">Variables reduced during stepwise selection </t>
  </si>
  <si>
    <t xml:space="preserve">           CHANGEM + CHANGER + DROPVCE + CUSTCARE + THREEWAY + </t>
  </si>
  <si>
    <t xml:space="preserve">           INCALLS + PEAKVCE + OPEAKVCE + DROPBLK + CALLWAIT + MONTHS + UNIQSUBS + </t>
  </si>
  <si>
    <t xml:space="preserve">           CREDITB + CREDITC + CREDITDE + PRIZMRUR + PRIZMUB + </t>
  </si>
  <si>
    <t xml:space="preserve">           REFURB + WEBCAP + MARRYNO + MAILRES + NEWCELLY</t>
  </si>
  <si>
    <t>Significant variables</t>
  </si>
  <si>
    <t xml:space="preserve">REVENUE + MOU + RECCHRGE + OVERAGE + ROAM + </t>
  </si>
  <si>
    <t xml:space="preserve">           ACTVSUBS + PHONES + EQPDAYS + AGE1 + CREDITAA + </t>
  </si>
  <si>
    <t>(Intercept)</t>
  </si>
  <si>
    <t>root_MOU</t>
  </si>
  <si>
    <t>root_OVERAGE</t>
  </si>
  <si>
    <t>root_EQPDAYS</t>
  </si>
  <si>
    <t>Co-efficient</t>
  </si>
  <si>
    <t>VIF 1</t>
  </si>
  <si>
    <t>STB</t>
  </si>
  <si>
    <t>coefficient</t>
  </si>
  <si>
    <t>Final model coefficients and STB</t>
  </si>
  <si>
    <t xml:space="preserve">%  contribution </t>
  </si>
  <si>
    <t xml:space="preserve">Final model equation </t>
  </si>
  <si>
    <t xml:space="preserve">CHURN ~ REVENUE + root_MOU + RECCHRGE + root_OVERAGE + ROAM + </t>
  </si>
  <si>
    <t xml:space="preserve">            CHANGEM + CHANGER + DROPVCE + THREEWAY + </t>
  </si>
  <si>
    <t xml:space="preserve">            INCALLS + PEAKVCE + OPEAKVCE + DROPBLK + MONTHS + UNIQSUBS + </t>
  </si>
  <si>
    <t xml:space="preserve">            ACTVSUBS + PHONES + root_EQPDAYS + AGE1 +  </t>
  </si>
  <si>
    <t xml:space="preserve">            CREDITB + CREDITC + CREDITDE + PRIZMUB + </t>
  </si>
  <si>
    <t xml:space="preserve">            REFURB + WEBCAP + MARRYNO + MAILRES + NEWCELLY</t>
  </si>
  <si>
    <t>min_prob</t>
  </si>
  <si>
    <t>max_prob</t>
  </si>
  <si>
    <t>BAD</t>
  </si>
  <si>
    <t>GOOD</t>
  </si>
  <si>
    <t>TRAINING SAMPLE</t>
  </si>
  <si>
    <t>TESTING SAMPLE</t>
  </si>
  <si>
    <t>BAD PERCENT (%)</t>
  </si>
  <si>
    <t>CUMU. BAD PERCENT (%)</t>
  </si>
  <si>
    <t>BAD RATE (%)</t>
  </si>
  <si>
    <t>GOOD PERCENT (%)</t>
  </si>
  <si>
    <t>CUMU. GOOD PERCENT (%)</t>
  </si>
  <si>
    <t>KS (%)</t>
  </si>
  <si>
    <t>Decile</t>
  </si>
  <si>
    <t>Total_cnt</t>
  </si>
  <si>
    <t>LIFT</t>
  </si>
  <si>
    <t>BASELINE</t>
  </si>
  <si>
    <t>RANDOM MODEL (%)</t>
  </si>
  <si>
    <t>TRAINING</t>
  </si>
  <si>
    <t>TESTING</t>
  </si>
  <si>
    <t xml:space="preserve">RANDOM MODEL </t>
  </si>
  <si>
    <t xml:space="preserve">glm(formula = CHURN ~ REVENUE + root_MOU + RECCHRGE + root_OVERAGE + </t>
  </si>
  <si>
    <t xml:space="preserve">    ROAM + CHANGEM + CHANGER + DROPVCE + THREEWAY + INCALLS + </t>
  </si>
  <si>
    <t xml:space="preserve">    PEAKVCE + OPEAKVCE + DROPBLK + MONTHS + UNIQSUBS + ACTVSUBS + </t>
  </si>
  <si>
    <t xml:space="preserve">    PHONES + root_EQPDAYS + AGE1 + CREDITB + CREDITC + CREDITDE + </t>
  </si>
  <si>
    <t xml:space="preserve">    PRIZMUB + REFURB + WEBCAP + MARRYNO + MAILRES + NEWCELLY, </t>
  </si>
  <si>
    <t xml:space="preserve">    family = binomial(logit), data = training)</t>
  </si>
  <si>
    <t xml:space="preserve">Deviance Residuals: </t>
  </si>
  <si>
    <t xml:space="preserve">     Min        1Q    Median        3Q       Max  </t>
  </si>
  <si>
    <t xml:space="preserve">-1.94137  -1.14739   0.04424   1.13427   2.00908  </t>
  </si>
  <si>
    <t>Coefficients:</t>
  </si>
  <si>
    <t xml:space="preserve">               Estimate Std. Error z value Pr(&gt;|z|)    </t>
  </si>
  <si>
    <t>(Intercept)  -4.445e-01  8.543e-02  -5.203 1.96e-07 ***</t>
  </si>
  <si>
    <t xml:space="preserve">REVENUE       2.488e-03  8.083e-04   3.078 0.002081 ** </t>
  </si>
  <si>
    <t>root_MOU     -2.287e-02  2.248e-03 -10.173  &lt; 2e-16 ***</t>
  </si>
  <si>
    <t xml:space="preserve">RECCHRGE     -2.661e-03  9.573e-04  -2.779 0.005448 ** </t>
  </si>
  <si>
    <t>root_OVERAGE  4.005e-02  4.376e-03   9.152  &lt; 2e-16 ***</t>
  </si>
  <si>
    <t>ROAM          3.935e-02  8.160e-03   4.822 1.42e-06 ***</t>
  </si>
  <si>
    <t>CHANGEM      -7.700e-04  7.762e-05  -9.921  &lt; 2e-16 ***</t>
  </si>
  <si>
    <t>CHANGER       2.285e-03  6.412e-04   3.564 0.000365 ***</t>
  </si>
  <si>
    <t xml:space="preserve">DROPVCE       9.028e-03  3.091e-03   2.920 0.003495 ** </t>
  </si>
  <si>
    <t>THREEWAY     -1.129e-01  3.103e-02  -3.636 0.000276 ***</t>
  </si>
  <si>
    <t>INCALLS      -5.280e-03  1.494e-03  -3.533 0.000411 ***</t>
  </si>
  <si>
    <t>PEAKVCE      -1.102e-03  2.590e-04  -4.256 2.08e-05 ***</t>
  </si>
  <si>
    <t xml:space="preserve">OPEAKVCE      8.644e-04  3.041e-04   2.842 0.004484 ** </t>
  </si>
  <si>
    <t>DROPBLK       6.800e-03  2.043e-03   3.329 0.000872 ***</t>
  </si>
  <si>
    <t>MONTHS       -1.873e-02  1.817e-03 -10.307  &lt; 2e-16 ***</t>
  </si>
  <si>
    <t>UNIQSUBS      1.874e-01  2.435e-02   7.699 1.37e-14 ***</t>
  </si>
  <si>
    <t>ACTVSUBS     -1.666e-01  3.650e-02  -4.563 5.04e-06 ***</t>
  </si>
  <si>
    <t>PHONES        1.631e-01  1.751e-02   9.314  &lt; 2e-16 ***</t>
  </si>
  <si>
    <t>root_EQPDAYS  5.840e-02  2.708e-03  21.565  &lt; 2e-16 ***</t>
  </si>
  <si>
    <t>AGE1         -3.884e-03  5.837e-04  -6.655 2.83e-11 ***</t>
  </si>
  <si>
    <t xml:space="preserve">CREDITB       5.412e-02  2.845e-02   1.902 0.057168 .  </t>
  </si>
  <si>
    <t>CREDITC      -1.331e-01  3.553e-02  -3.746 0.000180 ***</t>
  </si>
  <si>
    <t>CREDITDE     -3.295e-01  3.428e-02  -9.614  &lt; 2e-16 ***</t>
  </si>
  <si>
    <t xml:space="preserve">PRIZMUB      -5.534e-02  2.214e-02  -2.500 0.012430 *  </t>
  </si>
  <si>
    <t>REFURB        2.661e-01  3.094e-02   8.602  &lt; 2e-16 ***</t>
  </si>
  <si>
    <t>WEBCAP       -1.984e-01  3.641e-02  -5.448 5.10e-08 ***</t>
  </si>
  <si>
    <t xml:space="preserve">MARRYNO      -4.944e-02  2.418e-02  -2.044 0.040905 *  </t>
  </si>
  <si>
    <t>MAILRES      -1.108e-01  2.519e-02  -4.397 1.10e-05 ***</t>
  </si>
  <si>
    <t xml:space="preserve">NEWCELLY     -7.086e-02  2.618e-02  -2.706 0.006806 ** 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</si>
  <si>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</si>
  <si>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</si>
  <si>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</si>
  <si>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55452  on 39999  degrees of freedom</t>
  </si>
  <si>
    <t>Residual deviance: 53710  on 39971  degrees of freedom</t>
  </si>
  <si>
    <t>AIC: 53768</t>
  </si>
  <si>
    <t>Number of Fisher Scoring iterations: 4</t>
  </si>
  <si>
    <t>Co-efficient_Final Model</t>
  </si>
  <si>
    <t>VIF 2_Final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</si>
</sst>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12"/>
      <color rgb="FF555555"/>
      <name val="Lucida Sans"/>
      <family val="2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2" fillId="0" borderId="0" xfId="0" applyFont="1"/>
    <xf numFmtId="0" fontId="5" fillId="0" borderId="2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/>
    </xf>
    <xf numFmtId="0" fontId="2" fillId="6" borderId="0" xfId="0" applyFont="1" applyFill="1"/>
    <xf numFmtId="0" fontId="0" fillId="6" borderId="0" xfId="0" applyFill="1"/>
    <xf numFmtId="2" fontId="0" fillId="6" borderId="0" xfId="0" applyNumberFormat="1" applyFill="1"/>
    <xf numFmtId="0" fontId="2" fillId="7" borderId="0" xfId="0" applyFont="1" applyFill="1"/>
    <xf numFmtId="0" fontId="0" fillId="7" borderId="0" xfId="0" applyFill="1"/>
    <xf numFmtId="2" fontId="0" fillId="7" borderId="0" xfId="0" applyNumberFormat="1" applyFill="1"/>
    <xf numFmtId="0" fontId="2" fillId="8" borderId="0" xfId="0" applyFont="1" applyFill="1"/>
    <xf numFmtId="0" fontId="0" fillId="8" borderId="0" xfId="0" applyFill="1"/>
    <xf numFmtId="2" fontId="0" fillId="8" borderId="0" xfId="0" applyNumberFormat="1" applyFill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Bad Rate (%) Comparison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293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'DECILE ANALYSIS_Model Performan'!$T$2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'DECILE ANALYSIS_Model Performan'!$S$3:$S$12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Performan'!$T$3:$T$12</c:f>
              <c:numCache>
                <c:formatCode>General</c:formatCode>
                <c:ptCount val="10"/>
                <c:pt idx="0">
                  <c:v>65.625</c:v>
                </c:pt>
                <c:pt idx="1">
                  <c:v>60.524999999999999</c:v>
                </c:pt>
                <c:pt idx="2">
                  <c:v>59.375</c:v>
                </c:pt>
                <c:pt idx="3">
                  <c:v>54.05</c:v>
                </c:pt>
                <c:pt idx="4">
                  <c:v>53.274999999999991</c:v>
                </c:pt>
                <c:pt idx="5">
                  <c:v>49.975000000000001</c:v>
                </c:pt>
                <c:pt idx="6">
                  <c:v>46.625</c:v>
                </c:pt>
                <c:pt idx="7">
                  <c:v>41.875</c:v>
                </c:pt>
                <c:pt idx="8">
                  <c:v>37.950000000000003</c:v>
                </c:pt>
                <c:pt idx="9">
                  <c:v>30.725000000000001</c:v>
                </c:pt>
              </c:numCache>
            </c:numRef>
          </c:val>
        </c:ser>
        <c:ser>
          <c:idx val="1"/>
          <c:order val="1"/>
          <c:tx>
            <c:strRef>
              <c:f>'DECILE ANALYSIS_Model Performan'!$U$2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'DECILE ANALYSIS_Model Performan'!$S$3:$S$12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Performan'!$U$3:$U$12</c:f>
              <c:numCache>
                <c:formatCode>General</c:formatCode>
                <c:ptCount val="10"/>
                <c:pt idx="0">
                  <c:v>3.2206119162640898</c:v>
                </c:pt>
                <c:pt idx="1">
                  <c:v>3.2206119162640898</c:v>
                </c:pt>
                <c:pt idx="2">
                  <c:v>2.6095360824742269</c:v>
                </c:pt>
                <c:pt idx="3">
                  <c:v>1.8357487922705313</c:v>
                </c:pt>
                <c:pt idx="4">
                  <c:v>2.3832528180354267</c:v>
                </c:pt>
                <c:pt idx="5">
                  <c:v>1.7719072164948453</c:v>
                </c:pt>
                <c:pt idx="6">
                  <c:v>1.4814814814814816</c:v>
                </c:pt>
                <c:pt idx="7">
                  <c:v>1.3208762886597938</c:v>
                </c:pt>
                <c:pt idx="8">
                  <c:v>1.1272141706924315</c:v>
                </c:pt>
                <c:pt idx="9">
                  <c:v>0.64412238325281801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76293888"/>
        <c:axId val="-376284640"/>
        <c:axId val="0"/>
      </c:bar3DChart>
      <c:catAx>
        <c:axId val="-3762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6284640"/>
        <c:crosses val="autoZero"/>
        <c:auto val="1"/>
        <c:lblAlgn val="ctr"/>
        <c:lblOffset val="100"/>
        <c:noMultiLvlLbl val="0"/>
      </c:catAx>
      <c:valAx>
        <c:axId val="-3762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62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Gain Chart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ANALYSIS_Model Performan'!$P$30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'DECILE ANALYSIS_Model Performan'!$O$31:$O$40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Performan'!$P$31:$P$40</c:f>
              <c:numCache>
                <c:formatCode>General</c:formatCode>
                <c:ptCount val="10"/>
                <c:pt idx="0">
                  <c:v>13.125</c:v>
                </c:pt>
                <c:pt idx="1">
                  <c:v>25.23</c:v>
                </c:pt>
                <c:pt idx="2">
                  <c:v>37.105000000000004</c:v>
                </c:pt>
                <c:pt idx="3">
                  <c:v>47.915000000000006</c:v>
                </c:pt>
                <c:pt idx="4">
                  <c:v>58.570000000000007</c:v>
                </c:pt>
                <c:pt idx="5">
                  <c:v>68.565000000000012</c:v>
                </c:pt>
                <c:pt idx="6">
                  <c:v>77.890000000000015</c:v>
                </c:pt>
                <c:pt idx="7">
                  <c:v>86.265000000000015</c:v>
                </c:pt>
                <c:pt idx="8">
                  <c:v>93.855000000000018</c:v>
                </c:pt>
                <c:pt idx="9">
                  <c:v>100.00000000000001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'DECILE ANALYSIS_Model Performan'!$Q$30</c:f>
              <c:strCache>
                <c:ptCount val="1"/>
                <c:pt idx="0">
                  <c:v>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'DECILE ANALYSIS_Model Performan'!$O$31:$O$40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Performan'!$Q$31:$Q$40</c:f>
              <c:numCache>
                <c:formatCode>General</c:formatCode>
                <c:ptCount val="10"/>
                <c:pt idx="0">
                  <c:v>16.420361247947454</c:v>
                </c:pt>
                <c:pt idx="1">
                  <c:v>32.840722495894909</c:v>
                </c:pt>
                <c:pt idx="2">
                  <c:v>46.141215106732346</c:v>
                </c:pt>
                <c:pt idx="3">
                  <c:v>55.500821018062396</c:v>
                </c:pt>
                <c:pt idx="4">
                  <c:v>67.651888341543511</c:v>
                </c:pt>
                <c:pt idx="5">
                  <c:v>76.68308702791461</c:v>
                </c:pt>
                <c:pt idx="6">
                  <c:v>84.236453201970434</c:v>
                </c:pt>
                <c:pt idx="7">
                  <c:v>90.968801313628887</c:v>
                </c:pt>
                <c:pt idx="8">
                  <c:v>96.715927750410501</c:v>
                </c:pt>
                <c:pt idx="9">
                  <c:v>99.999999999999986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'DECILE ANALYSIS_Model Performan'!$R$30</c:f>
              <c:strCache>
                <c:ptCount val="1"/>
                <c:pt idx="0">
                  <c:v>RANDOM MODEL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'DECILE ANALYSIS_Model Performan'!$O$31:$O$40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Performan'!$R$31:$R$40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6289536"/>
        <c:axId val="-376286816"/>
      </c:lineChart>
      <c:catAx>
        <c:axId val="-3762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6286816"/>
        <c:crosses val="autoZero"/>
        <c:auto val="1"/>
        <c:lblAlgn val="ctr"/>
        <c:lblOffset val="100"/>
        <c:noMultiLvlLbl val="0"/>
      </c:catAx>
      <c:valAx>
        <c:axId val="-3762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62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Lift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ANALYSIS_Model Performan'!$Q$43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'DECILE ANALYSIS_Model Performan'!$P$44:$P$53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Performan'!$Q$44:$Q$53</c:f>
              <c:numCache>
                <c:formatCode>General</c:formatCode>
                <c:ptCount val="10"/>
                <c:pt idx="0">
                  <c:v>1.3125</c:v>
                </c:pt>
                <c:pt idx="1">
                  <c:v>1.2615000000000001</c:v>
                </c:pt>
                <c:pt idx="2">
                  <c:v>1.2368333333333335</c:v>
                </c:pt>
                <c:pt idx="3">
                  <c:v>1.1978750000000002</c:v>
                </c:pt>
                <c:pt idx="4">
                  <c:v>1.1714000000000002</c:v>
                </c:pt>
                <c:pt idx="5">
                  <c:v>1.1427500000000002</c:v>
                </c:pt>
                <c:pt idx="6">
                  <c:v>1.112714285714286</c:v>
                </c:pt>
                <c:pt idx="7">
                  <c:v>1.0783125000000002</c:v>
                </c:pt>
                <c:pt idx="8">
                  <c:v>1.0428333333333335</c:v>
                </c:pt>
                <c:pt idx="9">
                  <c:v>1.0000000000000002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'DECILE ANALYSIS_Model Performan'!$R$43</c:f>
              <c:strCache>
                <c:ptCount val="1"/>
                <c:pt idx="0">
                  <c:v>TESTING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'DECILE ANALYSIS_Model Performan'!$P$44:$P$53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ANALYSIS_Model Performan'!$R$44:$R$53</c:f>
              <c:numCache>
                <c:formatCode>General</c:formatCode>
                <c:ptCount val="10"/>
                <c:pt idx="0">
                  <c:v>1.6420361247947455</c:v>
                </c:pt>
                <c:pt idx="1">
                  <c:v>1.6420361247947455</c:v>
                </c:pt>
                <c:pt idx="2">
                  <c:v>1.5380405035577449</c:v>
                </c:pt>
                <c:pt idx="3">
                  <c:v>1.3875205254515599</c:v>
                </c:pt>
                <c:pt idx="4">
                  <c:v>1.3530377668308702</c:v>
                </c:pt>
                <c:pt idx="5">
                  <c:v>1.2780514504652436</c:v>
                </c:pt>
                <c:pt idx="6">
                  <c:v>1.203377902885292</c:v>
                </c:pt>
                <c:pt idx="7">
                  <c:v>1.1371100164203611</c:v>
                </c:pt>
                <c:pt idx="8">
                  <c:v>1.0746214194490056</c:v>
                </c:pt>
                <c:pt idx="9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6297696"/>
        <c:axId val="-376299328"/>
      </c:lineChart>
      <c:catAx>
        <c:axId val="-3762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6299328"/>
        <c:crosses val="autoZero"/>
        <c:auto val="1"/>
        <c:lblAlgn val="ctr"/>
        <c:lblOffset val="100"/>
        <c:noMultiLvlLbl val="0"/>
      </c:catAx>
      <c:valAx>
        <c:axId val="-376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62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95249</xdr:rowOff>
    </xdr:from>
    <xdr:to>
      <xdr:col>6</xdr:col>
      <xdr:colOff>209550</xdr:colOff>
      <xdr:row>15</xdr:row>
      <xdr:rowOff>66674</xdr:rowOff>
    </xdr:to>
    <xdr:sp macro="" textlink="">
      <xdr:nvSpPr>
        <xdr:cNvPr id="2" name="Right Arrow 1"/>
        <xdr:cNvSpPr/>
      </xdr:nvSpPr>
      <xdr:spPr>
        <a:xfrm>
          <a:off x="5153025" y="2514599"/>
          <a:ext cx="800100" cy="923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800100</xdr:colOff>
      <xdr:row>15</xdr:row>
      <xdr:rowOff>161925</xdr:rowOff>
    </xdr:to>
    <xdr:sp macro="" textlink="">
      <xdr:nvSpPr>
        <xdr:cNvPr id="3" name="Right Arrow 2"/>
        <xdr:cNvSpPr/>
      </xdr:nvSpPr>
      <xdr:spPr>
        <a:xfrm>
          <a:off x="1924050" y="2609850"/>
          <a:ext cx="800100" cy="923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28</xdr:row>
      <xdr:rowOff>157162</xdr:rowOff>
    </xdr:from>
    <xdr:to>
      <xdr:col>7</xdr:col>
      <xdr:colOff>657225</xdr:colOff>
      <xdr:row>43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28</xdr:row>
      <xdr:rowOff>161925</xdr:rowOff>
    </xdr:from>
    <xdr:to>
      <xdr:col>14</xdr:col>
      <xdr:colOff>19049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43</xdr:row>
      <xdr:rowOff>166687</xdr:rowOff>
    </xdr:from>
    <xdr:to>
      <xdr:col>7</xdr:col>
      <xdr:colOff>704850</xdr:colOff>
      <xdr:row>60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16" workbookViewId="0">
      <selection activeCell="E27" sqref="E27"/>
    </sheetView>
  </sheetViews>
  <sheetFormatPr defaultRowHeight="15" x14ac:dyDescent="0.25"/>
  <cols>
    <col min="1" max="1" width="19.42578125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t="s">
        <v>21</v>
      </c>
      <c r="C2">
        <v>71047</v>
      </c>
      <c r="D2">
        <v>216</v>
      </c>
      <c r="E2">
        <v>58.853961401081399</v>
      </c>
      <c r="F2">
        <v>44.243613145165597</v>
      </c>
      <c r="G2">
        <v>1957.4973041390699</v>
      </c>
      <c r="H2">
        <v>-6.17</v>
      </c>
      <c r="I2">
        <v>10</v>
      </c>
      <c r="J2">
        <v>15.515000000000001</v>
      </c>
      <c r="K2">
        <v>26.16</v>
      </c>
      <c r="L2">
        <v>33.64</v>
      </c>
      <c r="M2">
        <v>48.53</v>
      </c>
      <c r="N2">
        <v>71.03</v>
      </c>
      <c r="O2">
        <v>103.95</v>
      </c>
      <c r="P2">
        <v>135.38999999999999</v>
      </c>
      <c r="Q2">
        <v>225.512</v>
      </c>
      <c r="R2">
        <v>1223.3800000000001</v>
      </c>
      <c r="S2" t="b">
        <v>1</v>
      </c>
      <c r="T2" t="b">
        <v>1</v>
      </c>
      <c r="U2" t="b">
        <v>1</v>
      </c>
    </row>
    <row r="3" spans="1:21" x14ac:dyDescent="0.25">
      <c r="A3" t="s">
        <v>22</v>
      </c>
      <c r="B3" t="s">
        <v>21</v>
      </c>
      <c r="C3">
        <v>71047</v>
      </c>
      <c r="D3">
        <v>216</v>
      </c>
      <c r="E3">
        <v>525.72839237057201</v>
      </c>
      <c r="F3">
        <v>530.13425927814205</v>
      </c>
      <c r="G3">
        <v>281042.33286038501</v>
      </c>
      <c r="H3">
        <v>0</v>
      </c>
      <c r="I3">
        <v>0</v>
      </c>
      <c r="J3">
        <v>20.414999999999999</v>
      </c>
      <c r="K3">
        <v>52.75</v>
      </c>
      <c r="L3">
        <v>158.25</v>
      </c>
      <c r="M3">
        <v>366</v>
      </c>
      <c r="N3">
        <v>721.75</v>
      </c>
      <c r="O3">
        <v>1202</v>
      </c>
      <c r="P3">
        <v>1580.25</v>
      </c>
      <c r="Q3">
        <v>2450.125</v>
      </c>
      <c r="R3">
        <v>7667.75</v>
      </c>
      <c r="S3" t="b">
        <v>1</v>
      </c>
      <c r="T3" t="b">
        <v>1</v>
      </c>
      <c r="U3" t="b">
        <v>1</v>
      </c>
    </row>
    <row r="4" spans="1:21" x14ac:dyDescent="0.25">
      <c r="A4" t="s">
        <v>23</v>
      </c>
      <c r="B4" t="s">
        <v>21</v>
      </c>
      <c r="C4">
        <v>71047</v>
      </c>
      <c r="D4">
        <v>216</v>
      </c>
      <c r="E4">
        <v>46.876491649136703</v>
      </c>
      <c r="F4">
        <v>23.915103012157299</v>
      </c>
      <c r="G4">
        <v>571.93215208209494</v>
      </c>
      <c r="H4">
        <v>-11.29</v>
      </c>
      <c r="I4">
        <v>9.19</v>
      </c>
      <c r="J4">
        <v>10</v>
      </c>
      <c r="K4">
        <v>19.989999999999998</v>
      </c>
      <c r="L4">
        <v>30</v>
      </c>
      <c r="M4">
        <v>44.99</v>
      </c>
      <c r="N4">
        <v>59.99</v>
      </c>
      <c r="O4">
        <v>75</v>
      </c>
      <c r="P4">
        <v>85</v>
      </c>
      <c r="Q4">
        <v>119.99</v>
      </c>
      <c r="R4">
        <v>399.99</v>
      </c>
      <c r="S4" t="b">
        <v>1</v>
      </c>
      <c r="T4" t="b">
        <v>1</v>
      </c>
      <c r="U4" t="b">
        <v>1</v>
      </c>
    </row>
    <row r="5" spans="1:21" x14ac:dyDescent="0.25">
      <c r="A5" t="s">
        <v>24</v>
      </c>
      <c r="B5" t="s">
        <v>21</v>
      </c>
      <c r="C5">
        <v>71047</v>
      </c>
      <c r="D5">
        <v>216</v>
      </c>
      <c r="E5">
        <v>0.89480114639070496</v>
      </c>
      <c r="F5">
        <v>2.1978147784940401</v>
      </c>
      <c r="G5">
        <v>4.8303898005668104</v>
      </c>
      <c r="H5">
        <v>0</v>
      </c>
      <c r="I5">
        <v>0</v>
      </c>
      <c r="J5">
        <v>0</v>
      </c>
      <c r="K5">
        <v>0</v>
      </c>
      <c r="L5">
        <v>0</v>
      </c>
      <c r="M5">
        <v>0.25</v>
      </c>
      <c r="N5">
        <v>0.99</v>
      </c>
      <c r="O5">
        <v>2.48</v>
      </c>
      <c r="P5">
        <v>4.21</v>
      </c>
      <c r="Q5">
        <v>9.65</v>
      </c>
      <c r="R5">
        <v>159.38999999999999</v>
      </c>
      <c r="S5" t="b">
        <v>1</v>
      </c>
      <c r="T5" t="b">
        <v>1</v>
      </c>
      <c r="U5" t="b">
        <v>1</v>
      </c>
    </row>
    <row r="6" spans="1:21" x14ac:dyDescent="0.25">
      <c r="A6" t="s">
        <v>25</v>
      </c>
      <c r="B6" t="s">
        <v>21</v>
      </c>
      <c r="C6">
        <v>71047</v>
      </c>
      <c r="D6">
        <v>216</v>
      </c>
      <c r="E6">
        <v>40.0953598000875</v>
      </c>
      <c r="F6">
        <v>96.347103239984307</v>
      </c>
      <c r="G6">
        <v>9282.7643027361992</v>
      </c>
      <c r="H6">
        <v>0</v>
      </c>
      <c r="I6">
        <v>0</v>
      </c>
      <c r="J6">
        <v>0</v>
      </c>
      <c r="K6">
        <v>0</v>
      </c>
      <c r="L6">
        <v>0</v>
      </c>
      <c r="M6">
        <v>2.5</v>
      </c>
      <c r="N6">
        <v>40.75</v>
      </c>
      <c r="O6">
        <v>115.75</v>
      </c>
      <c r="P6">
        <v>190.375</v>
      </c>
      <c r="Q6">
        <v>427.67499999999899</v>
      </c>
      <c r="R6">
        <v>4320.75</v>
      </c>
      <c r="S6" t="b">
        <v>1</v>
      </c>
      <c r="T6" t="b">
        <v>1</v>
      </c>
      <c r="U6" t="b">
        <v>1</v>
      </c>
    </row>
    <row r="7" spans="1:21" x14ac:dyDescent="0.25">
      <c r="A7" t="s">
        <v>26</v>
      </c>
      <c r="B7" t="s">
        <v>21</v>
      </c>
      <c r="C7">
        <v>71047</v>
      </c>
      <c r="D7">
        <v>216</v>
      </c>
      <c r="E7">
        <v>1.22152616792083</v>
      </c>
      <c r="F7">
        <v>9.0811961631134892</v>
      </c>
      <c r="G7">
        <v>82.468123752947207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0.26</v>
      </c>
      <c r="O7">
        <v>2.13</v>
      </c>
      <c r="P7">
        <v>5.09</v>
      </c>
      <c r="Q7">
        <v>21.556999999999999</v>
      </c>
      <c r="R7">
        <v>1112.45</v>
      </c>
      <c r="S7" t="b">
        <v>1</v>
      </c>
      <c r="T7" t="b">
        <v>1</v>
      </c>
      <c r="U7" t="b">
        <v>1</v>
      </c>
    </row>
    <row r="8" spans="1:21" x14ac:dyDescent="0.25">
      <c r="A8" t="s">
        <v>27</v>
      </c>
      <c r="B8" t="s">
        <v>21</v>
      </c>
      <c r="C8">
        <v>71047</v>
      </c>
      <c r="D8">
        <v>502</v>
      </c>
      <c r="E8">
        <v>-10.8464614076122</v>
      </c>
      <c r="F8">
        <v>255.31431547429401</v>
      </c>
      <c r="G8">
        <v>65185.399686107397</v>
      </c>
      <c r="H8">
        <v>-3875</v>
      </c>
      <c r="I8">
        <v>-831.89</v>
      </c>
      <c r="J8">
        <v>-376.25</v>
      </c>
      <c r="K8">
        <v>-229.25</v>
      </c>
      <c r="L8">
        <v>-83</v>
      </c>
      <c r="M8">
        <v>-5</v>
      </c>
      <c r="N8">
        <v>65.75</v>
      </c>
      <c r="O8">
        <v>208.5</v>
      </c>
      <c r="P8">
        <v>345.25</v>
      </c>
      <c r="Q8">
        <v>739.66999999999803</v>
      </c>
      <c r="R8">
        <v>5192.25</v>
      </c>
      <c r="S8" t="b">
        <v>1</v>
      </c>
      <c r="T8" t="b">
        <v>1</v>
      </c>
      <c r="U8" t="b">
        <v>1</v>
      </c>
    </row>
    <row r="9" spans="1:21" x14ac:dyDescent="0.25">
      <c r="A9" t="s">
        <v>28</v>
      </c>
      <c r="B9" t="s">
        <v>21</v>
      </c>
      <c r="C9">
        <v>71047</v>
      </c>
      <c r="D9">
        <v>502</v>
      </c>
      <c r="E9">
        <v>-1.20592557941739</v>
      </c>
      <c r="F9">
        <v>38.770695362077298</v>
      </c>
      <c r="G9">
        <v>1503.1668188589999</v>
      </c>
      <c r="H9">
        <v>-1107.74</v>
      </c>
      <c r="I9">
        <v>-104.536</v>
      </c>
      <c r="J9">
        <v>-47.5</v>
      </c>
      <c r="K9">
        <v>-27.776</v>
      </c>
      <c r="L9">
        <v>-7.11</v>
      </c>
      <c r="M9">
        <v>-0.28999999999999998</v>
      </c>
      <c r="N9">
        <v>1.6</v>
      </c>
      <c r="O9">
        <v>21.81</v>
      </c>
      <c r="P9">
        <v>46.218000000000004</v>
      </c>
      <c r="Q9">
        <v>118.345599999999</v>
      </c>
      <c r="R9">
        <v>2483.48</v>
      </c>
      <c r="S9" t="b">
        <v>1</v>
      </c>
      <c r="T9" t="b">
        <v>1</v>
      </c>
      <c r="U9" t="b">
        <v>1</v>
      </c>
    </row>
    <row r="10" spans="1:21" x14ac:dyDescent="0.25">
      <c r="A10" t="s">
        <v>29</v>
      </c>
      <c r="B10" t="s">
        <v>21</v>
      </c>
      <c r="C10">
        <v>71047</v>
      </c>
      <c r="D10">
        <v>0</v>
      </c>
      <c r="E10">
        <v>6.0099275127732303</v>
      </c>
      <c r="F10">
        <v>9.00617450832301</v>
      </c>
      <c r="G10">
        <v>81.111179274367203</v>
      </c>
      <c r="H10">
        <v>0</v>
      </c>
      <c r="I10">
        <v>0</v>
      </c>
      <c r="J10">
        <v>0</v>
      </c>
      <c r="K10">
        <v>0</v>
      </c>
      <c r="L10">
        <v>0.67</v>
      </c>
      <c r="M10">
        <v>3</v>
      </c>
      <c r="N10">
        <v>7.67</v>
      </c>
      <c r="O10">
        <v>15</v>
      </c>
      <c r="P10">
        <v>22</v>
      </c>
      <c r="Q10">
        <v>42</v>
      </c>
      <c r="R10">
        <v>221.67</v>
      </c>
      <c r="S10" t="b">
        <v>1</v>
      </c>
      <c r="T10" t="b">
        <v>1</v>
      </c>
      <c r="U10" t="b">
        <v>1</v>
      </c>
    </row>
    <row r="11" spans="1:21" x14ac:dyDescent="0.25">
      <c r="A11" t="s">
        <v>30</v>
      </c>
      <c r="B11" t="s">
        <v>21</v>
      </c>
      <c r="C11">
        <v>71047</v>
      </c>
      <c r="D11">
        <v>0</v>
      </c>
      <c r="E11">
        <v>4.0676956099483403</v>
      </c>
      <c r="F11">
        <v>10.6708225174203</v>
      </c>
      <c r="G11">
        <v>113.86645319828401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3.67</v>
      </c>
      <c r="O11">
        <v>10</v>
      </c>
      <c r="P11">
        <v>17.329999999999998</v>
      </c>
      <c r="Q11">
        <v>47</v>
      </c>
      <c r="R11">
        <v>384.33</v>
      </c>
      <c r="S11" t="b">
        <v>1</v>
      </c>
      <c r="T11" t="b">
        <v>1</v>
      </c>
      <c r="U11" t="b">
        <v>1</v>
      </c>
    </row>
    <row r="12" spans="1:21" x14ac:dyDescent="0.25">
      <c r="A12" t="s">
        <v>31</v>
      </c>
      <c r="B12" t="s">
        <v>21</v>
      </c>
      <c r="C12">
        <v>71047</v>
      </c>
      <c r="D12">
        <v>0</v>
      </c>
      <c r="E12">
        <v>28.355892578152499</v>
      </c>
      <c r="F12">
        <v>38.904234373610002</v>
      </c>
      <c r="G12">
        <v>1513.5394521967801</v>
      </c>
      <c r="H12">
        <v>0</v>
      </c>
      <c r="I12">
        <v>0</v>
      </c>
      <c r="J12">
        <v>0</v>
      </c>
      <c r="K12">
        <v>0.33</v>
      </c>
      <c r="L12">
        <v>5.33</v>
      </c>
      <c r="M12">
        <v>16.329999999999998</v>
      </c>
      <c r="N12">
        <v>36.67</v>
      </c>
      <c r="O12">
        <v>68.33</v>
      </c>
      <c r="P12">
        <v>97.67</v>
      </c>
      <c r="Q12">
        <v>179.33</v>
      </c>
      <c r="R12">
        <v>848.67</v>
      </c>
      <c r="S12" t="b">
        <v>1</v>
      </c>
      <c r="T12" t="b">
        <v>1</v>
      </c>
      <c r="U12" t="b">
        <v>1</v>
      </c>
    </row>
    <row r="13" spans="1:21" x14ac:dyDescent="0.25">
      <c r="A13" t="s">
        <v>32</v>
      </c>
      <c r="B13" t="s">
        <v>21</v>
      </c>
      <c r="C13">
        <v>71047</v>
      </c>
      <c r="D13">
        <v>0</v>
      </c>
      <c r="E13">
        <v>1.86581361633848</v>
      </c>
      <c r="F13">
        <v>5.1607990218281898</v>
      </c>
      <c r="G13">
        <v>26.633846543702798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1.67</v>
      </c>
      <c r="O13">
        <v>5.33</v>
      </c>
      <c r="P13">
        <v>9.33</v>
      </c>
      <c r="Q13">
        <v>21</v>
      </c>
      <c r="R13">
        <v>365.67</v>
      </c>
      <c r="S13" t="b">
        <v>1</v>
      </c>
      <c r="T13" t="b">
        <v>1</v>
      </c>
      <c r="U13" t="b">
        <v>1</v>
      </c>
    </row>
    <row r="14" spans="1:21" x14ac:dyDescent="0.25">
      <c r="A14" t="s">
        <v>33</v>
      </c>
      <c r="B14" t="s">
        <v>21</v>
      </c>
      <c r="C14">
        <v>71047</v>
      </c>
      <c r="D14">
        <v>0</v>
      </c>
      <c r="E14">
        <v>0.29993863217306899</v>
      </c>
      <c r="F14">
        <v>1.1616020835740299</v>
      </c>
      <c r="G14">
        <v>1.3493194005635301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0.33</v>
      </c>
      <c r="O14">
        <v>0.67</v>
      </c>
      <c r="P14">
        <v>1.33</v>
      </c>
      <c r="Q14">
        <v>4</v>
      </c>
      <c r="R14">
        <v>66</v>
      </c>
      <c r="S14" t="b">
        <v>1</v>
      </c>
      <c r="T14" t="b">
        <v>1</v>
      </c>
      <c r="U14" t="b">
        <v>1</v>
      </c>
    </row>
    <row r="15" spans="1:21" x14ac:dyDescent="0.25">
      <c r="A15" t="s">
        <v>34</v>
      </c>
      <c r="B15" t="s">
        <v>21</v>
      </c>
      <c r="C15">
        <v>71047</v>
      </c>
      <c r="D15">
        <v>0</v>
      </c>
      <c r="E15">
        <v>114.935319436429</v>
      </c>
      <c r="F15">
        <v>166.30571756088199</v>
      </c>
      <c r="G15">
        <v>27657.591693439801</v>
      </c>
      <c r="H15">
        <v>0</v>
      </c>
      <c r="I15">
        <v>0</v>
      </c>
      <c r="J15">
        <v>0</v>
      </c>
      <c r="K15">
        <v>0</v>
      </c>
      <c r="L15">
        <v>8.43</v>
      </c>
      <c r="M15">
        <v>52.5</v>
      </c>
      <c r="N15">
        <v>154.13499999999999</v>
      </c>
      <c r="O15">
        <v>310.262</v>
      </c>
      <c r="P15">
        <v>440.93799999999999</v>
      </c>
      <c r="Q15">
        <v>772.654799999999</v>
      </c>
      <c r="R15">
        <v>3287.25</v>
      </c>
      <c r="S15" t="b">
        <v>1</v>
      </c>
      <c r="T15" t="b">
        <v>1</v>
      </c>
      <c r="U15" t="b">
        <v>1</v>
      </c>
    </row>
    <row r="16" spans="1:21" x14ac:dyDescent="0.25">
      <c r="A16" t="s">
        <v>35</v>
      </c>
      <c r="B16" t="s">
        <v>21</v>
      </c>
      <c r="C16">
        <v>71047</v>
      </c>
      <c r="D16">
        <v>0</v>
      </c>
      <c r="E16">
        <v>25.396500907849699</v>
      </c>
      <c r="F16">
        <v>35.147524885122202</v>
      </c>
      <c r="G16">
        <v>1235.3485055502899</v>
      </c>
      <c r="H16">
        <v>0</v>
      </c>
      <c r="I16">
        <v>0</v>
      </c>
      <c r="J16">
        <v>0</v>
      </c>
      <c r="K16">
        <v>0</v>
      </c>
      <c r="L16">
        <v>3.33</v>
      </c>
      <c r="M16">
        <v>13.67</v>
      </c>
      <c r="N16">
        <v>34</v>
      </c>
      <c r="O16">
        <v>64.33</v>
      </c>
      <c r="P16">
        <v>90.33</v>
      </c>
      <c r="Q16">
        <v>164.33</v>
      </c>
      <c r="R16">
        <v>644.33000000000004</v>
      </c>
      <c r="S16" t="b">
        <v>1</v>
      </c>
      <c r="T16" t="b">
        <v>1</v>
      </c>
      <c r="U16" t="b">
        <v>1</v>
      </c>
    </row>
    <row r="17" spans="1:21" x14ac:dyDescent="0.25">
      <c r="A17" t="s">
        <v>36</v>
      </c>
      <c r="B17" t="s">
        <v>21</v>
      </c>
      <c r="C17">
        <v>71047</v>
      </c>
      <c r="D17">
        <v>0</v>
      </c>
      <c r="E17">
        <v>8.17671738426675</v>
      </c>
      <c r="F17">
        <v>16.519106582363499</v>
      </c>
      <c r="G17">
        <v>272.880882279486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9.33</v>
      </c>
      <c r="O17">
        <v>22.67</v>
      </c>
      <c r="P17">
        <v>35.67</v>
      </c>
      <c r="Q17">
        <v>77</v>
      </c>
      <c r="R17">
        <v>519.33000000000004</v>
      </c>
      <c r="S17" t="b">
        <v>1</v>
      </c>
      <c r="T17" t="b">
        <v>1</v>
      </c>
      <c r="U17" t="b">
        <v>1</v>
      </c>
    </row>
    <row r="18" spans="1:21" x14ac:dyDescent="0.25">
      <c r="A18" t="s">
        <v>37</v>
      </c>
      <c r="B18" t="s">
        <v>21</v>
      </c>
      <c r="C18">
        <v>71047</v>
      </c>
      <c r="D18">
        <v>0</v>
      </c>
      <c r="E18">
        <v>90.5809481047757</v>
      </c>
      <c r="F18">
        <v>104.914876359514</v>
      </c>
      <c r="G18">
        <v>11007.1312815322</v>
      </c>
      <c r="H18">
        <v>0</v>
      </c>
      <c r="I18">
        <v>0</v>
      </c>
      <c r="J18">
        <v>0</v>
      </c>
      <c r="K18">
        <v>2.33</v>
      </c>
      <c r="L18">
        <v>23</v>
      </c>
      <c r="M18">
        <v>62</v>
      </c>
      <c r="N18">
        <v>121.16500000000001</v>
      </c>
      <c r="O18">
        <v>204.33</v>
      </c>
      <c r="P18">
        <v>279.67</v>
      </c>
      <c r="Q18">
        <v>500</v>
      </c>
      <c r="R18">
        <v>2090.67</v>
      </c>
      <c r="S18" t="b">
        <v>1</v>
      </c>
      <c r="T18" t="b">
        <v>1</v>
      </c>
      <c r="U18" t="b">
        <v>1</v>
      </c>
    </row>
    <row r="19" spans="1:21" x14ac:dyDescent="0.25">
      <c r="A19" t="s">
        <v>38</v>
      </c>
      <c r="B19" t="s">
        <v>21</v>
      </c>
      <c r="C19">
        <v>71047</v>
      </c>
      <c r="D19">
        <v>0</v>
      </c>
      <c r="E19">
        <v>67.818408096049097</v>
      </c>
      <c r="F19">
        <v>93.328993219193805</v>
      </c>
      <c r="G19">
        <v>8710.3009753083297</v>
      </c>
      <c r="H19">
        <v>0</v>
      </c>
      <c r="I19">
        <v>0</v>
      </c>
      <c r="J19">
        <v>0</v>
      </c>
      <c r="K19">
        <v>0.67</v>
      </c>
      <c r="L19">
        <v>11</v>
      </c>
      <c r="M19">
        <v>35.67</v>
      </c>
      <c r="N19">
        <v>88.67</v>
      </c>
      <c r="O19">
        <v>170.80199999999999</v>
      </c>
      <c r="P19">
        <v>242</v>
      </c>
      <c r="Q19">
        <v>437</v>
      </c>
      <c r="R19">
        <v>1572.67</v>
      </c>
      <c r="S19" t="b">
        <v>1</v>
      </c>
      <c r="T19" t="b">
        <v>1</v>
      </c>
      <c r="U19" t="b">
        <v>1</v>
      </c>
    </row>
    <row r="20" spans="1:21" x14ac:dyDescent="0.25">
      <c r="A20" t="s">
        <v>39</v>
      </c>
      <c r="B20" t="s">
        <v>21</v>
      </c>
      <c r="C20">
        <v>71047</v>
      </c>
      <c r="D20">
        <v>0</v>
      </c>
      <c r="E20">
        <v>10.149699353948799</v>
      </c>
      <c r="F20">
        <v>15.4606137549239</v>
      </c>
      <c r="G20">
        <v>239.03057767894299</v>
      </c>
      <c r="H20">
        <v>0</v>
      </c>
      <c r="I20">
        <v>0</v>
      </c>
      <c r="J20">
        <v>0</v>
      </c>
      <c r="K20">
        <v>0</v>
      </c>
      <c r="L20">
        <v>1.67</v>
      </c>
      <c r="M20">
        <v>5.33</v>
      </c>
      <c r="N20">
        <v>12.67</v>
      </c>
      <c r="O20">
        <v>24.33</v>
      </c>
      <c r="P20">
        <v>35.33</v>
      </c>
      <c r="Q20">
        <v>71.33</v>
      </c>
      <c r="R20">
        <v>489.67</v>
      </c>
      <c r="S20" t="b">
        <v>1</v>
      </c>
      <c r="T20" t="b">
        <v>1</v>
      </c>
      <c r="U20" t="b">
        <v>1</v>
      </c>
    </row>
    <row r="21" spans="1:21" x14ac:dyDescent="0.25">
      <c r="A21" t="s">
        <v>40</v>
      </c>
      <c r="B21" t="s">
        <v>21</v>
      </c>
      <c r="C21">
        <v>71047</v>
      </c>
      <c r="D21">
        <v>0</v>
      </c>
      <c r="E21">
        <v>1.1833574957422601E-2</v>
      </c>
      <c r="F21">
        <v>0.56219308035395699</v>
      </c>
      <c r="G21">
        <v>0.31606105959787001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81.33</v>
      </c>
      <c r="S21" t="b">
        <v>1</v>
      </c>
      <c r="T21" t="b">
        <v>1</v>
      </c>
      <c r="U21" t="b">
        <v>1</v>
      </c>
    </row>
    <row r="22" spans="1:21" x14ac:dyDescent="0.25">
      <c r="A22" t="s">
        <v>41</v>
      </c>
      <c r="B22" t="s">
        <v>21</v>
      </c>
      <c r="C22">
        <v>71047</v>
      </c>
      <c r="D22">
        <v>0</v>
      </c>
      <c r="E22">
        <v>1.85287668726336</v>
      </c>
      <c r="F22">
        <v>5.5562591776877204</v>
      </c>
      <c r="G22">
        <v>30.8720160496391</v>
      </c>
      <c r="H22">
        <v>0</v>
      </c>
      <c r="I22">
        <v>0</v>
      </c>
      <c r="J22">
        <v>0</v>
      </c>
      <c r="K22">
        <v>0</v>
      </c>
      <c r="L22">
        <v>0</v>
      </c>
      <c r="M22">
        <v>0.33</v>
      </c>
      <c r="N22">
        <v>1.33</v>
      </c>
      <c r="O22">
        <v>4.67</v>
      </c>
      <c r="P22">
        <v>8.67</v>
      </c>
      <c r="Q22">
        <v>23.33</v>
      </c>
      <c r="R22">
        <v>212.67</v>
      </c>
      <c r="S22" t="b">
        <v>1</v>
      </c>
      <c r="T22" t="b">
        <v>1</v>
      </c>
      <c r="U22" t="b">
        <v>1</v>
      </c>
    </row>
    <row r="23" spans="1:21" x14ac:dyDescent="0.25">
      <c r="A23" t="s">
        <v>42</v>
      </c>
      <c r="B23" t="s">
        <v>21</v>
      </c>
      <c r="C23">
        <v>71047</v>
      </c>
      <c r="D23">
        <v>0</v>
      </c>
      <c r="E23">
        <v>0.29007558376849102</v>
      </c>
      <c r="F23">
        <v>0.45380021820064098</v>
      </c>
      <c r="G23">
        <v>0.20593463803894901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 t="b">
        <v>0</v>
      </c>
      <c r="T23" t="b">
        <v>0</v>
      </c>
      <c r="U23" t="b">
        <v>0</v>
      </c>
    </row>
    <row r="24" spans="1:21" x14ac:dyDescent="0.25">
      <c r="A24" t="s">
        <v>43</v>
      </c>
      <c r="B24" t="s">
        <v>21</v>
      </c>
      <c r="C24">
        <v>71047</v>
      </c>
      <c r="D24">
        <v>0</v>
      </c>
      <c r="E24">
        <v>18.7508269173927</v>
      </c>
      <c r="F24">
        <v>9.78756846617215</v>
      </c>
      <c r="G24">
        <v>95.796496480007406</v>
      </c>
      <c r="H24">
        <v>6</v>
      </c>
      <c r="I24">
        <v>6</v>
      </c>
      <c r="J24">
        <v>7</v>
      </c>
      <c r="K24">
        <v>8</v>
      </c>
      <c r="L24">
        <v>11</v>
      </c>
      <c r="M24">
        <v>16</v>
      </c>
      <c r="N24">
        <v>24</v>
      </c>
      <c r="O24">
        <v>33</v>
      </c>
      <c r="P24">
        <v>37</v>
      </c>
      <c r="Q24">
        <v>49</v>
      </c>
      <c r="R24">
        <v>61</v>
      </c>
      <c r="S24" t="b">
        <v>1</v>
      </c>
      <c r="T24" t="b">
        <v>1</v>
      </c>
      <c r="U24" t="b">
        <v>1</v>
      </c>
    </row>
    <row r="25" spans="1:21" x14ac:dyDescent="0.25">
      <c r="A25" t="s">
        <v>44</v>
      </c>
      <c r="B25" t="s">
        <v>21</v>
      </c>
      <c r="C25">
        <v>71047</v>
      </c>
      <c r="D25">
        <v>0</v>
      </c>
      <c r="E25">
        <v>1.5295508606978501</v>
      </c>
      <c r="F25">
        <v>1.1317740405168799</v>
      </c>
      <c r="G25">
        <v>1.2809124787879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3</v>
      </c>
      <c r="P25">
        <v>3</v>
      </c>
      <c r="Q25">
        <v>5</v>
      </c>
      <c r="R25">
        <v>196</v>
      </c>
      <c r="S25" t="b">
        <v>1</v>
      </c>
      <c r="T25" t="b">
        <v>1</v>
      </c>
      <c r="U25" t="b">
        <v>1</v>
      </c>
    </row>
    <row r="26" spans="1:21" x14ac:dyDescent="0.25">
      <c r="A26" t="s">
        <v>45</v>
      </c>
      <c r="B26" t="s">
        <v>21</v>
      </c>
      <c r="C26">
        <v>71047</v>
      </c>
      <c r="D26">
        <v>0</v>
      </c>
      <c r="E26">
        <v>1.3516545385449099</v>
      </c>
      <c r="F26">
        <v>0.66004931969150504</v>
      </c>
      <c r="G26">
        <v>0.435665104425218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2</v>
      </c>
      <c r="O26">
        <v>2</v>
      </c>
      <c r="P26">
        <v>2</v>
      </c>
      <c r="Q26">
        <v>4</v>
      </c>
      <c r="R26">
        <v>53</v>
      </c>
      <c r="S26" t="b">
        <v>1</v>
      </c>
      <c r="T26" t="b">
        <v>1</v>
      </c>
      <c r="U26" t="b">
        <v>1</v>
      </c>
    </row>
    <row r="27" spans="1:21" x14ac:dyDescent="0.25">
      <c r="A27" t="s">
        <v>46</v>
      </c>
      <c r="B27" t="s">
        <v>21</v>
      </c>
      <c r="C27">
        <v>71047</v>
      </c>
      <c r="D27">
        <v>1</v>
      </c>
      <c r="E27">
        <v>1.8086169523970399</v>
      </c>
      <c r="F27">
        <v>1.3361202501452101</v>
      </c>
      <c r="G27">
        <v>1.7852173228480901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2</v>
      </c>
      <c r="O27">
        <v>3</v>
      </c>
      <c r="P27">
        <v>4</v>
      </c>
      <c r="Q27">
        <v>7</v>
      </c>
      <c r="R27">
        <v>28</v>
      </c>
      <c r="S27" t="b">
        <v>1</v>
      </c>
      <c r="T27" t="b">
        <v>1</v>
      </c>
      <c r="U27" t="b">
        <v>1</v>
      </c>
    </row>
    <row r="28" spans="1:21" x14ac:dyDescent="0.25">
      <c r="A28" t="s">
        <v>47</v>
      </c>
      <c r="B28" t="s">
        <v>21</v>
      </c>
      <c r="C28">
        <v>71047</v>
      </c>
      <c r="D28">
        <v>1</v>
      </c>
      <c r="E28">
        <v>1.5617909523407401</v>
      </c>
      <c r="F28">
        <v>0.90828048279005202</v>
      </c>
      <c r="G28">
        <v>0.82497343541733004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2</v>
      </c>
      <c r="O28">
        <v>3</v>
      </c>
      <c r="P28">
        <v>3</v>
      </c>
      <c r="Q28">
        <v>5</v>
      </c>
      <c r="R28">
        <v>16</v>
      </c>
      <c r="S28" t="b">
        <v>1</v>
      </c>
      <c r="T28" t="b">
        <v>1</v>
      </c>
      <c r="U28" t="b">
        <v>1</v>
      </c>
    </row>
    <row r="29" spans="1:21" x14ac:dyDescent="0.25">
      <c r="A29" t="s">
        <v>48</v>
      </c>
      <c r="B29" t="s">
        <v>21</v>
      </c>
      <c r="C29">
        <v>71047</v>
      </c>
      <c r="D29">
        <v>1</v>
      </c>
      <c r="E29">
        <v>380.26563071812598</v>
      </c>
      <c r="F29">
        <v>254.29469231867</v>
      </c>
      <c r="G29">
        <v>64665.790541446797</v>
      </c>
      <c r="H29">
        <v>-5</v>
      </c>
      <c r="I29">
        <v>7</v>
      </c>
      <c r="J29">
        <v>42</v>
      </c>
      <c r="K29">
        <v>87</v>
      </c>
      <c r="L29">
        <v>204</v>
      </c>
      <c r="M29">
        <v>330</v>
      </c>
      <c r="N29">
        <v>515</v>
      </c>
      <c r="O29">
        <v>732</v>
      </c>
      <c r="P29">
        <v>865.75</v>
      </c>
      <c r="Q29">
        <v>1150</v>
      </c>
      <c r="R29">
        <v>1823</v>
      </c>
      <c r="S29" t="b">
        <v>1</v>
      </c>
      <c r="T29" t="b">
        <v>1</v>
      </c>
      <c r="U29" t="b">
        <v>1</v>
      </c>
    </row>
    <row r="30" spans="1:21" x14ac:dyDescent="0.25">
      <c r="A30" t="s">
        <v>49</v>
      </c>
      <c r="B30" t="s">
        <v>21</v>
      </c>
      <c r="C30">
        <v>71047</v>
      </c>
      <c r="D30">
        <v>1244</v>
      </c>
      <c r="E30">
        <v>31.3751128175007</v>
      </c>
      <c r="F30">
        <v>22.082194982242001</v>
      </c>
      <c r="G30">
        <v>487.62333523375497</v>
      </c>
      <c r="H30">
        <v>0</v>
      </c>
      <c r="I30">
        <v>0</v>
      </c>
      <c r="J30">
        <v>0</v>
      </c>
      <c r="K30">
        <v>0</v>
      </c>
      <c r="L30">
        <v>0</v>
      </c>
      <c r="M30">
        <v>36</v>
      </c>
      <c r="N30">
        <v>48</v>
      </c>
      <c r="O30">
        <v>56</v>
      </c>
      <c r="P30">
        <v>62</v>
      </c>
      <c r="Q30">
        <v>74</v>
      </c>
      <c r="R30">
        <v>99</v>
      </c>
      <c r="S30" t="b">
        <v>1</v>
      </c>
      <c r="T30" t="b">
        <v>1</v>
      </c>
      <c r="U30" t="b">
        <v>0</v>
      </c>
    </row>
    <row r="31" spans="1:21" x14ac:dyDescent="0.25">
      <c r="A31" t="s">
        <v>50</v>
      </c>
      <c r="B31" t="s">
        <v>21</v>
      </c>
      <c r="C31">
        <v>71047</v>
      </c>
      <c r="D31">
        <v>1244</v>
      </c>
      <c r="E31">
        <v>21.157715284443402</v>
      </c>
      <c r="F31">
        <v>23.917585517785199</v>
      </c>
      <c r="G31">
        <v>572.05089700056703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42</v>
      </c>
      <c r="O31">
        <v>54</v>
      </c>
      <c r="P31">
        <v>62</v>
      </c>
      <c r="Q31">
        <v>76</v>
      </c>
      <c r="R31">
        <v>99</v>
      </c>
      <c r="S31" t="b">
        <v>1</v>
      </c>
      <c r="T31" t="b">
        <v>1</v>
      </c>
      <c r="U31" t="b">
        <v>0</v>
      </c>
    </row>
    <row r="32" spans="1:21" x14ac:dyDescent="0.25">
      <c r="A32" t="s">
        <v>51</v>
      </c>
      <c r="B32" t="s">
        <v>21</v>
      </c>
      <c r="C32">
        <v>71047</v>
      </c>
      <c r="D32">
        <v>0</v>
      </c>
      <c r="E32">
        <v>0.242388841189635</v>
      </c>
      <c r="F32">
        <v>0.42853130062015299</v>
      </c>
      <c r="G32">
        <v>0.18363907561119999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 t="b">
        <v>0</v>
      </c>
      <c r="T32" t="b">
        <v>0</v>
      </c>
      <c r="U32" t="b">
        <v>1</v>
      </c>
    </row>
    <row r="33" spans="1:21" x14ac:dyDescent="0.25">
      <c r="A33" t="s">
        <v>52</v>
      </c>
      <c r="B33" t="s">
        <v>21</v>
      </c>
      <c r="C33">
        <v>71047</v>
      </c>
      <c r="D33">
        <v>0</v>
      </c>
      <c r="E33">
        <v>0.16766365926780899</v>
      </c>
      <c r="F33">
        <v>0.37356996785754398</v>
      </c>
      <c r="G33">
        <v>0.13955452088508699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 t="b">
        <v>0</v>
      </c>
      <c r="T33" t="b">
        <v>0</v>
      </c>
      <c r="U33" t="b">
        <v>1</v>
      </c>
    </row>
    <row r="34" spans="1:21" x14ac:dyDescent="0.25">
      <c r="A34" t="s">
        <v>53</v>
      </c>
      <c r="B34" t="s">
        <v>21</v>
      </c>
      <c r="C34">
        <v>71047</v>
      </c>
      <c r="D34">
        <v>0</v>
      </c>
      <c r="E34">
        <v>0.370881247624812</v>
      </c>
      <c r="F34">
        <v>0.48304413046019901</v>
      </c>
      <c r="G34">
        <v>0.23333163197204901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 t="b">
        <v>0</v>
      </c>
      <c r="T34" t="b">
        <v>0</v>
      </c>
      <c r="U34" t="b">
        <v>0</v>
      </c>
    </row>
    <row r="35" spans="1:21" x14ac:dyDescent="0.25">
      <c r="A35" t="s">
        <v>54</v>
      </c>
      <c r="B35" t="s">
        <v>21</v>
      </c>
      <c r="C35">
        <v>71047</v>
      </c>
      <c r="D35">
        <v>0</v>
      </c>
      <c r="E35">
        <v>0.164524891972919</v>
      </c>
      <c r="F35">
        <v>0.37075380867508501</v>
      </c>
      <c r="G35">
        <v>0.13745838664708099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 t="b">
        <v>0</v>
      </c>
      <c r="T35" t="b">
        <v>0</v>
      </c>
      <c r="U35" t="b">
        <v>1</v>
      </c>
    </row>
    <row r="36" spans="1:21" x14ac:dyDescent="0.25">
      <c r="A36" t="s">
        <v>55</v>
      </c>
      <c r="B36" t="s">
        <v>21</v>
      </c>
      <c r="C36">
        <v>71047</v>
      </c>
      <c r="D36">
        <v>0</v>
      </c>
      <c r="E36">
        <v>0.10443790730080101</v>
      </c>
      <c r="F36">
        <v>0.305829931987253</v>
      </c>
      <c r="G36">
        <v>9.3531947299327997E-2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 t="b">
        <v>0</v>
      </c>
      <c r="T36" t="b">
        <v>0</v>
      </c>
      <c r="U36" t="b">
        <v>1</v>
      </c>
    </row>
    <row r="37" spans="1:21" x14ac:dyDescent="0.25">
      <c r="A37" t="s">
        <v>56</v>
      </c>
      <c r="B37" t="s">
        <v>21</v>
      </c>
      <c r="C37">
        <v>71047</v>
      </c>
      <c r="D37">
        <v>0</v>
      </c>
      <c r="E37">
        <v>0.128478331245514</v>
      </c>
      <c r="F37">
        <v>0.33462400644644502</v>
      </c>
      <c r="G37">
        <v>0.11197322569027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 t="b">
        <v>0</v>
      </c>
      <c r="T37" t="b">
        <v>0</v>
      </c>
      <c r="U37" t="b">
        <v>1</v>
      </c>
    </row>
    <row r="38" spans="1:21" x14ac:dyDescent="0.25">
      <c r="A38" t="s">
        <v>57</v>
      </c>
      <c r="B38" t="s">
        <v>21</v>
      </c>
      <c r="C38">
        <v>71047</v>
      </c>
      <c r="D38">
        <v>0</v>
      </c>
      <c r="E38">
        <v>2.2646980168057801E-2</v>
      </c>
      <c r="F38">
        <v>0.14877636238088299</v>
      </c>
      <c r="G38">
        <v>2.21344060032879E-2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 t="b">
        <v>1</v>
      </c>
      <c r="T38" t="b">
        <v>0</v>
      </c>
      <c r="U38" t="b">
        <v>1</v>
      </c>
    </row>
    <row r="39" spans="1:21" x14ac:dyDescent="0.25">
      <c r="A39" t="s">
        <v>58</v>
      </c>
      <c r="B39" t="s">
        <v>21</v>
      </c>
      <c r="C39">
        <v>71047</v>
      </c>
      <c r="D39">
        <v>0</v>
      </c>
      <c r="E39">
        <v>4.13669824200881E-2</v>
      </c>
      <c r="F39">
        <v>0.19913892978440001</v>
      </c>
      <c r="G39">
        <v>3.9656313355676001E-2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 t="b">
        <v>1</v>
      </c>
      <c r="T39" t="b">
        <v>0</v>
      </c>
      <c r="U39" t="b">
        <v>1</v>
      </c>
    </row>
    <row r="40" spans="1:21" x14ac:dyDescent="0.25">
      <c r="A40" t="s">
        <v>59</v>
      </c>
      <c r="B40" t="s">
        <v>21</v>
      </c>
      <c r="C40">
        <v>71047</v>
      </c>
      <c r="D40">
        <v>0</v>
      </c>
      <c r="E40">
        <v>4.7743043337508999E-2</v>
      </c>
      <c r="F40">
        <v>0.21322355655231201</v>
      </c>
      <c r="G40">
        <v>4.5464285068816897E-2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 t="b">
        <v>1</v>
      </c>
      <c r="T40" t="b">
        <v>0</v>
      </c>
      <c r="U40" t="b">
        <v>1</v>
      </c>
    </row>
    <row r="41" spans="1:21" x14ac:dyDescent="0.25">
      <c r="A41" t="s">
        <v>60</v>
      </c>
      <c r="B41" t="s">
        <v>21</v>
      </c>
      <c r="C41">
        <v>71047</v>
      </c>
      <c r="D41">
        <v>0</v>
      </c>
      <c r="E41">
        <v>0.321111376975805</v>
      </c>
      <c r="F41">
        <v>0.46690676689356803</v>
      </c>
      <c r="G41">
        <v>0.21800192897100401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 t="b">
        <v>0</v>
      </c>
      <c r="T41" t="b">
        <v>0</v>
      </c>
      <c r="U41" t="b">
        <v>0</v>
      </c>
    </row>
    <row r="42" spans="1:21" x14ac:dyDescent="0.25">
      <c r="A42" t="s">
        <v>61</v>
      </c>
      <c r="B42" t="s">
        <v>21</v>
      </c>
      <c r="C42">
        <v>71047</v>
      </c>
      <c r="D42">
        <v>0</v>
      </c>
      <c r="E42">
        <v>0.148422874998241</v>
      </c>
      <c r="F42">
        <v>0.35552117266539401</v>
      </c>
      <c r="G42">
        <v>0.126395304213377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 t="b">
        <v>0</v>
      </c>
      <c r="T42" t="b">
        <v>0</v>
      </c>
      <c r="U42" t="b">
        <v>1</v>
      </c>
    </row>
    <row r="43" spans="1:21" x14ac:dyDescent="0.25">
      <c r="A43" t="s">
        <v>62</v>
      </c>
      <c r="B43" t="s">
        <v>21</v>
      </c>
      <c r="C43">
        <v>71047</v>
      </c>
      <c r="D43">
        <v>0</v>
      </c>
      <c r="E43">
        <v>0.13961180626908901</v>
      </c>
      <c r="F43">
        <v>0.34658626712533702</v>
      </c>
      <c r="G43">
        <v>0.12012204055987501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 t="b">
        <v>0</v>
      </c>
      <c r="T43" t="b">
        <v>0</v>
      </c>
      <c r="U43" t="b">
        <v>1</v>
      </c>
    </row>
    <row r="44" spans="1:21" x14ac:dyDescent="0.25">
      <c r="A44" t="s">
        <v>63</v>
      </c>
      <c r="B44" t="s">
        <v>21</v>
      </c>
      <c r="C44">
        <v>71047</v>
      </c>
      <c r="D44">
        <v>0</v>
      </c>
      <c r="E44">
        <v>0.90281081537573704</v>
      </c>
      <c r="F44">
        <v>0.29621728855584301</v>
      </c>
      <c r="G44">
        <v>8.7744682039375396E-2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 t="b">
        <v>1</v>
      </c>
      <c r="T44" t="b">
        <v>0</v>
      </c>
      <c r="U44" t="b">
        <v>1</v>
      </c>
    </row>
    <row r="45" spans="1:21" x14ac:dyDescent="0.25">
      <c r="A45" t="s">
        <v>64</v>
      </c>
      <c r="B45" t="s">
        <v>21</v>
      </c>
      <c r="C45">
        <v>71047</v>
      </c>
      <c r="D45">
        <v>0</v>
      </c>
      <c r="E45">
        <v>0.187214097709967</v>
      </c>
      <c r="F45">
        <v>0.39008604321316098</v>
      </c>
      <c r="G45">
        <v>0.15216712110969999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 t="b">
        <v>0</v>
      </c>
      <c r="T45" t="b">
        <v>0</v>
      </c>
      <c r="U45" t="b">
        <v>1</v>
      </c>
    </row>
    <row r="46" spans="1:21" x14ac:dyDescent="0.25">
      <c r="A46" t="s">
        <v>65</v>
      </c>
      <c r="B46" t="s">
        <v>21</v>
      </c>
      <c r="C46">
        <v>71047</v>
      </c>
      <c r="D46">
        <v>0</v>
      </c>
      <c r="E46">
        <v>8.1199769166889493E-2</v>
      </c>
      <c r="F46">
        <v>0.27314358269539202</v>
      </c>
      <c r="G46">
        <v>7.46074167676746E-2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 t="b">
        <v>1</v>
      </c>
      <c r="T46" t="b">
        <v>0</v>
      </c>
      <c r="U46" t="b">
        <v>1</v>
      </c>
    </row>
    <row r="47" spans="1:21" x14ac:dyDescent="0.25">
      <c r="A47" t="s">
        <v>66</v>
      </c>
      <c r="B47" t="s">
        <v>21</v>
      </c>
      <c r="C47">
        <v>71047</v>
      </c>
      <c r="D47">
        <v>0</v>
      </c>
      <c r="E47">
        <v>0.17389896828859799</v>
      </c>
      <c r="F47">
        <v>0.37902524871103899</v>
      </c>
      <c r="G47">
        <v>0.14366013916046499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 t="b">
        <v>0</v>
      </c>
      <c r="T47" t="b">
        <v>0</v>
      </c>
      <c r="U47" t="b">
        <v>1</v>
      </c>
    </row>
    <row r="48" spans="1:21" x14ac:dyDescent="0.25">
      <c r="A48" t="s">
        <v>67</v>
      </c>
      <c r="B48" t="s">
        <v>21</v>
      </c>
      <c r="C48">
        <v>71047</v>
      </c>
      <c r="D48">
        <v>0</v>
      </c>
      <c r="E48">
        <v>2.0057145270032498E-2</v>
      </c>
      <c r="F48">
        <v>0.140196764739319</v>
      </c>
      <c r="G48">
        <v>1.9655132843371899E-2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 t="b">
        <v>1</v>
      </c>
      <c r="T48" t="b">
        <v>0</v>
      </c>
      <c r="U48" t="b">
        <v>1</v>
      </c>
    </row>
    <row r="49" spans="1:21" x14ac:dyDescent="0.25">
      <c r="A49" t="s">
        <v>68</v>
      </c>
      <c r="B49" t="s">
        <v>21</v>
      </c>
      <c r="C49">
        <v>71047</v>
      </c>
      <c r="D49">
        <v>0</v>
      </c>
      <c r="E49">
        <v>2.9642349430658601E-2</v>
      </c>
      <c r="F49">
        <v>0.16959978010259</v>
      </c>
      <c r="G49">
        <v>2.8764085410847001E-2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 t="b">
        <v>1</v>
      </c>
      <c r="T49" t="b">
        <v>0</v>
      </c>
      <c r="U49" t="b">
        <v>1</v>
      </c>
    </row>
    <row r="50" spans="1:21" x14ac:dyDescent="0.25">
      <c r="A50" t="s">
        <v>69</v>
      </c>
      <c r="B50" t="s">
        <v>21</v>
      </c>
      <c r="C50">
        <v>71047</v>
      </c>
      <c r="D50">
        <v>0</v>
      </c>
      <c r="E50">
        <v>7.5724520387912197E-3</v>
      </c>
      <c r="F50">
        <v>8.66903442547034E-2</v>
      </c>
      <c r="G50">
        <v>7.5152157869989899E-3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b">
        <v>1</v>
      </c>
      <c r="T50" t="b">
        <v>1</v>
      </c>
      <c r="U50" t="b">
        <v>1</v>
      </c>
    </row>
    <row r="51" spans="1:21" x14ac:dyDescent="0.25">
      <c r="A51" t="s">
        <v>70</v>
      </c>
      <c r="B51" t="s">
        <v>21</v>
      </c>
      <c r="C51">
        <v>71047</v>
      </c>
      <c r="D51">
        <v>0</v>
      </c>
      <c r="E51">
        <v>3.1528424845524801E-3</v>
      </c>
      <c r="F51">
        <v>5.6061986286479702E-2</v>
      </c>
      <c r="G51">
        <v>3.1429463063854402E-3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b">
        <v>1</v>
      </c>
      <c r="T51" t="b">
        <v>1</v>
      </c>
      <c r="U51" t="b">
        <v>1</v>
      </c>
    </row>
    <row r="52" spans="1:21" x14ac:dyDescent="0.25">
      <c r="A52" t="s">
        <v>71</v>
      </c>
      <c r="B52" t="s">
        <v>21</v>
      </c>
      <c r="C52">
        <v>71047</v>
      </c>
      <c r="D52">
        <v>0</v>
      </c>
      <c r="E52">
        <v>1.45115205427393E-2</v>
      </c>
      <c r="F52">
        <v>0.119587363903973</v>
      </c>
      <c r="G52">
        <v>1.43011376055012E-2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 t="b">
        <v>1</v>
      </c>
      <c r="T52" t="b">
        <v>0</v>
      </c>
      <c r="U52" t="b">
        <v>1</v>
      </c>
    </row>
    <row r="53" spans="1:21" x14ac:dyDescent="0.25">
      <c r="A53" t="s">
        <v>72</v>
      </c>
      <c r="B53" t="s">
        <v>21</v>
      </c>
      <c r="C53">
        <v>71047</v>
      </c>
      <c r="D53">
        <v>0</v>
      </c>
      <c r="E53">
        <v>1.7833265303249999E-2</v>
      </c>
      <c r="F53">
        <v>0.13234608602323</v>
      </c>
      <c r="G53">
        <v>1.75154864856682E-2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 t="b">
        <v>1</v>
      </c>
      <c r="T53" t="b">
        <v>0</v>
      </c>
      <c r="U53" t="b">
        <v>1</v>
      </c>
    </row>
    <row r="54" spans="1:21" x14ac:dyDescent="0.25">
      <c r="A54" t="s">
        <v>73</v>
      </c>
      <c r="B54" t="s">
        <v>21</v>
      </c>
      <c r="C54">
        <v>71047</v>
      </c>
      <c r="D54">
        <v>0</v>
      </c>
      <c r="E54">
        <v>0.33192112263712797</v>
      </c>
      <c r="F54">
        <v>0.47090616070987201</v>
      </c>
      <c r="G54">
        <v>0.22175261219451201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 t="b">
        <v>0</v>
      </c>
      <c r="T54" t="b">
        <v>0</v>
      </c>
      <c r="U54" t="b">
        <v>0</v>
      </c>
    </row>
    <row r="55" spans="1:21" x14ac:dyDescent="0.25">
      <c r="A55" t="s">
        <v>74</v>
      </c>
      <c r="B55" t="s">
        <v>21</v>
      </c>
      <c r="C55">
        <v>71047</v>
      </c>
      <c r="D55">
        <v>0</v>
      </c>
      <c r="E55">
        <v>0.38481568539136102</v>
      </c>
      <c r="F55">
        <v>0.48655514155223101</v>
      </c>
      <c r="G55">
        <v>0.236735905770912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 t="b">
        <v>0</v>
      </c>
      <c r="T55" t="b">
        <v>0</v>
      </c>
      <c r="U55" t="b">
        <v>0</v>
      </c>
    </row>
    <row r="56" spans="1:21" x14ac:dyDescent="0.25">
      <c r="A56" t="s">
        <v>75</v>
      </c>
      <c r="B56" t="s">
        <v>21</v>
      </c>
      <c r="C56">
        <v>71047</v>
      </c>
      <c r="D56">
        <v>0</v>
      </c>
      <c r="E56">
        <v>0.365377848466508</v>
      </c>
      <c r="F56">
        <v>0.48153934426321199</v>
      </c>
      <c r="G56">
        <v>0.23188014007344401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 t="b">
        <v>0</v>
      </c>
      <c r="T56" t="b">
        <v>0</v>
      </c>
      <c r="U56" t="b">
        <v>0</v>
      </c>
    </row>
    <row r="57" spans="1:21" x14ac:dyDescent="0.25">
      <c r="A57" t="s">
        <v>76</v>
      </c>
      <c r="B57" t="s">
        <v>21</v>
      </c>
      <c r="C57">
        <v>71047</v>
      </c>
      <c r="D57">
        <v>0</v>
      </c>
      <c r="E57">
        <v>0.24980646614213101</v>
      </c>
      <c r="F57">
        <v>0.43290395399945297</v>
      </c>
      <c r="G57">
        <v>0.18740583338836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 t="b">
        <v>0</v>
      </c>
      <c r="T57" t="b">
        <v>0</v>
      </c>
      <c r="U57" t="b">
        <v>1</v>
      </c>
    </row>
    <row r="58" spans="1:21" x14ac:dyDescent="0.25">
      <c r="A58" t="s">
        <v>77</v>
      </c>
      <c r="B58" t="s">
        <v>21</v>
      </c>
      <c r="C58">
        <v>71047</v>
      </c>
      <c r="D58">
        <v>0</v>
      </c>
      <c r="E58">
        <v>0.361971652568018</v>
      </c>
      <c r="F58">
        <v>0.48057405879876602</v>
      </c>
      <c r="G58">
        <v>0.23095142599032001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 t="b">
        <v>0</v>
      </c>
      <c r="T58" t="b">
        <v>0</v>
      </c>
      <c r="U58" t="b">
        <v>0</v>
      </c>
    </row>
    <row r="59" spans="1:21" x14ac:dyDescent="0.25">
      <c r="A59" t="s">
        <v>78</v>
      </c>
      <c r="B59" t="s">
        <v>21</v>
      </c>
      <c r="C59">
        <v>71047</v>
      </c>
      <c r="D59">
        <v>0</v>
      </c>
      <c r="E59">
        <v>0.37720100778358001</v>
      </c>
      <c r="F59">
        <v>0.48468929646368702</v>
      </c>
      <c r="G59">
        <v>0.23492371410646401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 t="b">
        <v>0</v>
      </c>
      <c r="T59" t="b">
        <v>0</v>
      </c>
      <c r="U59" t="b">
        <v>0</v>
      </c>
    </row>
    <row r="60" spans="1:21" x14ac:dyDescent="0.25">
      <c r="A60" t="s">
        <v>79</v>
      </c>
      <c r="B60" t="s">
        <v>21</v>
      </c>
      <c r="C60">
        <v>71047</v>
      </c>
      <c r="D60">
        <v>0</v>
      </c>
      <c r="E60">
        <v>1.4412994215096999E-2</v>
      </c>
      <c r="F60">
        <v>0.11918665930964301</v>
      </c>
      <c r="G60">
        <v>1.4205459757392999E-2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 t="b">
        <v>1</v>
      </c>
      <c r="T60" t="b">
        <v>0</v>
      </c>
      <c r="U60" t="b">
        <v>1</v>
      </c>
    </row>
    <row r="61" spans="1:21" x14ac:dyDescent="0.25">
      <c r="A61" t="s">
        <v>80</v>
      </c>
      <c r="B61" t="s">
        <v>21</v>
      </c>
      <c r="C61">
        <v>71047</v>
      </c>
      <c r="D61">
        <v>0</v>
      </c>
      <c r="E61">
        <v>5.748307458443E-2</v>
      </c>
      <c r="F61">
        <v>0.232764974401129</v>
      </c>
      <c r="G61">
        <v>5.4179533307958001E-2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 t="b">
        <v>1</v>
      </c>
      <c r="T61" t="b">
        <v>0</v>
      </c>
      <c r="U61" t="b">
        <v>1</v>
      </c>
    </row>
    <row r="62" spans="1:21" x14ac:dyDescent="0.25">
      <c r="A62" t="s">
        <v>81</v>
      </c>
      <c r="B62" t="s">
        <v>21</v>
      </c>
      <c r="C62">
        <v>71047</v>
      </c>
      <c r="D62">
        <v>0</v>
      </c>
      <c r="E62">
        <v>0.18541247343308001</v>
      </c>
      <c r="F62">
        <v>0.38863455070324099</v>
      </c>
      <c r="G62">
        <v>0.15103681400030999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 t="b">
        <v>0</v>
      </c>
      <c r="T62" t="b">
        <v>0</v>
      </c>
      <c r="U62" t="b">
        <v>1</v>
      </c>
    </row>
    <row r="63" spans="1:21" x14ac:dyDescent="0.25">
      <c r="A63" t="s">
        <v>82</v>
      </c>
      <c r="B63" t="s">
        <v>21</v>
      </c>
      <c r="C63">
        <v>71047</v>
      </c>
      <c r="D63">
        <v>0</v>
      </c>
      <c r="E63">
        <v>0.67642546483313903</v>
      </c>
      <c r="F63">
        <v>0.467843067807587</v>
      </c>
      <c r="G63">
        <v>0.21887713609561399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 t="b">
        <v>0</v>
      </c>
      <c r="T63" t="b">
        <v>0</v>
      </c>
      <c r="U63" t="b">
        <v>0</v>
      </c>
    </row>
    <row r="64" spans="1:21" x14ac:dyDescent="0.25">
      <c r="A64" t="s">
        <v>83</v>
      </c>
      <c r="B64" t="s">
        <v>21</v>
      </c>
      <c r="C64">
        <v>71047</v>
      </c>
      <c r="D64">
        <v>0</v>
      </c>
      <c r="E64">
        <v>3.7003673624502097E-2</v>
      </c>
      <c r="F64">
        <v>0.205822590325237</v>
      </c>
      <c r="G64">
        <v>4.23629386881905E-2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4</v>
      </c>
      <c r="S64" t="b">
        <v>1</v>
      </c>
      <c r="T64" t="b">
        <v>1</v>
      </c>
      <c r="U64" t="b">
        <v>1</v>
      </c>
    </row>
    <row r="65" spans="1:21" x14ac:dyDescent="0.25">
      <c r="A65" t="s">
        <v>84</v>
      </c>
      <c r="B65" t="s">
        <v>21</v>
      </c>
      <c r="C65">
        <v>71047</v>
      </c>
      <c r="D65">
        <v>0</v>
      </c>
      <c r="E65">
        <v>1.7917716441229001E-2</v>
      </c>
      <c r="F65">
        <v>0.14148457957096799</v>
      </c>
      <c r="G65">
        <v>2.0017886256373501E-2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4</v>
      </c>
      <c r="S65" t="b">
        <v>1</v>
      </c>
      <c r="T65" t="b">
        <v>1</v>
      </c>
      <c r="U65" t="b">
        <v>1</v>
      </c>
    </row>
    <row r="66" spans="1:21" x14ac:dyDescent="0.25">
      <c r="A66" t="s">
        <v>85</v>
      </c>
      <c r="B66" t="s">
        <v>21</v>
      </c>
      <c r="C66">
        <v>71047</v>
      </c>
      <c r="D66">
        <v>0</v>
      </c>
      <c r="E66">
        <v>0.19294269990288099</v>
      </c>
      <c r="F66">
        <v>0.394611208935503</v>
      </c>
      <c r="G66">
        <v>0.15571800621753901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 t="b">
        <v>0</v>
      </c>
      <c r="T66" t="b">
        <v>0</v>
      </c>
      <c r="U66" t="b">
        <v>1</v>
      </c>
    </row>
    <row r="67" spans="1:21" x14ac:dyDescent="0.25">
      <c r="A67" t="s">
        <v>86</v>
      </c>
      <c r="B67" t="s">
        <v>21</v>
      </c>
      <c r="C67">
        <v>71047</v>
      </c>
      <c r="D67">
        <v>0</v>
      </c>
      <c r="E67">
        <v>0.13878137007896199</v>
      </c>
      <c r="F67">
        <v>0.34572067294828901</v>
      </c>
      <c r="G67">
        <v>0.119522783703818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 t="b">
        <v>0</v>
      </c>
      <c r="T67" t="b">
        <v>0</v>
      </c>
      <c r="U67" t="b">
        <v>1</v>
      </c>
    </row>
    <row r="68" spans="1:21" x14ac:dyDescent="0.25">
      <c r="A68" t="s">
        <v>87</v>
      </c>
      <c r="B68" t="s">
        <v>21</v>
      </c>
      <c r="C68">
        <v>71047</v>
      </c>
      <c r="D68">
        <v>0</v>
      </c>
      <c r="E68">
        <v>5.0853660253071899E-2</v>
      </c>
      <c r="F68">
        <v>0.29044369357363398</v>
      </c>
      <c r="G68">
        <v>8.4357539136695303E-2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35</v>
      </c>
      <c r="S68" t="b">
        <v>1</v>
      </c>
      <c r="T68" t="b">
        <v>1</v>
      </c>
      <c r="U68" t="b">
        <v>1</v>
      </c>
    </row>
    <row r="69" spans="1:21" x14ac:dyDescent="0.25">
      <c r="A69" t="s">
        <v>88</v>
      </c>
      <c r="B69" t="s">
        <v>21</v>
      </c>
      <c r="C69">
        <v>71047</v>
      </c>
      <c r="D69">
        <v>0</v>
      </c>
      <c r="E69">
        <v>0.249834616521458</v>
      </c>
      <c r="F69">
        <v>0.432920222304224</v>
      </c>
      <c r="G69">
        <v>0.187419918879939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 t="b">
        <v>0</v>
      </c>
      <c r="T69" t="b">
        <v>0</v>
      </c>
      <c r="U69" t="b">
        <v>1</v>
      </c>
    </row>
    <row r="70" spans="1:21" x14ac:dyDescent="0.25">
      <c r="A70" t="s">
        <v>89</v>
      </c>
      <c r="B70" t="s">
        <v>21</v>
      </c>
      <c r="C70">
        <v>71047</v>
      </c>
      <c r="D70">
        <v>0</v>
      </c>
      <c r="E70">
        <v>4.3342294537418899</v>
      </c>
      <c r="F70">
        <v>3.1370630694364601</v>
      </c>
      <c r="G70">
        <v>9.8411647016221195</v>
      </c>
      <c r="H70">
        <v>0</v>
      </c>
      <c r="I70">
        <v>0</v>
      </c>
      <c r="J70">
        <v>0</v>
      </c>
      <c r="K70">
        <v>0</v>
      </c>
      <c r="L70">
        <v>1</v>
      </c>
      <c r="M70">
        <v>5</v>
      </c>
      <c r="N70">
        <v>7</v>
      </c>
      <c r="O70">
        <v>9</v>
      </c>
      <c r="P70">
        <v>9</v>
      </c>
      <c r="Q70">
        <v>9</v>
      </c>
      <c r="R70">
        <v>9</v>
      </c>
      <c r="S70" t="b">
        <v>0</v>
      </c>
      <c r="T70" t="b">
        <v>0</v>
      </c>
      <c r="U70" t="b">
        <v>0</v>
      </c>
    </row>
    <row r="71" spans="1:21" x14ac:dyDescent="0.25">
      <c r="A71" t="s">
        <v>90</v>
      </c>
      <c r="B71" t="s">
        <v>21</v>
      </c>
      <c r="C71">
        <v>71047</v>
      </c>
      <c r="D71">
        <v>0</v>
      </c>
      <c r="E71">
        <v>1.34558813180008E-2</v>
      </c>
      <c r="F71">
        <v>0.115217218436325</v>
      </c>
      <c r="G71">
        <v>1.32750074242039E-2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 t="b">
        <v>1</v>
      </c>
      <c r="T71" t="b">
        <v>0</v>
      </c>
      <c r="U71" t="b">
        <v>1</v>
      </c>
    </row>
    <row r="72" spans="1:21" x14ac:dyDescent="0.25">
      <c r="A72" t="s">
        <v>91</v>
      </c>
      <c r="B72" t="s">
        <v>21</v>
      </c>
      <c r="C72">
        <v>71047</v>
      </c>
      <c r="D72">
        <v>0</v>
      </c>
      <c r="E72">
        <v>5.3161991357833498E-2</v>
      </c>
      <c r="F72">
        <v>0.37498805278271602</v>
      </c>
      <c r="G72">
        <v>0.14061603972977299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25</v>
      </c>
      <c r="S72" t="b">
        <v>1</v>
      </c>
      <c r="T72" t="b">
        <v>1</v>
      </c>
      <c r="U72" t="b">
        <v>1</v>
      </c>
    </row>
    <row r="73" spans="1:21" x14ac:dyDescent="0.25">
      <c r="A73" t="s">
        <v>92</v>
      </c>
      <c r="B73" t="s">
        <v>21</v>
      </c>
      <c r="C73">
        <v>71047</v>
      </c>
      <c r="D73">
        <v>0</v>
      </c>
      <c r="E73">
        <v>0.56651230875336001</v>
      </c>
      <c r="F73">
        <v>0.49555985447099499</v>
      </c>
      <c r="G73">
        <v>0.24557956936331399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 t="b">
        <v>0</v>
      </c>
      <c r="T73" t="b">
        <v>0</v>
      </c>
      <c r="U73" t="b">
        <v>0</v>
      </c>
    </row>
    <row r="74" spans="1:21" x14ac:dyDescent="0.25">
      <c r="A74" t="s">
        <v>93</v>
      </c>
      <c r="B74" t="s">
        <v>21</v>
      </c>
      <c r="C74">
        <v>71047</v>
      </c>
      <c r="D74">
        <v>0</v>
      </c>
      <c r="E74">
        <v>35.798584317423703</v>
      </c>
      <c r="F74">
        <v>57.040964362181498</v>
      </c>
      <c r="G74">
        <v>3253.6716153676598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39.99</v>
      </c>
      <c r="O74">
        <v>149.99</v>
      </c>
      <c r="P74">
        <v>149.99</v>
      </c>
      <c r="Q74">
        <v>199.99</v>
      </c>
      <c r="R74">
        <v>499.99</v>
      </c>
      <c r="S74" t="b">
        <v>1</v>
      </c>
      <c r="T74" t="b">
        <v>1</v>
      </c>
      <c r="U74" t="b">
        <v>1</v>
      </c>
    </row>
    <row r="75" spans="1:21" x14ac:dyDescent="0.25">
      <c r="A75" t="s">
        <v>94</v>
      </c>
      <c r="B75" t="s">
        <v>21</v>
      </c>
      <c r="C75">
        <v>71047</v>
      </c>
      <c r="D75">
        <v>0</v>
      </c>
      <c r="E75">
        <v>3.4033808605571002E-2</v>
      </c>
      <c r="F75">
        <v>0.181317321877697</v>
      </c>
      <c r="G75">
        <v>3.28759712129005E-2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 t="b">
        <v>1</v>
      </c>
      <c r="T75" t="b">
        <v>0</v>
      </c>
      <c r="U75" t="b">
        <v>1</v>
      </c>
    </row>
    <row r="76" spans="1:21" x14ac:dyDescent="0.25">
      <c r="A76" t="s">
        <v>95</v>
      </c>
      <c r="B76" t="s">
        <v>21</v>
      </c>
      <c r="C76">
        <v>71047</v>
      </c>
      <c r="D76">
        <v>0</v>
      </c>
      <c r="E76">
        <v>0.56300758652722804</v>
      </c>
      <c r="F76">
        <v>0.49601764787988001</v>
      </c>
      <c r="G76">
        <v>0.24603350700828899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 t="b">
        <v>0</v>
      </c>
      <c r="T76" t="b">
        <v>0</v>
      </c>
      <c r="U76" t="b">
        <v>0</v>
      </c>
    </row>
    <row r="77" spans="1:21" x14ac:dyDescent="0.25">
      <c r="A77" t="s">
        <v>96</v>
      </c>
      <c r="B77" t="s">
        <v>21</v>
      </c>
      <c r="C77">
        <v>71047</v>
      </c>
      <c r="D77">
        <v>31047</v>
      </c>
      <c r="E77">
        <v>0.5</v>
      </c>
      <c r="F77">
        <v>0.50000625011719002</v>
      </c>
      <c r="G77">
        <v>0.250006250156254</v>
      </c>
      <c r="H77">
        <v>0</v>
      </c>
      <c r="I77">
        <v>0</v>
      </c>
      <c r="J77">
        <v>0</v>
      </c>
      <c r="K77">
        <v>0</v>
      </c>
      <c r="L77">
        <v>0</v>
      </c>
      <c r="M77">
        <v>0.5</v>
      </c>
      <c r="N77">
        <v>1</v>
      </c>
      <c r="O77">
        <v>1</v>
      </c>
      <c r="P77">
        <v>1</v>
      </c>
      <c r="Q77">
        <v>1</v>
      </c>
      <c r="R77">
        <v>1</v>
      </c>
      <c r="S77" t="b">
        <v>0</v>
      </c>
      <c r="T77" t="b">
        <v>0</v>
      </c>
      <c r="U7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22" workbookViewId="0">
      <selection activeCell="E1" sqref="E1:E1048576"/>
    </sheetView>
  </sheetViews>
  <sheetFormatPr defaultRowHeight="15" x14ac:dyDescent="0.25"/>
  <cols>
    <col min="1" max="1" width="15.7109375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t="s">
        <v>21</v>
      </c>
      <c r="C2">
        <v>71047</v>
      </c>
      <c r="D2">
        <v>0</v>
      </c>
      <c r="E2">
        <v>56.0501163407693</v>
      </c>
      <c r="F2">
        <v>31.069778745144902</v>
      </c>
      <c r="G2">
        <v>965.33115127225597</v>
      </c>
      <c r="H2">
        <v>15.515000000000001</v>
      </c>
      <c r="I2">
        <v>15.515000000000001</v>
      </c>
      <c r="J2">
        <v>15.57</v>
      </c>
      <c r="K2">
        <v>26.24</v>
      </c>
      <c r="L2">
        <v>33.700000000000003</v>
      </c>
      <c r="M2">
        <v>48.68</v>
      </c>
      <c r="N2">
        <v>70.91</v>
      </c>
      <c r="O2">
        <v>103.86</v>
      </c>
      <c r="P2">
        <v>135.24</v>
      </c>
      <c r="Q2">
        <v>135.38999999999999</v>
      </c>
      <c r="R2">
        <v>135.38999999999999</v>
      </c>
      <c r="S2" t="b">
        <v>0</v>
      </c>
      <c r="T2" t="b">
        <v>0</v>
      </c>
      <c r="U2" t="b">
        <v>1</v>
      </c>
    </row>
    <row r="3" spans="1:21" x14ac:dyDescent="0.25">
      <c r="A3" t="s">
        <v>22</v>
      </c>
      <c r="B3" t="s">
        <v>21</v>
      </c>
      <c r="C3">
        <v>71047</v>
      </c>
      <c r="D3">
        <v>0</v>
      </c>
      <c r="E3">
        <v>499.28445638453502</v>
      </c>
      <c r="F3">
        <v>435.93623573542499</v>
      </c>
      <c r="G3">
        <v>190040.40162717199</v>
      </c>
      <c r="H3">
        <v>20.414999999999999</v>
      </c>
      <c r="I3">
        <v>20.414999999999999</v>
      </c>
      <c r="J3">
        <v>20.5</v>
      </c>
      <c r="K3">
        <v>53</v>
      </c>
      <c r="L3">
        <v>158.75</v>
      </c>
      <c r="M3">
        <v>367.25</v>
      </c>
      <c r="N3">
        <v>719.75</v>
      </c>
      <c r="O3">
        <v>1200</v>
      </c>
      <c r="P3">
        <v>1579.25</v>
      </c>
      <c r="Q3">
        <v>1580.25</v>
      </c>
      <c r="R3">
        <v>1580.25</v>
      </c>
      <c r="S3" t="b">
        <v>0</v>
      </c>
      <c r="T3" t="b">
        <v>0</v>
      </c>
      <c r="U3" t="b">
        <v>1</v>
      </c>
    </row>
    <row r="4" spans="1:21" x14ac:dyDescent="0.25">
      <c r="A4" t="s">
        <v>23</v>
      </c>
      <c r="B4" t="s">
        <v>21</v>
      </c>
      <c r="C4">
        <v>71047</v>
      </c>
      <c r="D4">
        <v>0</v>
      </c>
      <c r="E4">
        <v>45.694410350841203</v>
      </c>
      <c r="F4">
        <v>19.793296057699798</v>
      </c>
      <c r="G4">
        <v>391.77456882775402</v>
      </c>
      <c r="H4">
        <v>10</v>
      </c>
      <c r="I4">
        <v>10</v>
      </c>
      <c r="J4">
        <v>10</v>
      </c>
      <c r="K4">
        <v>19.989999999999998</v>
      </c>
      <c r="L4">
        <v>30</v>
      </c>
      <c r="M4">
        <v>44.99</v>
      </c>
      <c r="N4">
        <v>59.99</v>
      </c>
      <c r="O4">
        <v>75</v>
      </c>
      <c r="P4">
        <v>85</v>
      </c>
      <c r="Q4">
        <v>85</v>
      </c>
      <c r="R4">
        <v>85</v>
      </c>
      <c r="S4" t="b">
        <v>0</v>
      </c>
      <c r="T4" t="b">
        <v>0</v>
      </c>
      <c r="U4" t="b">
        <v>0</v>
      </c>
    </row>
    <row r="5" spans="1:21" x14ac:dyDescent="0.25">
      <c r="A5" t="s">
        <v>24</v>
      </c>
      <c r="B5" t="s">
        <v>21</v>
      </c>
      <c r="C5">
        <v>71047</v>
      </c>
      <c r="D5">
        <v>0</v>
      </c>
      <c r="E5">
        <v>0.71413032285135702</v>
      </c>
      <c r="F5">
        <v>1.1554071458731601</v>
      </c>
      <c r="G5">
        <v>1.3349656727347701</v>
      </c>
      <c r="H5">
        <v>0</v>
      </c>
      <c r="I5">
        <v>0</v>
      </c>
      <c r="J5">
        <v>0</v>
      </c>
      <c r="K5">
        <v>0</v>
      </c>
      <c r="L5">
        <v>0</v>
      </c>
      <c r="M5">
        <v>0.25</v>
      </c>
      <c r="N5">
        <v>0.99</v>
      </c>
      <c r="O5">
        <v>2.48</v>
      </c>
      <c r="P5">
        <v>4.21</v>
      </c>
      <c r="Q5">
        <v>4.21</v>
      </c>
      <c r="R5">
        <v>4.21</v>
      </c>
      <c r="S5" t="b">
        <v>1</v>
      </c>
      <c r="T5" t="b">
        <v>0</v>
      </c>
      <c r="U5" t="b">
        <v>1</v>
      </c>
    </row>
    <row r="6" spans="1:21" x14ac:dyDescent="0.25">
      <c r="A6" t="s">
        <v>25</v>
      </c>
      <c r="B6" t="s">
        <v>21</v>
      </c>
      <c r="C6">
        <v>71047</v>
      </c>
      <c r="D6">
        <v>0</v>
      </c>
      <c r="E6">
        <v>32.0244388604279</v>
      </c>
      <c r="F6">
        <v>53.106762030341201</v>
      </c>
      <c r="G6">
        <v>2820.32817334729</v>
      </c>
      <c r="H6">
        <v>0</v>
      </c>
      <c r="I6">
        <v>0</v>
      </c>
      <c r="J6">
        <v>0</v>
      </c>
      <c r="K6">
        <v>0</v>
      </c>
      <c r="L6">
        <v>0</v>
      </c>
      <c r="M6">
        <v>2.75</v>
      </c>
      <c r="N6">
        <v>40.5</v>
      </c>
      <c r="O6">
        <v>115.5</v>
      </c>
      <c r="P6">
        <v>190</v>
      </c>
      <c r="Q6">
        <v>190.375</v>
      </c>
      <c r="R6">
        <v>190.375</v>
      </c>
      <c r="S6" t="b">
        <v>0</v>
      </c>
      <c r="T6" t="b">
        <v>0</v>
      </c>
      <c r="U6" t="b">
        <v>1</v>
      </c>
    </row>
    <row r="7" spans="1:21" x14ac:dyDescent="0.25">
      <c r="A7" t="s">
        <v>26</v>
      </c>
      <c r="B7" t="s">
        <v>21</v>
      </c>
      <c r="C7">
        <v>71047</v>
      </c>
      <c r="D7">
        <v>0</v>
      </c>
      <c r="E7">
        <v>0.56441763413333301</v>
      </c>
      <c r="F7">
        <v>1.31134630253502</v>
      </c>
      <c r="G7">
        <v>1.71962912517227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0.26</v>
      </c>
      <c r="O7">
        <v>2.12</v>
      </c>
      <c r="P7">
        <v>5.07</v>
      </c>
      <c r="Q7">
        <v>5.09</v>
      </c>
      <c r="R7">
        <v>5.09</v>
      </c>
      <c r="S7" t="b">
        <v>1</v>
      </c>
      <c r="T7" t="b">
        <v>0</v>
      </c>
      <c r="U7" t="b">
        <v>1</v>
      </c>
    </row>
    <row r="8" spans="1:21" x14ac:dyDescent="0.25">
      <c r="A8" t="s">
        <v>27</v>
      </c>
      <c r="B8" t="s">
        <v>21</v>
      </c>
      <c r="C8">
        <v>71047</v>
      </c>
      <c r="D8">
        <v>0</v>
      </c>
      <c r="E8">
        <v>-9.2069754335386609</v>
      </c>
      <c r="F8">
        <v>164.848075517833</v>
      </c>
      <c r="G8">
        <v>27174.888001933199</v>
      </c>
      <c r="H8">
        <v>-376.25</v>
      </c>
      <c r="I8">
        <v>-376.25</v>
      </c>
      <c r="J8">
        <v>-374</v>
      </c>
      <c r="K8">
        <v>-227.85</v>
      </c>
      <c r="L8">
        <v>-82.25</v>
      </c>
      <c r="M8">
        <v>-5.5</v>
      </c>
      <c r="N8">
        <v>64.875</v>
      </c>
      <c r="O8">
        <v>207.1</v>
      </c>
      <c r="P8">
        <v>343.67499999999899</v>
      </c>
      <c r="Q8">
        <v>345.25</v>
      </c>
      <c r="R8">
        <v>345.25</v>
      </c>
      <c r="S8" t="b">
        <v>0</v>
      </c>
      <c r="T8" t="b">
        <v>0</v>
      </c>
      <c r="U8" t="b">
        <v>1</v>
      </c>
    </row>
    <row r="9" spans="1:21" x14ac:dyDescent="0.25">
      <c r="A9" t="s">
        <v>28</v>
      </c>
      <c r="B9" t="s">
        <v>21</v>
      </c>
      <c r="C9">
        <v>71047</v>
      </c>
      <c r="D9">
        <v>0</v>
      </c>
      <c r="E9">
        <v>-1.8189421177652501</v>
      </c>
      <c r="F9">
        <v>19.830224106054899</v>
      </c>
      <c r="G9">
        <v>393.23778809636099</v>
      </c>
      <c r="H9">
        <v>-47.5</v>
      </c>
      <c r="I9">
        <v>-47.5</v>
      </c>
      <c r="J9">
        <v>-47.226999999999997</v>
      </c>
      <c r="K9">
        <v>-27.62</v>
      </c>
      <c r="L9">
        <v>-6.98</v>
      </c>
      <c r="M9">
        <v>-0.32</v>
      </c>
      <c r="N9">
        <v>1.53</v>
      </c>
      <c r="O9">
        <v>21.55</v>
      </c>
      <c r="P9">
        <v>45.9</v>
      </c>
      <c r="Q9">
        <v>46.218000000000004</v>
      </c>
      <c r="R9">
        <v>46.218000000000004</v>
      </c>
      <c r="S9" t="b">
        <v>0</v>
      </c>
      <c r="T9" t="b">
        <v>0</v>
      </c>
      <c r="U9" t="b">
        <v>1</v>
      </c>
    </row>
    <row r="10" spans="1:21" x14ac:dyDescent="0.25">
      <c r="A10" t="s">
        <v>29</v>
      </c>
      <c r="B10" t="s">
        <v>21</v>
      </c>
      <c r="C10">
        <v>71047</v>
      </c>
      <c r="D10">
        <v>0</v>
      </c>
      <c r="E10">
        <v>5.3544419891058004</v>
      </c>
      <c r="F10">
        <v>6.1106932855341096</v>
      </c>
      <c r="G10">
        <v>37.3405724298716</v>
      </c>
      <c r="H10">
        <v>0</v>
      </c>
      <c r="I10">
        <v>0</v>
      </c>
      <c r="J10">
        <v>0</v>
      </c>
      <c r="K10">
        <v>0</v>
      </c>
      <c r="L10">
        <v>0.67</v>
      </c>
      <c r="M10">
        <v>3</v>
      </c>
      <c r="N10">
        <v>7.67</v>
      </c>
      <c r="O10">
        <v>15</v>
      </c>
      <c r="P10">
        <v>22</v>
      </c>
      <c r="Q10">
        <v>22</v>
      </c>
      <c r="R10">
        <v>22</v>
      </c>
      <c r="S10" t="b">
        <v>0</v>
      </c>
      <c r="T10" t="b">
        <v>0</v>
      </c>
      <c r="U10" t="b">
        <v>1</v>
      </c>
    </row>
    <row r="11" spans="1:21" x14ac:dyDescent="0.25">
      <c r="A11" t="s">
        <v>30</v>
      </c>
      <c r="B11" t="s">
        <v>21</v>
      </c>
      <c r="C11">
        <v>71047</v>
      </c>
      <c r="D11">
        <v>0</v>
      </c>
      <c r="E11">
        <v>3.0565275099582001</v>
      </c>
      <c r="F11">
        <v>4.6170426215346598</v>
      </c>
      <c r="G11">
        <v>21.317082569067701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3.67</v>
      </c>
      <c r="O11">
        <v>10</v>
      </c>
      <c r="P11">
        <v>17.329999999999998</v>
      </c>
      <c r="Q11">
        <v>17.329999999999998</v>
      </c>
      <c r="R11">
        <v>17.329999999999998</v>
      </c>
      <c r="S11" t="b">
        <v>1</v>
      </c>
      <c r="T11" t="b">
        <v>0</v>
      </c>
      <c r="U11" t="b">
        <v>1</v>
      </c>
    </row>
    <row r="12" spans="1:21" x14ac:dyDescent="0.25">
      <c r="A12" t="s">
        <v>31</v>
      </c>
      <c r="B12" t="s">
        <v>21</v>
      </c>
      <c r="C12">
        <v>71047</v>
      </c>
      <c r="D12">
        <v>0</v>
      </c>
      <c r="E12">
        <v>25.611668613734601</v>
      </c>
      <c r="F12">
        <v>27.002346222685802</v>
      </c>
      <c r="G12">
        <v>729.12670152979501</v>
      </c>
      <c r="H12">
        <v>0</v>
      </c>
      <c r="I12">
        <v>0</v>
      </c>
      <c r="J12">
        <v>0</v>
      </c>
      <c r="K12">
        <v>0.33</v>
      </c>
      <c r="L12">
        <v>5.33</v>
      </c>
      <c r="M12">
        <v>16.329999999999998</v>
      </c>
      <c r="N12">
        <v>36.67</v>
      </c>
      <c r="O12">
        <v>68.33</v>
      </c>
      <c r="P12">
        <v>97.67</v>
      </c>
      <c r="Q12">
        <v>97.67</v>
      </c>
      <c r="R12">
        <v>97.67</v>
      </c>
      <c r="S12" t="b">
        <v>0</v>
      </c>
      <c r="T12" t="b">
        <v>0</v>
      </c>
      <c r="U12" t="b">
        <v>1</v>
      </c>
    </row>
    <row r="13" spans="1:21" x14ac:dyDescent="0.25">
      <c r="A13" t="s">
        <v>32</v>
      </c>
      <c r="B13" t="s">
        <v>21</v>
      </c>
      <c r="C13">
        <v>71047</v>
      </c>
      <c r="D13">
        <v>0</v>
      </c>
      <c r="E13">
        <v>1.4530720508958901</v>
      </c>
      <c r="F13">
        <v>2.5920001062989599</v>
      </c>
      <c r="G13">
        <v>6.7184645510538399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1.67</v>
      </c>
      <c r="O13">
        <v>5.33</v>
      </c>
      <c r="P13">
        <v>9.33</v>
      </c>
      <c r="Q13">
        <v>9.33</v>
      </c>
      <c r="R13">
        <v>9.33</v>
      </c>
      <c r="S13" t="b">
        <v>1</v>
      </c>
      <c r="T13" t="b">
        <v>0</v>
      </c>
      <c r="U13" t="b">
        <v>1</v>
      </c>
    </row>
    <row r="14" spans="1:21" x14ac:dyDescent="0.25">
      <c r="A14" t="s">
        <v>33</v>
      </c>
      <c r="B14" t="s">
        <v>21</v>
      </c>
      <c r="C14">
        <v>71047</v>
      </c>
      <c r="D14">
        <v>0</v>
      </c>
      <c r="E14">
        <v>0.19254324602024001</v>
      </c>
      <c r="F14">
        <v>0.37792968535056198</v>
      </c>
      <c r="G14">
        <v>0.14283084706917501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0.33</v>
      </c>
      <c r="O14">
        <v>0.67</v>
      </c>
      <c r="P14">
        <v>1.33</v>
      </c>
      <c r="Q14">
        <v>1.33</v>
      </c>
      <c r="R14">
        <v>1.33</v>
      </c>
      <c r="S14" t="b">
        <v>1</v>
      </c>
      <c r="T14" t="b">
        <v>0</v>
      </c>
      <c r="U14" t="b">
        <v>1</v>
      </c>
    </row>
    <row r="15" spans="1:21" x14ac:dyDescent="0.25">
      <c r="A15" t="s">
        <v>34</v>
      </c>
      <c r="B15" t="s">
        <v>21</v>
      </c>
      <c r="C15">
        <v>71047</v>
      </c>
      <c r="D15">
        <v>0</v>
      </c>
      <c r="E15">
        <v>104.44365833884601</v>
      </c>
      <c r="F15">
        <v>125.82335506478501</v>
      </c>
      <c r="G15">
        <v>15831.516679759001</v>
      </c>
      <c r="H15">
        <v>0</v>
      </c>
      <c r="I15">
        <v>0</v>
      </c>
      <c r="J15">
        <v>0</v>
      </c>
      <c r="K15">
        <v>0</v>
      </c>
      <c r="L15">
        <v>8.43</v>
      </c>
      <c r="M15">
        <v>52.5</v>
      </c>
      <c r="N15">
        <v>154.13499999999999</v>
      </c>
      <c r="O15">
        <v>310.262</v>
      </c>
      <c r="P15">
        <v>440.92959999999999</v>
      </c>
      <c r="Q15">
        <v>440.93799999999999</v>
      </c>
      <c r="R15">
        <v>440.93799999999999</v>
      </c>
      <c r="S15" t="b">
        <v>0</v>
      </c>
      <c r="T15" t="b">
        <v>0</v>
      </c>
      <c r="U15" t="b">
        <v>1</v>
      </c>
    </row>
    <row r="16" spans="1:21" x14ac:dyDescent="0.25">
      <c r="A16" t="s">
        <v>35</v>
      </c>
      <c r="B16" t="s">
        <v>21</v>
      </c>
      <c r="C16">
        <v>71047</v>
      </c>
      <c r="D16">
        <v>0</v>
      </c>
      <c r="E16">
        <v>23.024040423944701</v>
      </c>
      <c r="F16">
        <v>25.569161580347298</v>
      </c>
      <c r="G16">
        <v>653.78202392190803</v>
      </c>
      <c r="H16">
        <v>0</v>
      </c>
      <c r="I16">
        <v>0</v>
      </c>
      <c r="J16">
        <v>0</v>
      </c>
      <c r="K16">
        <v>0</v>
      </c>
      <c r="L16">
        <v>3.33</v>
      </c>
      <c r="M16">
        <v>13.67</v>
      </c>
      <c r="N16">
        <v>34</v>
      </c>
      <c r="O16">
        <v>64.33</v>
      </c>
      <c r="P16">
        <v>90.33</v>
      </c>
      <c r="Q16">
        <v>90.33</v>
      </c>
      <c r="R16">
        <v>90.33</v>
      </c>
      <c r="S16" t="b">
        <v>0</v>
      </c>
      <c r="T16" t="b">
        <v>0</v>
      </c>
      <c r="U16" t="b">
        <v>1</v>
      </c>
    </row>
    <row r="17" spans="1:21" x14ac:dyDescent="0.25">
      <c r="A17" t="s">
        <v>36</v>
      </c>
      <c r="B17" t="s">
        <v>21</v>
      </c>
      <c r="C17">
        <v>71047</v>
      </c>
      <c r="D17">
        <v>0</v>
      </c>
      <c r="E17">
        <v>6.81473658282545</v>
      </c>
      <c r="F17">
        <v>9.9890753750299695</v>
      </c>
      <c r="G17">
        <v>99.781626848030101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9.33</v>
      </c>
      <c r="O17">
        <v>22.67</v>
      </c>
      <c r="P17">
        <v>35.67</v>
      </c>
      <c r="Q17">
        <v>35.67</v>
      </c>
      <c r="R17">
        <v>35.67</v>
      </c>
      <c r="S17" t="b">
        <v>0</v>
      </c>
      <c r="T17" t="b">
        <v>0</v>
      </c>
      <c r="U17" t="b">
        <v>1</v>
      </c>
    </row>
    <row r="18" spans="1:21" x14ac:dyDescent="0.25">
      <c r="A18" t="s">
        <v>37</v>
      </c>
      <c r="B18" t="s">
        <v>21</v>
      </c>
      <c r="C18">
        <v>71047</v>
      </c>
      <c r="D18">
        <v>0</v>
      </c>
      <c r="E18">
        <v>83.538228074373293</v>
      </c>
      <c r="F18">
        <v>77.322111488448897</v>
      </c>
      <c r="G18">
        <v>5978.7089250321196</v>
      </c>
      <c r="H18">
        <v>0</v>
      </c>
      <c r="I18">
        <v>0</v>
      </c>
      <c r="J18">
        <v>0</v>
      </c>
      <c r="K18">
        <v>2.33</v>
      </c>
      <c r="L18">
        <v>23</v>
      </c>
      <c r="M18">
        <v>62</v>
      </c>
      <c r="N18">
        <v>121.16500000000001</v>
      </c>
      <c r="O18">
        <v>204.33</v>
      </c>
      <c r="P18">
        <v>279.67</v>
      </c>
      <c r="Q18">
        <v>279.67</v>
      </c>
      <c r="R18">
        <v>279.67</v>
      </c>
      <c r="S18" t="b">
        <v>0</v>
      </c>
      <c r="T18" t="b">
        <v>0</v>
      </c>
      <c r="U18" t="b">
        <v>1</v>
      </c>
    </row>
    <row r="19" spans="1:21" x14ac:dyDescent="0.25">
      <c r="A19" t="s">
        <v>38</v>
      </c>
      <c r="B19" t="s">
        <v>21</v>
      </c>
      <c r="C19">
        <v>71047</v>
      </c>
      <c r="D19">
        <v>0</v>
      </c>
      <c r="E19">
        <v>61.504098413726098</v>
      </c>
      <c r="F19">
        <v>67.7126084484334</v>
      </c>
      <c r="G19">
        <v>4584.9973428908597</v>
      </c>
      <c r="H19">
        <v>0</v>
      </c>
      <c r="I19">
        <v>0</v>
      </c>
      <c r="J19">
        <v>0</v>
      </c>
      <c r="K19">
        <v>0.67</v>
      </c>
      <c r="L19">
        <v>11</v>
      </c>
      <c r="M19">
        <v>35.67</v>
      </c>
      <c r="N19">
        <v>88.67</v>
      </c>
      <c r="O19">
        <v>170.80199999999999</v>
      </c>
      <c r="P19">
        <v>242</v>
      </c>
      <c r="Q19">
        <v>242</v>
      </c>
      <c r="R19">
        <v>242</v>
      </c>
      <c r="S19" t="b">
        <v>0</v>
      </c>
      <c r="T19" t="b">
        <v>0</v>
      </c>
      <c r="U19" t="b">
        <v>1</v>
      </c>
    </row>
    <row r="20" spans="1:21" x14ac:dyDescent="0.25">
      <c r="A20" t="s">
        <v>39</v>
      </c>
      <c r="B20" t="s">
        <v>21</v>
      </c>
      <c r="C20">
        <v>71047</v>
      </c>
      <c r="D20">
        <v>0</v>
      </c>
      <c r="E20">
        <v>8.9459006010105995</v>
      </c>
      <c r="F20">
        <v>9.6966718323302192</v>
      </c>
      <c r="G20">
        <v>94.025444623906296</v>
      </c>
      <c r="H20">
        <v>0</v>
      </c>
      <c r="I20">
        <v>0</v>
      </c>
      <c r="J20">
        <v>0</v>
      </c>
      <c r="K20">
        <v>0</v>
      </c>
      <c r="L20">
        <v>1.67</v>
      </c>
      <c r="M20">
        <v>5.33</v>
      </c>
      <c r="N20">
        <v>12.67</v>
      </c>
      <c r="O20">
        <v>24.33</v>
      </c>
      <c r="P20">
        <v>35.33</v>
      </c>
      <c r="Q20">
        <v>35.33</v>
      </c>
      <c r="R20">
        <v>35.33</v>
      </c>
      <c r="S20" t="b">
        <v>0</v>
      </c>
      <c r="T20" t="b">
        <v>0</v>
      </c>
      <c r="U20" t="b">
        <v>1</v>
      </c>
    </row>
    <row r="21" spans="1:21" x14ac:dyDescent="0.25">
      <c r="A21" t="s">
        <v>40</v>
      </c>
      <c r="B21" t="s">
        <v>21</v>
      </c>
      <c r="C21">
        <v>71047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b">
        <v>0</v>
      </c>
      <c r="T21" t="b">
        <v>0</v>
      </c>
      <c r="U21" t="b">
        <v>0</v>
      </c>
    </row>
    <row r="22" spans="1:21" x14ac:dyDescent="0.25">
      <c r="A22" t="s">
        <v>41</v>
      </c>
      <c r="B22" t="s">
        <v>21</v>
      </c>
      <c r="C22">
        <v>71047</v>
      </c>
      <c r="D22">
        <v>0</v>
      </c>
      <c r="E22">
        <v>1.3419432206849</v>
      </c>
      <c r="F22">
        <v>2.3390558945473101</v>
      </c>
      <c r="G22">
        <v>5.4711824778165203</v>
      </c>
      <c r="H22">
        <v>0</v>
      </c>
      <c r="I22">
        <v>0</v>
      </c>
      <c r="J22">
        <v>0</v>
      </c>
      <c r="K22">
        <v>0</v>
      </c>
      <c r="L22">
        <v>0</v>
      </c>
      <c r="M22">
        <v>0.33</v>
      </c>
      <c r="N22">
        <v>1.33</v>
      </c>
      <c r="O22">
        <v>4.67</v>
      </c>
      <c r="P22">
        <v>8.67</v>
      </c>
      <c r="Q22">
        <v>8.67</v>
      </c>
      <c r="R22">
        <v>8.67</v>
      </c>
      <c r="S22" t="b">
        <v>1</v>
      </c>
      <c r="T22" t="b">
        <v>0</v>
      </c>
      <c r="U22" t="b">
        <v>1</v>
      </c>
    </row>
    <row r="23" spans="1:21" x14ac:dyDescent="0.25">
      <c r="A23" t="s">
        <v>42</v>
      </c>
      <c r="B23" t="s">
        <v>21</v>
      </c>
      <c r="C23">
        <v>71047</v>
      </c>
      <c r="D23">
        <v>0</v>
      </c>
      <c r="E23">
        <v>0.29007558376849102</v>
      </c>
      <c r="F23">
        <v>0.45380021820064098</v>
      </c>
      <c r="G23">
        <v>0.20593463803894901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 t="b">
        <v>0</v>
      </c>
      <c r="T23" t="b">
        <v>0</v>
      </c>
      <c r="U23" t="b">
        <v>0</v>
      </c>
    </row>
    <row r="24" spans="1:21" x14ac:dyDescent="0.25">
      <c r="A24" t="s">
        <v>43</v>
      </c>
      <c r="B24" t="s">
        <v>21</v>
      </c>
      <c r="C24">
        <v>71047</v>
      </c>
      <c r="D24">
        <v>0</v>
      </c>
      <c r="E24">
        <v>18.4025785747463</v>
      </c>
      <c r="F24">
        <v>8.8324680112171094</v>
      </c>
      <c r="G24">
        <v>78.0124911691736</v>
      </c>
      <c r="H24">
        <v>7</v>
      </c>
      <c r="I24">
        <v>7</v>
      </c>
      <c r="J24">
        <v>7</v>
      </c>
      <c r="K24">
        <v>8</v>
      </c>
      <c r="L24">
        <v>11</v>
      </c>
      <c r="M24">
        <v>16</v>
      </c>
      <c r="N24">
        <v>24</v>
      </c>
      <c r="O24">
        <v>33</v>
      </c>
      <c r="P24">
        <v>37</v>
      </c>
      <c r="Q24">
        <v>37</v>
      </c>
      <c r="R24">
        <v>37</v>
      </c>
      <c r="S24" t="b">
        <v>0</v>
      </c>
      <c r="T24" t="b">
        <v>0</v>
      </c>
      <c r="U24" t="b">
        <v>0</v>
      </c>
    </row>
    <row r="25" spans="1:21" x14ac:dyDescent="0.25">
      <c r="A25" t="s">
        <v>44</v>
      </c>
      <c r="B25" t="s">
        <v>21</v>
      </c>
      <c r="C25">
        <v>71047</v>
      </c>
      <c r="D25">
        <v>0</v>
      </c>
      <c r="E25">
        <v>1.4701394851295599</v>
      </c>
      <c r="F25">
        <v>0.67073332047727297</v>
      </c>
      <c r="G25">
        <v>0.44988318719846798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2</v>
      </c>
      <c r="O25">
        <v>3</v>
      </c>
      <c r="P25">
        <v>3</v>
      </c>
      <c r="Q25">
        <v>3</v>
      </c>
      <c r="R25">
        <v>3</v>
      </c>
      <c r="S25" t="b">
        <v>0</v>
      </c>
      <c r="T25" t="b">
        <v>0</v>
      </c>
      <c r="U25" t="b">
        <v>0</v>
      </c>
    </row>
    <row r="26" spans="1:21" x14ac:dyDescent="0.25">
      <c r="A26" t="s">
        <v>45</v>
      </c>
      <c r="B26" t="s">
        <v>21</v>
      </c>
      <c r="C26">
        <v>71047</v>
      </c>
      <c r="D26">
        <v>0</v>
      </c>
      <c r="E26">
        <v>1.28741537292215</v>
      </c>
      <c r="F26">
        <v>0.45256011653596201</v>
      </c>
      <c r="G26">
        <v>0.204810659079043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2</v>
      </c>
      <c r="O26">
        <v>2</v>
      </c>
      <c r="P26">
        <v>2</v>
      </c>
      <c r="Q26">
        <v>2</v>
      </c>
      <c r="R26">
        <v>2</v>
      </c>
      <c r="S26" t="b">
        <v>0</v>
      </c>
      <c r="T26" t="b">
        <v>0</v>
      </c>
      <c r="U26" t="b">
        <v>0</v>
      </c>
    </row>
    <row r="27" spans="1:21" x14ac:dyDescent="0.25">
      <c r="A27" t="s">
        <v>46</v>
      </c>
      <c r="B27" t="s">
        <v>21</v>
      </c>
      <c r="C27">
        <v>71047</v>
      </c>
      <c r="D27">
        <v>0</v>
      </c>
      <c r="E27">
        <v>1.7090068351507099</v>
      </c>
      <c r="F27">
        <v>0.96181631344665897</v>
      </c>
      <c r="G27">
        <v>0.92509062081212101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2</v>
      </c>
      <c r="O27">
        <v>3</v>
      </c>
      <c r="P27">
        <v>4</v>
      </c>
      <c r="Q27">
        <v>4</v>
      </c>
      <c r="R27">
        <v>4</v>
      </c>
      <c r="S27" t="b">
        <v>0</v>
      </c>
      <c r="T27" t="b">
        <v>0</v>
      </c>
      <c r="U27" t="b">
        <v>1</v>
      </c>
    </row>
    <row r="28" spans="1:21" x14ac:dyDescent="0.25">
      <c r="A28" t="s">
        <v>47</v>
      </c>
      <c r="B28" t="s">
        <v>21</v>
      </c>
      <c r="C28">
        <v>71047</v>
      </c>
      <c r="D28">
        <v>0</v>
      </c>
      <c r="E28">
        <v>1.4980866439251801</v>
      </c>
      <c r="F28">
        <v>0.70143325426952596</v>
      </c>
      <c r="G28">
        <v>0.49200861019513698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2</v>
      </c>
      <c r="O28">
        <v>3</v>
      </c>
      <c r="P28">
        <v>3</v>
      </c>
      <c r="Q28">
        <v>3</v>
      </c>
      <c r="R28">
        <v>3</v>
      </c>
      <c r="S28" t="b">
        <v>0</v>
      </c>
      <c r="T28" t="b">
        <v>0</v>
      </c>
      <c r="U28" t="b">
        <v>0</v>
      </c>
    </row>
    <row r="29" spans="1:21" x14ac:dyDescent="0.25">
      <c r="A29" t="s">
        <v>48</v>
      </c>
      <c r="B29" t="s">
        <v>21</v>
      </c>
      <c r="C29">
        <v>71047</v>
      </c>
      <c r="D29">
        <v>0</v>
      </c>
      <c r="E29">
        <v>372.13978444734801</v>
      </c>
      <c r="F29">
        <v>227.43609431923099</v>
      </c>
      <c r="G29">
        <v>51727.1769991861</v>
      </c>
      <c r="H29">
        <v>42</v>
      </c>
      <c r="I29">
        <v>42</v>
      </c>
      <c r="J29">
        <v>42</v>
      </c>
      <c r="K29">
        <v>87</v>
      </c>
      <c r="L29">
        <v>204</v>
      </c>
      <c r="M29">
        <v>330</v>
      </c>
      <c r="N29">
        <v>515</v>
      </c>
      <c r="O29">
        <v>732</v>
      </c>
      <c r="P29">
        <v>865</v>
      </c>
      <c r="Q29">
        <v>865</v>
      </c>
      <c r="R29">
        <v>865</v>
      </c>
      <c r="S29" t="b">
        <v>0</v>
      </c>
      <c r="T29" t="b">
        <v>0</v>
      </c>
      <c r="U29" t="b">
        <v>0</v>
      </c>
    </row>
    <row r="30" spans="1:21" x14ac:dyDescent="0.25">
      <c r="A30" t="s">
        <v>49</v>
      </c>
      <c r="B30" t="s">
        <v>21</v>
      </c>
      <c r="C30">
        <v>71047</v>
      </c>
      <c r="D30">
        <v>0</v>
      </c>
      <c r="E30">
        <v>31.000923900305001</v>
      </c>
      <c r="F30">
        <v>21.2356258589361</v>
      </c>
      <c r="G30">
        <v>450.95180562071698</v>
      </c>
      <c r="H30">
        <v>0</v>
      </c>
      <c r="I30">
        <v>0</v>
      </c>
      <c r="J30">
        <v>0</v>
      </c>
      <c r="K30">
        <v>0</v>
      </c>
      <c r="L30">
        <v>0</v>
      </c>
      <c r="M30">
        <v>36</v>
      </c>
      <c r="N30">
        <v>48</v>
      </c>
      <c r="O30">
        <v>56</v>
      </c>
      <c r="P30">
        <v>62</v>
      </c>
      <c r="Q30">
        <v>62</v>
      </c>
      <c r="R30">
        <v>62</v>
      </c>
      <c r="S30" t="b">
        <v>0</v>
      </c>
      <c r="T30" t="b">
        <v>0</v>
      </c>
      <c r="U30" t="b">
        <v>0</v>
      </c>
    </row>
    <row r="31" spans="1:21" x14ac:dyDescent="0.25">
      <c r="A31" t="s">
        <v>50</v>
      </c>
      <c r="B31" t="s">
        <v>21</v>
      </c>
      <c r="C31">
        <v>71047</v>
      </c>
      <c r="D31">
        <v>0</v>
      </c>
      <c r="E31">
        <v>20.763891477667599</v>
      </c>
      <c r="F31">
        <v>22.887600593431301</v>
      </c>
      <c r="G31">
        <v>523.84226092443498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42</v>
      </c>
      <c r="O31">
        <v>54</v>
      </c>
      <c r="P31">
        <v>60</v>
      </c>
      <c r="Q31">
        <v>62</v>
      </c>
      <c r="R31">
        <v>62</v>
      </c>
      <c r="S31" t="b">
        <v>0</v>
      </c>
      <c r="T31" t="b">
        <v>0</v>
      </c>
      <c r="U31" t="b">
        <v>0</v>
      </c>
    </row>
    <row r="32" spans="1:21" x14ac:dyDescent="0.25">
      <c r="A32" t="s">
        <v>51</v>
      </c>
      <c r="B32" t="s">
        <v>21</v>
      </c>
      <c r="C32">
        <v>71047</v>
      </c>
      <c r="D32">
        <v>0</v>
      </c>
      <c r="E32">
        <v>0.242388841189635</v>
      </c>
      <c r="F32">
        <v>0.42853130062015299</v>
      </c>
      <c r="G32">
        <v>0.18363907561119999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 t="b">
        <v>0</v>
      </c>
      <c r="T32" t="b">
        <v>0</v>
      </c>
      <c r="U32" t="b">
        <v>1</v>
      </c>
    </row>
    <row r="33" spans="1:21" x14ac:dyDescent="0.25">
      <c r="A33" t="s">
        <v>52</v>
      </c>
      <c r="B33" t="s">
        <v>21</v>
      </c>
      <c r="C33">
        <v>71047</v>
      </c>
      <c r="D33">
        <v>0</v>
      </c>
      <c r="E33">
        <v>0.16766365926780899</v>
      </c>
      <c r="F33">
        <v>0.37356996785754398</v>
      </c>
      <c r="G33">
        <v>0.13955452088508699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 t="b">
        <v>0</v>
      </c>
      <c r="T33" t="b">
        <v>0</v>
      </c>
      <c r="U33" t="b">
        <v>1</v>
      </c>
    </row>
    <row r="34" spans="1:21" x14ac:dyDescent="0.25">
      <c r="A34" t="s">
        <v>53</v>
      </c>
      <c r="B34" t="s">
        <v>21</v>
      </c>
      <c r="C34">
        <v>71047</v>
      </c>
      <c r="D34">
        <v>0</v>
      </c>
      <c r="E34">
        <v>0.370881247624812</v>
      </c>
      <c r="F34">
        <v>0.48304413046019901</v>
      </c>
      <c r="G34">
        <v>0.23333163197204901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 t="b">
        <v>0</v>
      </c>
      <c r="T34" t="b">
        <v>0</v>
      </c>
      <c r="U34" t="b">
        <v>0</v>
      </c>
    </row>
    <row r="35" spans="1:21" x14ac:dyDescent="0.25">
      <c r="A35" t="s">
        <v>54</v>
      </c>
      <c r="B35" t="s">
        <v>21</v>
      </c>
      <c r="C35">
        <v>71047</v>
      </c>
      <c r="D35">
        <v>0</v>
      </c>
      <c r="E35">
        <v>0.164524891972919</v>
      </c>
      <c r="F35">
        <v>0.37075380867508501</v>
      </c>
      <c r="G35">
        <v>0.13745838664708099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 t="b">
        <v>0</v>
      </c>
      <c r="T35" t="b">
        <v>0</v>
      </c>
      <c r="U35" t="b">
        <v>1</v>
      </c>
    </row>
    <row r="36" spans="1:21" x14ac:dyDescent="0.25">
      <c r="A36" t="s">
        <v>55</v>
      </c>
      <c r="B36" t="s">
        <v>21</v>
      </c>
      <c r="C36">
        <v>71047</v>
      </c>
      <c r="D36">
        <v>0</v>
      </c>
      <c r="E36">
        <v>0.10443790730080101</v>
      </c>
      <c r="F36">
        <v>0.305829931987253</v>
      </c>
      <c r="G36">
        <v>9.3531947299327997E-2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 t="b">
        <v>0</v>
      </c>
      <c r="T36" t="b">
        <v>0</v>
      </c>
      <c r="U36" t="b">
        <v>1</v>
      </c>
    </row>
    <row r="37" spans="1:21" x14ac:dyDescent="0.25">
      <c r="A37" t="s">
        <v>56</v>
      </c>
      <c r="B37" t="s">
        <v>21</v>
      </c>
      <c r="C37">
        <v>71047</v>
      </c>
      <c r="D37">
        <v>0</v>
      </c>
      <c r="E37">
        <v>0.128478331245514</v>
      </c>
      <c r="F37">
        <v>0.33462400644644502</v>
      </c>
      <c r="G37">
        <v>0.11197322569027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 t="b">
        <v>0</v>
      </c>
      <c r="T37" t="b">
        <v>0</v>
      </c>
      <c r="U37" t="b">
        <v>1</v>
      </c>
    </row>
    <row r="38" spans="1:21" x14ac:dyDescent="0.25">
      <c r="A38" t="s">
        <v>57</v>
      </c>
      <c r="B38" t="s">
        <v>21</v>
      </c>
      <c r="C38">
        <v>71047</v>
      </c>
      <c r="D38">
        <v>0</v>
      </c>
      <c r="E38">
        <v>2.2646980168057801E-2</v>
      </c>
      <c r="F38">
        <v>0.14877636238088299</v>
      </c>
      <c r="G38">
        <v>2.21344060032879E-2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 t="b">
        <v>1</v>
      </c>
      <c r="T38" t="b">
        <v>0</v>
      </c>
      <c r="U38" t="b">
        <v>1</v>
      </c>
    </row>
    <row r="39" spans="1:21" x14ac:dyDescent="0.25">
      <c r="A39" t="s">
        <v>58</v>
      </c>
      <c r="B39" t="s">
        <v>21</v>
      </c>
      <c r="C39">
        <v>71047</v>
      </c>
      <c r="D39">
        <v>0</v>
      </c>
      <c r="E39">
        <v>4.13669824200881E-2</v>
      </c>
      <c r="F39">
        <v>0.19913892978440001</v>
      </c>
      <c r="G39">
        <v>3.9656313355676001E-2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 t="b">
        <v>1</v>
      </c>
      <c r="T39" t="b">
        <v>0</v>
      </c>
      <c r="U39" t="b">
        <v>1</v>
      </c>
    </row>
    <row r="40" spans="1:21" x14ac:dyDescent="0.25">
      <c r="A40" t="s">
        <v>59</v>
      </c>
      <c r="B40" t="s">
        <v>21</v>
      </c>
      <c r="C40">
        <v>71047</v>
      </c>
      <c r="D40">
        <v>0</v>
      </c>
      <c r="E40">
        <v>4.7743043337508999E-2</v>
      </c>
      <c r="F40">
        <v>0.21322355655231201</v>
      </c>
      <c r="G40">
        <v>4.5464285068816897E-2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 t="b">
        <v>1</v>
      </c>
      <c r="T40" t="b">
        <v>0</v>
      </c>
      <c r="U40" t="b">
        <v>1</v>
      </c>
    </row>
    <row r="41" spans="1:21" x14ac:dyDescent="0.25">
      <c r="A41" t="s">
        <v>60</v>
      </c>
      <c r="B41" t="s">
        <v>21</v>
      </c>
      <c r="C41">
        <v>71047</v>
      </c>
      <c r="D41">
        <v>0</v>
      </c>
      <c r="E41">
        <v>0.321111376975805</v>
      </c>
      <c r="F41">
        <v>0.46690676689356803</v>
      </c>
      <c r="G41">
        <v>0.21800192897100401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 t="b">
        <v>0</v>
      </c>
      <c r="T41" t="b">
        <v>0</v>
      </c>
      <c r="U41" t="b">
        <v>0</v>
      </c>
    </row>
    <row r="42" spans="1:21" x14ac:dyDescent="0.25">
      <c r="A42" t="s">
        <v>61</v>
      </c>
      <c r="B42" t="s">
        <v>21</v>
      </c>
      <c r="C42">
        <v>71047</v>
      </c>
      <c r="D42">
        <v>0</v>
      </c>
      <c r="E42">
        <v>0.148422874998241</v>
      </c>
      <c r="F42">
        <v>0.35552117266539401</v>
      </c>
      <c r="G42">
        <v>0.126395304213377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 t="b">
        <v>0</v>
      </c>
      <c r="T42" t="b">
        <v>0</v>
      </c>
      <c r="U42" t="b">
        <v>1</v>
      </c>
    </row>
    <row r="43" spans="1:21" x14ac:dyDescent="0.25">
      <c r="A43" t="s">
        <v>62</v>
      </c>
      <c r="B43" t="s">
        <v>21</v>
      </c>
      <c r="C43">
        <v>71047</v>
      </c>
      <c r="D43">
        <v>0</v>
      </c>
      <c r="E43">
        <v>0.13961180626908901</v>
      </c>
      <c r="F43">
        <v>0.34658626712533702</v>
      </c>
      <c r="G43">
        <v>0.12012204055987501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 t="b">
        <v>0</v>
      </c>
      <c r="T43" t="b">
        <v>0</v>
      </c>
      <c r="U43" t="b">
        <v>1</v>
      </c>
    </row>
    <row r="44" spans="1:21" x14ac:dyDescent="0.25">
      <c r="A44" t="s">
        <v>63</v>
      </c>
      <c r="B44" t="s">
        <v>21</v>
      </c>
      <c r="C44">
        <v>71047</v>
      </c>
      <c r="D44">
        <v>0</v>
      </c>
      <c r="E44">
        <v>0.90281081537573704</v>
      </c>
      <c r="F44">
        <v>0.29621728855584301</v>
      </c>
      <c r="G44">
        <v>8.7744682039375396E-2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 t="b">
        <v>1</v>
      </c>
      <c r="T44" t="b">
        <v>0</v>
      </c>
      <c r="U44" t="b">
        <v>1</v>
      </c>
    </row>
    <row r="45" spans="1:21" x14ac:dyDescent="0.25">
      <c r="A45" s="2" t="s">
        <v>64</v>
      </c>
      <c r="B45" t="s">
        <v>21</v>
      </c>
      <c r="C45">
        <v>71047</v>
      </c>
      <c r="D45">
        <v>0</v>
      </c>
      <c r="E45">
        <v>0.187214097709967</v>
      </c>
      <c r="F45">
        <v>0.39008604321316098</v>
      </c>
      <c r="G45">
        <v>0.15216712110969999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 t="b">
        <v>0</v>
      </c>
      <c r="T45" t="b">
        <v>0</v>
      </c>
      <c r="U45" t="b">
        <v>1</v>
      </c>
    </row>
    <row r="46" spans="1:21" x14ac:dyDescent="0.25">
      <c r="A46" s="2" t="s">
        <v>65</v>
      </c>
      <c r="B46" t="s">
        <v>21</v>
      </c>
      <c r="C46">
        <v>71047</v>
      </c>
      <c r="D46">
        <v>0</v>
      </c>
      <c r="E46">
        <v>8.1199769166889493E-2</v>
      </c>
      <c r="F46">
        <v>0.27314358269539202</v>
      </c>
      <c r="G46">
        <v>7.46074167676746E-2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 t="b">
        <v>1</v>
      </c>
      <c r="T46" t="b">
        <v>0</v>
      </c>
      <c r="U46" t="b">
        <v>1</v>
      </c>
    </row>
    <row r="47" spans="1:21" x14ac:dyDescent="0.25">
      <c r="A47" t="s">
        <v>66</v>
      </c>
      <c r="B47" t="s">
        <v>21</v>
      </c>
      <c r="C47">
        <v>71047</v>
      </c>
      <c r="D47">
        <v>0</v>
      </c>
      <c r="E47">
        <v>0.17389896828859799</v>
      </c>
      <c r="F47">
        <v>0.37902524871103899</v>
      </c>
      <c r="G47">
        <v>0.14366013916046499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 t="b">
        <v>0</v>
      </c>
      <c r="T47" t="b">
        <v>0</v>
      </c>
      <c r="U47" t="b">
        <v>1</v>
      </c>
    </row>
    <row r="48" spans="1:21" x14ac:dyDescent="0.25">
      <c r="A48" t="s">
        <v>67</v>
      </c>
      <c r="B48" t="s">
        <v>21</v>
      </c>
      <c r="C48">
        <v>71047</v>
      </c>
      <c r="D48">
        <v>0</v>
      </c>
      <c r="E48">
        <v>2.0057145270032498E-2</v>
      </c>
      <c r="F48">
        <v>0.140196764739319</v>
      </c>
      <c r="G48">
        <v>1.9655132843371899E-2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 t="b">
        <v>1</v>
      </c>
      <c r="T48" t="b">
        <v>0</v>
      </c>
      <c r="U48" t="b">
        <v>1</v>
      </c>
    </row>
    <row r="49" spans="1:21" x14ac:dyDescent="0.25">
      <c r="A49" t="s">
        <v>68</v>
      </c>
      <c r="B49" t="s">
        <v>21</v>
      </c>
      <c r="C49">
        <v>71047</v>
      </c>
      <c r="D49">
        <v>0</v>
      </c>
      <c r="E49">
        <v>2.9642349430658601E-2</v>
      </c>
      <c r="F49">
        <v>0.16959978010259</v>
      </c>
      <c r="G49">
        <v>2.8764085410847001E-2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 t="b">
        <v>1</v>
      </c>
      <c r="T49" t="b">
        <v>0</v>
      </c>
      <c r="U49" t="b">
        <v>1</v>
      </c>
    </row>
    <row r="50" spans="1:21" x14ac:dyDescent="0.25">
      <c r="A50" t="s">
        <v>69</v>
      </c>
      <c r="B50" t="s">
        <v>21</v>
      </c>
      <c r="C50">
        <v>71047</v>
      </c>
      <c r="D50">
        <v>0</v>
      </c>
      <c r="E50">
        <v>7.5724520387912197E-3</v>
      </c>
      <c r="F50">
        <v>8.66903442547034E-2</v>
      </c>
      <c r="G50">
        <v>7.5152157869989899E-3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 t="b">
        <v>1</v>
      </c>
      <c r="T50" t="b">
        <v>1</v>
      </c>
      <c r="U50" t="b">
        <v>1</v>
      </c>
    </row>
    <row r="51" spans="1:21" x14ac:dyDescent="0.25">
      <c r="A51" t="s">
        <v>70</v>
      </c>
      <c r="B51" t="s">
        <v>21</v>
      </c>
      <c r="C51">
        <v>71047</v>
      </c>
      <c r="D51">
        <v>0</v>
      </c>
      <c r="E51">
        <v>3.1528424845524801E-3</v>
      </c>
      <c r="F51">
        <v>5.6061986286479702E-2</v>
      </c>
      <c r="G51">
        <v>3.1429463063854402E-3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b">
        <v>1</v>
      </c>
      <c r="T51" t="b">
        <v>1</v>
      </c>
      <c r="U51" t="b">
        <v>1</v>
      </c>
    </row>
    <row r="52" spans="1:21" x14ac:dyDescent="0.25">
      <c r="A52" t="s">
        <v>71</v>
      </c>
      <c r="B52" t="s">
        <v>21</v>
      </c>
      <c r="C52">
        <v>71047</v>
      </c>
      <c r="D52">
        <v>0</v>
      </c>
      <c r="E52">
        <v>1.45115205427393E-2</v>
      </c>
      <c r="F52">
        <v>0.119587363903973</v>
      </c>
      <c r="G52">
        <v>1.43011376055012E-2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 t="b">
        <v>1</v>
      </c>
      <c r="T52" t="b">
        <v>0</v>
      </c>
      <c r="U52" t="b">
        <v>1</v>
      </c>
    </row>
    <row r="53" spans="1:21" x14ac:dyDescent="0.25">
      <c r="A53" t="s">
        <v>72</v>
      </c>
      <c r="B53" t="s">
        <v>21</v>
      </c>
      <c r="C53">
        <v>71047</v>
      </c>
      <c r="D53">
        <v>0</v>
      </c>
      <c r="E53">
        <v>1.7833265303249999E-2</v>
      </c>
      <c r="F53">
        <v>0.13234608602323</v>
      </c>
      <c r="G53">
        <v>1.75154864856682E-2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 t="b">
        <v>1</v>
      </c>
      <c r="T53" t="b">
        <v>0</v>
      </c>
      <c r="U53" t="b">
        <v>1</v>
      </c>
    </row>
    <row r="54" spans="1:21" x14ac:dyDescent="0.25">
      <c r="A54" s="1" t="s">
        <v>73</v>
      </c>
      <c r="B54" t="s">
        <v>21</v>
      </c>
      <c r="C54">
        <v>71047</v>
      </c>
      <c r="D54">
        <v>0</v>
      </c>
      <c r="E54">
        <v>0.33192112263712797</v>
      </c>
      <c r="F54">
        <v>0.47090616070987201</v>
      </c>
      <c r="G54">
        <v>0.22175261219451201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 t="b">
        <v>0</v>
      </c>
      <c r="T54" t="b">
        <v>0</v>
      </c>
      <c r="U54" t="b">
        <v>0</v>
      </c>
    </row>
    <row r="55" spans="1:21" x14ac:dyDescent="0.25">
      <c r="A55" s="1" t="s">
        <v>74</v>
      </c>
      <c r="B55" t="s">
        <v>21</v>
      </c>
      <c r="C55">
        <v>71047</v>
      </c>
      <c r="D55">
        <v>0</v>
      </c>
      <c r="E55">
        <v>0.38481568539136102</v>
      </c>
      <c r="F55">
        <v>0.48655514155223101</v>
      </c>
      <c r="G55">
        <v>0.236735905770912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 t="b">
        <v>0</v>
      </c>
      <c r="T55" t="b">
        <v>0</v>
      </c>
      <c r="U55" t="b">
        <v>0</v>
      </c>
    </row>
    <row r="56" spans="1:21" x14ac:dyDescent="0.25">
      <c r="A56" t="s">
        <v>75</v>
      </c>
      <c r="B56" t="s">
        <v>21</v>
      </c>
      <c r="C56">
        <v>71047</v>
      </c>
      <c r="D56">
        <v>0</v>
      </c>
      <c r="E56">
        <v>0.365377848466508</v>
      </c>
      <c r="F56">
        <v>0.48153934426321199</v>
      </c>
      <c r="G56">
        <v>0.23188014007344401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1</v>
      </c>
      <c r="S56" t="b">
        <v>0</v>
      </c>
      <c r="T56" t="b">
        <v>0</v>
      </c>
      <c r="U56" t="b">
        <v>0</v>
      </c>
    </row>
    <row r="57" spans="1:21" x14ac:dyDescent="0.25">
      <c r="A57" t="s">
        <v>76</v>
      </c>
      <c r="B57" t="s">
        <v>21</v>
      </c>
      <c r="C57">
        <v>71047</v>
      </c>
      <c r="D57">
        <v>0</v>
      </c>
      <c r="E57">
        <v>0.24980646614213101</v>
      </c>
      <c r="F57">
        <v>0.43290395399945297</v>
      </c>
      <c r="G57">
        <v>0.18740583338836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 t="b">
        <v>0</v>
      </c>
      <c r="T57" t="b">
        <v>0</v>
      </c>
      <c r="U57" t="b">
        <v>1</v>
      </c>
    </row>
    <row r="58" spans="1:21" x14ac:dyDescent="0.25">
      <c r="A58" t="s">
        <v>77</v>
      </c>
      <c r="B58" t="s">
        <v>21</v>
      </c>
      <c r="C58">
        <v>71047</v>
      </c>
      <c r="D58">
        <v>0</v>
      </c>
      <c r="E58">
        <v>0.361971652568018</v>
      </c>
      <c r="F58">
        <v>0.48057405879876602</v>
      </c>
      <c r="G58">
        <v>0.23095142599032001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 t="b">
        <v>0</v>
      </c>
      <c r="T58" t="b">
        <v>0</v>
      </c>
      <c r="U58" t="b">
        <v>0</v>
      </c>
    </row>
    <row r="59" spans="1:21" x14ac:dyDescent="0.25">
      <c r="A59" t="s">
        <v>78</v>
      </c>
      <c r="B59" t="s">
        <v>21</v>
      </c>
      <c r="C59">
        <v>71047</v>
      </c>
      <c r="D59">
        <v>0</v>
      </c>
      <c r="E59">
        <v>0.37720100778358001</v>
      </c>
      <c r="F59">
        <v>0.48468929646368702</v>
      </c>
      <c r="G59">
        <v>0.23492371410646401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 t="b">
        <v>0</v>
      </c>
      <c r="T59" t="b">
        <v>0</v>
      </c>
      <c r="U59" t="b">
        <v>0</v>
      </c>
    </row>
    <row r="60" spans="1:21" x14ac:dyDescent="0.25">
      <c r="A60" t="s">
        <v>79</v>
      </c>
      <c r="B60" t="s">
        <v>21</v>
      </c>
      <c r="C60">
        <v>71047</v>
      </c>
      <c r="D60">
        <v>0</v>
      </c>
      <c r="E60">
        <v>1.4412994215096999E-2</v>
      </c>
      <c r="F60">
        <v>0.11918665930964301</v>
      </c>
      <c r="G60">
        <v>1.4205459757392999E-2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 t="b">
        <v>1</v>
      </c>
      <c r="T60" t="b">
        <v>0</v>
      </c>
      <c r="U60" t="b">
        <v>1</v>
      </c>
    </row>
    <row r="61" spans="1:21" x14ac:dyDescent="0.25">
      <c r="A61" t="s">
        <v>80</v>
      </c>
      <c r="B61" t="s">
        <v>21</v>
      </c>
      <c r="C61">
        <v>71047</v>
      </c>
      <c r="D61">
        <v>0</v>
      </c>
      <c r="E61">
        <v>5.748307458443E-2</v>
      </c>
      <c r="F61">
        <v>0.232764974401129</v>
      </c>
      <c r="G61">
        <v>5.4179533307958001E-2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1</v>
      </c>
      <c r="S61" t="b">
        <v>1</v>
      </c>
      <c r="T61" t="b">
        <v>0</v>
      </c>
      <c r="U61" t="b">
        <v>1</v>
      </c>
    </row>
    <row r="62" spans="1:21" x14ac:dyDescent="0.25">
      <c r="A62" t="s">
        <v>81</v>
      </c>
      <c r="B62" t="s">
        <v>21</v>
      </c>
      <c r="C62">
        <v>71047</v>
      </c>
      <c r="D62">
        <v>0</v>
      </c>
      <c r="E62">
        <v>0.18541247343308001</v>
      </c>
      <c r="F62">
        <v>0.38863455070324099</v>
      </c>
      <c r="G62">
        <v>0.15103681400030999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 t="b">
        <v>0</v>
      </c>
      <c r="T62" t="b">
        <v>0</v>
      </c>
      <c r="U62" t="b">
        <v>1</v>
      </c>
    </row>
    <row r="63" spans="1:21" x14ac:dyDescent="0.25">
      <c r="A63" s="2" t="s">
        <v>82</v>
      </c>
      <c r="B63" t="s">
        <v>21</v>
      </c>
      <c r="C63">
        <v>71047</v>
      </c>
      <c r="D63">
        <v>0</v>
      </c>
      <c r="E63">
        <v>0.67642546483313903</v>
      </c>
      <c r="F63">
        <v>0.467843067807587</v>
      </c>
      <c r="G63">
        <v>0.21887713609561399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 t="b">
        <v>0</v>
      </c>
      <c r="T63" t="b">
        <v>0</v>
      </c>
      <c r="U63" t="b">
        <v>0</v>
      </c>
    </row>
    <row r="64" spans="1:21" x14ac:dyDescent="0.25">
      <c r="A64" s="1" t="s">
        <v>83</v>
      </c>
      <c r="B64" t="s">
        <v>21</v>
      </c>
      <c r="C64">
        <v>71047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b">
        <v>0</v>
      </c>
      <c r="T64" t="b">
        <v>0</v>
      </c>
      <c r="U64" t="b">
        <v>0</v>
      </c>
    </row>
    <row r="65" spans="1:21" x14ac:dyDescent="0.25">
      <c r="A65" s="1" t="s">
        <v>84</v>
      </c>
      <c r="B65" t="s">
        <v>21</v>
      </c>
      <c r="C65">
        <v>71047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b">
        <v>0</v>
      </c>
      <c r="T65" t="b">
        <v>0</v>
      </c>
      <c r="U65" t="b">
        <v>0</v>
      </c>
    </row>
    <row r="66" spans="1:21" x14ac:dyDescent="0.25">
      <c r="A66" t="s">
        <v>85</v>
      </c>
      <c r="B66" t="s">
        <v>21</v>
      </c>
      <c r="C66">
        <v>71047</v>
      </c>
      <c r="D66">
        <v>0</v>
      </c>
      <c r="E66">
        <v>0.19294269990288099</v>
      </c>
      <c r="F66">
        <v>0.394611208935503</v>
      </c>
      <c r="G66">
        <v>0.15571800621753901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 t="b">
        <v>0</v>
      </c>
      <c r="T66" t="b">
        <v>0</v>
      </c>
      <c r="U66" t="b">
        <v>1</v>
      </c>
    </row>
    <row r="67" spans="1:21" x14ac:dyDescent="0.25">
      <c r="A67" s="3" t="s">
        <v>86</v>
      </c>
      <c r="B67" t="s">
        <v>21</v>
      </c>
      <c r="C67">
        <v>71047</v>
      </c>
      <c r="D67">
        <v>0</v>
      </c>
      <c r="E67">
        <v>0.13878137007896199</v>
      </c>
      <c r="F67">
        <v>0.34572067294828901</v>
      </c>
      <c r="G67">
        <v>0.119522783703818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 t="b">
        <v>0</v>
      </c>
      <c r="T67" t="b">
        <v>0</v>
      </c>
      <c r="U67" t="b">
        <v>1</v>
      </c>
    </row>
    <row r="68" spans="1:21" x14ac:dyDescent="0.25">
      <c r="A68" s="1" t="s">
        <v>87</v>
      </c>
      <c r="B68" t="s">
        <v>21</v>
      </c>
      <c r="C68">
        <v>71047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b">
        <v>0</v>
      </c>
      <c r="T68" t="b">
        <v>0</v>
      </c>
      <c r="U68" t="b">
        <v>0</v>
      </c>
    </row>
    <row r="69" spans="1:21" x14ac:dyDescent="0.25">
      <c r="A69" s="4" t="s">
        <v>88</v>
      </c>
      <c r="B69" t="s">
        <v>21</v>
      </c>
      <c r="C69">
        <v>71047</v>
      </c>
      <c r="D69">
        <v>0</v>
      </c>
      <c r="E69">
        <v>0.249834616521458</v>
      </c>
      <c r="F69">
        <v>0.432920222304224</v>
      </c>
      <c r="G69">
        <v>0.187419918879939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 t="b">
        <v>0</v>
      </c>
      <c r="T69" t="b">
        <v>0</v>
      </c>
      <c r="U69" t="b">
        <v>1</v>
      </c>
    </row>
    <row r="70" spans="1:21" x14ac:dyDescent="0.25">
      <c r="A70" t="s">
        <v>89</v>
      </c>
      <c r="B70" t="s">
        <v>21</v>
      </c>
      <c r="C70">
        <v>71047</v>
      </c>
      <c r="D70">
        <v>0</v>
      </c>
      <c r="E70">
        <v>4.3342294537418899</v>
      </c>
      <c r="F70">
        <v>3.1370630694364601</v>
      </c>
      <c r="G70">
        <v>9.8411647016221195</v>
      </c>
      <c r="H70">
        <v>0</v>
      </c>
      <c r="I70">
        <v>0</v>
      </c>
      <c r="J70">
        <v>0</v>
      </c>
      <c r="K70">
        <v>0</v>
      </c>
      <c r="L70">
        <v>1</v>
      </c>
      <c r="M70">
        <v>5</v>
      </c>
      <c r="N70">
        <v>7</v>
      </c>
      <c r="O70">
        <v>9</v>
      </c>
      <c r="P70">
        <v>9</v>
      </c>
      <c r="Q70">
        <v>9</v>
      </c>
      <c r="R70">
        <v>9</v>
      </c>
      <c r="S70" t="b">
        <v>0</v>
      </c>
      <c r="T70" t="b">
        <v>0</v>
      </c>
      <c r="U70" t="b">
        <v>0</v>
      </c>
    </row>
    <row r="71" spans="1:21" x14ac:dyDescent="0.25">
      <c r="A71" t="s">
        <v>90</v>
      </c>
      <c r="B71" t="s">
        <v>21</v>
      </c>
      <c r="C71">
        <v>71047</v>
      </c>
      <c r="D71">
        <v>0</v>
      </c>
      <c r="E71">
        <v>1.34558813180008E-2</v>
      </c>
      <c r="F71">
        <v>0.115217218436325</v>
      </c>
      <c r="G71">
        <v>1.32750074242039E-2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 t="b">
        <v>1</v>
      </c>
      <c r="T71" t="b">
        <v>0</v>
      </c>
      <c r="U71" t="b">
        <v>1</v>
      </c>
    </row>
    <row r="72" spans="1:21" x14ac:dyDescent="0.25">
      <c r="A72" s="1" t="s">
        <v>91</v>
      </c>
      <c r="B72" t="s">
        <v>21</v>
      </c>
      <c r="C72">
        <v>71047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b">
        <v>0</v>
      </c>
      <c r="T72" t="b">
        <v>0</v>
      </c>
      <c r="U72" t="b">
        <v>0</v>
      </c>
    </row>
    <row r="73" spans="1:21" x14ac:dyDescent="0.25">
      <c r="A73" s="4" t="s">
        <v>92</v>
      </c>
      <c r="B73" t="s">
        <v>21</v>
      </c>
      <c r="C73">
        <v>71047</v>
      </c>
      <c r="D73">
        <v>0</v>
      </c>
      <c r="E73">
        <v>0.56651230875336001</v>
      </c>
      <c r="F73">
        <v>0.49555985447099499</v>
      </c>
      <c r="G73">
        <v>0.24557956936331399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 t="b">
        <v>0</v>
      </c>
      <c r="T73" t="b">
        <v>0</v>
      </c>
      <c r="U73" t="b">
        <v>0</v>
      </c>
    </row>
    <row r="74" spans="1:21" x14ac:dyDescent="0.25">
      <c r="A74" s="1" t="s">
        <v>93</v>
      </c>
      <c r="B74" t="s">
        <v>21</v>
      </c>
      <c r="C74">
        <v>71047</v>
      </c>
      <c r="D74">
        <v>0</v>
      </c>
      <c r="E74">
        <v>34.183597055470301</v>
      </c>
      <c r="F74">
        <v>52.275663904749997</v>
      </c>
      <c r="G74">
        <v>2732.74503668238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39.99</v>
      </c>
      <c r="O74">
        <v>149.99</v>
      </c>
      <c r="P74">
        <v>149.99</v>
      </c>
      <c r="Q74">
        <v>149.99</v>
      </c>
      <c r="R74">
        <v>149.99</v>
      </c>
      <c r="S74" t="b">
        <v>0</v>
      </c>
      <c r="T74" t="b">
        <v>0</v>
      </c>
      <c r="U74" t="b">
        <v>1</v>
      </c>
    </row>
    <row r="75" spans="1:21" x14ac:dyDescent="0.25">
      <c r="A75" s="1" t="s">
        <v>94</v>
      </c>
      <c r="B75" t="s">
        <v>21</v>
      </c>
      <c r="C75">
        <v>71047</v>
      </c>
      <c r="D75">
        <v>0</v>
      </c>
      <c r="E75">
        <v>3.4033808605571002E-2</v>
      </c>
      <c r="F75">
        <v>0.181317321877697</v>
      </c>
      <c r="G75">
        <v>3.28759712129005E-2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 t="b">
        <v>1</v>
      </c>
      <c r="T75" t="b">
        <v>0</v>
      </c>
      <c r="U75" t="b">
        <v>1</v>
      </c>
    </row>
    <row r="76" spans="1:21" x14ac:dyDescent="0.25">
      <c r="A76" s="1" t="s">
        <v>95</v>
      </c>
      <c r="B76" t="s">
        <v>21</v>
      </c>
      <c r="C76">
        <v>71047</v>
      </c>
      <c r="D76">
        <v>0</v>
      </c>
      <c r="E76">
        <v>0.56300758652722804</v>
      </c>
      <c r="F76">
        <v>0.49601764787988001</v>
      </c>
      <c r="G76">
        <v>0.24603350700828899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 t="b">
        <v>0</v>
      </c>
      <c r="T76" t="b">
        <v>0</v>
      </c>
      <c r="U76" t="b">
        <v>0</v>
      </c>
    </row>
    <row r="77" spans="1:21" x14ac:dyDescent="0.25">
      <c r="A77" s="1" t="s">
        <v>96</v>
      </c>
      <c r="B77" t="s">
        <v>21</v>
      </c>
      <c r="C77">
        <v>71047</v>
      </c>
      <c r="D77">
        <v>0</v>
      </c>
      <c r="E77">
        <v>0.5</v>
      </c>
      <c r="F77">
        <v>0.37517179767318898</v>
      </c>
      <c r="G77">
        <v>0.14075387776933301</v>
      </c>
      <c r="H77">
        <v>0</v>
      </c>
      <c r="I77">
        <v>0</v>
      </c>
      <c r="J77">
        <v>0</v>
      </c>
      <c r="K77">
        <v>0</v>
      </c>
      <c r="L77">
        <v>0</v>
      </c>
      <c r="M77">
        <v>0.5</v>
      </c>
      <c r="N77">
        <v>1</v>
      </c>
      <c r="O77">
        <v>1</v>
      </c>
      <c r="P77">
        <v>1</v>
      </c>
      <c r="Q77">
        <v>1</v>
      </c>
      <c r="R77">
        <v>1</v>
      </c>
      <c r="S77" t="b">
        <v>0</v>
      </c>
      <c r="T77" t="b">
        <v>0</v>
      </c>
      <c r="U77" t="b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2"/>
  <sheetViews>
    <sheetView workbookViewId="0">
      <selection activeCell="F12" sqref="F12"/>
    </sheetView>
  </sheetViews>
  <sheetFormatPr defaultRowHeight="15" x14ac:dyDescent="0.25"/>
  <cols>
    <col min="1" max="1" width="13.28515625" customWidth="1"/>
  </cols>
  <sheetData>
    <row r="1" spans="1:72" x14ac:dyDescent="0.25">
      <c r="B1" t="s">
        <v>20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85</v>
      </c>
      <c r="BL1" t="s">
        <v>86</v>
      </c>
      <c r="BM1" t="s">
        <v>88</v>
      </c>
      <c r="BN1" t="s">
        <v>89</v>
      </c>
      <c r="BO1" t="s">
        <v>90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</row>
    <row r="2" spans="1:72" x14ac:dyDescent="0.25">
      <c r="A2" t="s">
        <v>20</v>
      </c>
      <c r="B2">
        <v>1</v>
      </c>
      <c r="C2">
        <v>0.71819341008334703</v>
      </c>
      <c r="D2">
        <v>0.69472700146646005</v>
      </c>
      <c r="E2">
        <v>0.45058485783880797</v>
      </c>
      <c r="F2">
        <v>0.73850354917517003</v>
      </c>
      <c r="G2">
        <v>0.24837973036648101</v>
      </c>
      <c r="H2">
        <v>-1.5674773141748002E-2</v>
      </c>
      <c r="I2">
        <v>-7.3341515556510695E-2</v>
      </c>
      <c r="J2">
        <v>0.50421239927606099</v>
      </c>
      <c r="K2">
        <v>0.312790324059603</v>
      </c>
      <c r="L2">
        <v>0.51178591332401402</v>
      </c>
      <c r="M2">
        <v>0.27161451258304697</v>
      </c>
      <c r="N2">
        <v>0.25154389901731</v>
      </c>
      <c r="O2">
        <v>0.62867339987953896</v>
      </c>
      <c r="P2">
        <v>0.54051387354173897</v>
      </c>
      <c r="Q2">
        <v>0.414346239591731</v>
      </c>
      <c r="R2">
        <v>0.67605765097068604</v>
      </c>
      <c r="S2">
        <v>0.51553946781386994</v>
      </c>
      <c r="T2">
        <v>0.51225997620153296</v>
      </c>
      <c r="U2">
        <v>0.52562136642814905</v>
      </c>
      <c r="V2">
        <v>-1.60988087795646E-2</v>
      </c>
      <c r="W2">
        <v>-1.3518715713921299E-2</v>
      </c>
      <c r="X2">
        <v>-3.5729750806749602E-2</v>
      </c>
      <c r="Y2">
        <v>-6.3956996408245398E-2</v>
      </c>
      <c r="Z2">
        <v>0.265833880469527</v>
      </c>
      <c r="AA2">
        <v>0.25408279209363099</v>
      </c>
      <c r="AB2">
        <v>-0.25655858940712001</v>
      </c>
      <c r="AC2">
        <v>-0.12891091417440401</v>
      </c>
      <c r="AD2">
        <v>-0.12155860514931401</v>
      </c>
      <c r="AE2">
        <v>-5.5416981349059702E-2</v>
      </c>
      <c r="AF2">
        <v>-7.6878108819747798E-2</v>
      </c>
      <c r="AG2">
        <v>-0.12569365515310699</v>
      </c>
      <c r="AH2">
        <v>3.8466272311056503E-2</v>
      </c>
      <c r="AI2">
        <v>6.6018071103256804E-2</v>
      </c>
      <c r="AJ2">
        <v>0.13055205862033201</v>
      </c>
      <c r="AK2">
        <v>2.5935073466106E-2</v>
      </c>
      <c r="AL2">
        <v>3.7354509500284502E-2</v>
      </c>
      <c r="AM2">
        <v>-1.2660041095409E-2</v>
      </c>
      <c r="AN2">
        <v>-2.9344694390167E-2</v>
      </c>
      <c r="AO2">
        <v>-3.6533368876999997E-2</v>
      </c>
      <c r="AP2">
        <v>5.7582613073214599E-2</v>
      </c>
      <c r="AQ2">
        <v>0.11965911761527</v>
      </c>
      <c r="AR2">
        <v>-4.84839134168936E-2</v>
      </c>
      <c r="AS2">
        <v>-1.8177382549743E-2</v>
      </c>
      <c r="AT2">
        <v>-8.1621055268694107E-2</v>
      </c>
      <c r="AU2">
        <v>-1.83384566865613E-2</v>
      </c>
      <c r="AV2">
        <v>-1.6171097796675402E-2</v>
      </c>
      <c r="AW2">
        <v>-5.82347622754839E-3</v>
      </c>
      <c r="AX2">
        <v>-9.8736409149115696E-3</v>
      </c>
      <c r="AY2">
        <v>-4.9784276548173897E-2</v>
      </c>
      <c r="AZ2">
        <v>-1.0829568026490001E-2</v>
      </c>
      <c r="BA2">
        <v>0.107032719898651</v>
      </c>
      <c r="BB2">
        <v>9.4138220371559403E-2</v>
      </c>
      <c r="BC2">
        <v>-0.11619675279783299</v>
      </c>
      <c r="BD2">
        <v>2.3446015948001098E-2</v>
      </c>
      <c r="BE2">
        <v>-0.114061116785294</v>
      </c>
      <c r="BF2">
        <v>-0.11607388448684899</v>
      </c>
      <c r="BG2">
        <v>-3.0038406409911001E-2</v>
      </c>
      <c r="BH2">
        <v>-5.0572990389438403E-2</v>
      </c>
      <c r="BI2">
        <v>-9.3678695092206596E-2</v>
      </c>
      <c r="BJ2">
        <v>-0.103556701354187</v>
      </c>
      <c r="BK2">
        <v>1.7522877231750601E-2</v>
      </c>
      <c r="BL2">
        <v>4.6009096652016003E-2</v>
      </c>
      <c r="BM2">
        <v>9.5382349280050904E-2</v>
      </c>
      <c r="BN2">
        <v>-0.10095321973364101</v>
      </c>
      <c r="BO2">
        <v>-1.0442763554626099E-2</v>
      </c>
      <c r="BP2">
        <v>-0.23379789286666799</v>
      </c>
      <c r="BQ2">
        <v>0.240609678739444</v>
      </c>
      <c r="BR2">
        <v>1.32117243909566E-2</v>
      </c>
      <c r="BS2">
        <v>-6.5620717713686097E-3</v>
      </c>
      <c r="BT2">
        <v>-1.2328356954002299E-2</v>
      </c>
    </row>
    <row r="3" spans="1:72" x14ac:dyDescent="0.25">
      <c r="A3" t="s">
        <v>22</v>
      </c>
      <c r="B3">
        <v>0.71819341008334703</v>
      </c>
      <c r="C3">
        <v>1</v>
      </c>
      <c r="D3">
        <v>0.56864354694280494</v>
      </c>
      <c r="E3">
        <v>0.40611161465950002</v>
      </c>
      <c r="F3">
        <v>0.564074409570682</v>
      </c>
      <c r="G3">
        <v>0.14557102803840799</v>
      </c>
      <c r="H3">
        <v>-2.1000181052997301E-2</v>
      </c>
      <c r="I3">
        <v>-6.1122670099843797E-2</v>
      </c>
      <c r="J3">
        <v>0.648485893023796</v>
      </c>
      <c r="K3">
        <v>0.41474902739465702</v>
      </c>
      <c r="L3">
        <v>0.69387406787325101</v>
      </c>
      <c r="M3">
        <v>0.47825367709052402</v>
      </c>
      <c r="N3">
        <v>0.34152897002965499</v>
      </c>
      <c r="O3">
        <v>0.83472927479887304</v>
      </c>
      <c r="P3">
        <v>0.71526063142280905</v>
      </c>
      <c r="Q3">
        <v>0.59138884003908598</v>
      </c>
      <c r="R3">
        <v>0.77390769381825097</v>
      </c>
      <c r="S3">
        <v>0.79643063454806395</v>
      </c>
      <c r="T3">
        <v>0.66745888147529098</v>
      </c>
      <c r="U3">
        <v>0.69148593771829303</v>
      </c>
      <c r="V3">
        <v>-5.3126208781007198E-2</v>
      </c>
      <c r="W3">
        <v>-9.3580950138543104E-2</v>
      </c>
      <c r="X3">
        <v>-5.1261032047707399E-2</v>
      </c>
      <c r="Y3">
        <v>-8.9914746816671803E-2</v>
      </c>
      <c r="Z3">
        <v>0.29194242241398199</v>
      </c>
      <c r="AA3">
        <v>0.28012044950433801</v>
      </c>
      <c r="AB3">
        <v>-0.336378139102323</v>
      </c>
      <c r="AC3">
        <v>-0.175710785561383</v>
      </c>
      <c r="AD3">
        <v>-0.153741478923791</v>
      </c>
      <c r="AE3">
        <v>-6.4244004553020706E-2</v>
      </c>
      <c r="AF3">
        <v>-0.118122680613568</v>
      </c>
      <c r="AG3">
        <v>-0.13369531761509401</v>
      </c>
      <c r="AH3">
        <v>4.2316674680709897E-2</v>
      </c>
      <c r="AI3">
        <v>7.8896139793051295E-2</v>
      </c>
      <c r="AJ3">
        <v>0.15352800898605201</v>
      </c>
      <c r="AK3">
        <v>1.57222742835595E-2</v>
      </c>
      <c r="AL3">
        <v>7.6211591777898297E-2</v>
      </c>
      <c r="AM3">
        <v>-3.4548006390216997E-2</v>
      </c>
      <c r="AN3">
        <v>-3.7876182700250102E-2</v>
      </c>
      <c r="AO3">
        <v>-5.2982271753747097E-2</v>
      </c>
      <c r="AP3">
        <v>7.5952960033733696E-2</v>
      </c>
      <c r="AQ3">
        <v>0.156362313165061</v>
      </c>
      <c r="AR3">
        <v>-6.2057519886519197E-2</v>
      </c>
      <c r="AS3">
        <v>-3.4138338178031698E-2</v>
      </c>
      <c r="AT3">
        <v>-0.10506011671201899</v>
      </c>
      <c r="AU3">
        <v>-1.8817951722050402E-2</v>
      </c>
      <c r="AV3">
        <v>-2.1209487447824901E-2</v>
      </c>
      <c r="AW3">
        <v>1.50334924893294E-3</v>
      </c>
      <c r="AX3">
        <v>-1.07552333167137E-2</v>
      </c>
      <c r="AY3">
        <v>-5.3590462978139602E-2</v>
      </c>
      <c r="AZ3">
        <v>-1.58473920200317E-2</v>
      </c>
      <c r="BA3">
        <v>0.150539046424361</v>
      </c>
      <c r="BB3">
        <v>0.12946454056277601</v>
      </c>
      <c r="BC3">
        <v>-0.16099286369139601</v>
      </c>
      <c r="BD3">
        <v>3.3570402901687398E-2</v>
      </c>
      <c r="BE3">
        <v>-0.14570724266028801</v>
      </c>
      <c r="BF3">
        <v>-0.14759010175944801</v>
      </c>
      <c r="BG3">
        <v>-3.9549246982315697E-2</v>
      </c>
      <c r="BH3">
        <v>-5.7593881372813002E-2</v>
      </c>
      <c r="BI3">
        <v>-0.117576989778198</v>
      </c>
      <c r="BJ3">
        <v>-0.13952930169382199</v>
      </c>
      <c r="BK3">
        <v>1.95574104786751E-2</v>
      </c>
      <c r="BL3">
        <v>4.2001049401732E-2</v>
      </c>
      <c r="BM3">
        <v>0.13426706165935601</v>
      </c>
      <c r="BN3">
        <v>-0.15789417055930999</v>
      </c>
      <c r="BO3">
        <v>-1.5267374320575801E-2</v>
      </c>
      <c r="BP3">
        <v>-0.24947048589443299</v>
      </c>
      <c r="BQ3">
        <v>0.27830465153101103</v>
      </c>
      <c r="BR3">
        <v>8.8338747859787008E-3</v>
      </c>
      <c r="BS3">
        <v>-2.7350615306454901E-2</v>
      </c>
      <c r="BT3">
        <v>-4.2708674894721001E-2</v>
      </c>
    </row>
    <row r="4" spans="1:72" x14ac:dyDescent="0.25">
      <c r="A4" t="s">
        <v>23</v>
      </c>
      <c r="B4">
        <v>0.69472700146646005</v>
      </c>
      <c r="C4">
        <v>0.56864354694280494</v>
      </c>
      <c r="D4">
        <v>1</v>
      </c>
      <c r="E4">
        <v>0.313666993629443</v>
      </c>
      <c r="F4">
        <v>0.19220299370973601</v>
      </c>
      <c r="G4">
        <v>0.13210074166973901</v>
      </c>
      <c r="H4">
        <v>-1.0108518787802401E-3</v>
      </c>
      <c r="I4">
        <v>-2.35011252567041E-2</v>
      </c>
      <c r="J4">
        <v>0.387120591161637</v>
      </c>
      <c r="K4">
        <v>0.24738619048319699</v>
      </c>
      <c r="L4">
        <v>0.39349871434880201</v>
      </c>
      <c r="M4">
        <v>0.225423948384607</v>
      </c>
      <c r="N4">
        <v>0.188234711378541</v>
      </c>
      <c r="O4">
        <v>0.47735740480636801</v>
      </c>
      <c r="P4">
        <v>0.41600787131835998</v>
      </c>
      <c r="Q4">
        <v>0.326072631166403</v>
      </c>
      <c r="R4">
        <v>0.52555941962872799</v>
      </c>
      <c r="S4">
        <v>0.39891723332935602</v>
      </c>
      <c r="T4">
        <v>0.39598308494959</v>
      </c>
      <c r="U4">
        <v>0.39338985990320502</v>
      </c>
      <c r="V4">
        <v>-6.2397394381362603E-2</v>
      </c>
      <c r="W4">
        <v>-7.7535866456357294E-2</v>
      </c>
      <c r="X4">
        <v>-6.6376842520284807E-2</v>
      </c>
      <c r="Y4">
        <v>-9.5965363864283407E-2</v>
      </c>
      <c r="Z4">
        <v>0.21258573076829201</v>
      </c>
      <c r="AA4">
        <v>0.20301053426231</v>
      </c>
      <c r="AB4">
        <v>-0.26403282540345302</v>
      </c>
      <c r="AC4">
        <v>-0.116584521894708</v>
      </c>
      <c r="AD4">
        <v>-0.109144477865395</v>
      </c>
      <c r="AE4">
        <v>-5.7004670073139599E-2</v>
      </c>
      <c r="AF4">
        <v>-0.104632904399869</v>
      </c>
      <c r="AG4">
        <v>-6.9690984322460195E-2</v>
      </c>
      <c r="AH4">
        <v>1.88833853716046E-2</v>
      </c>
      <c r="AI4">
        <v>5.9054814096230798E-2</v>
      </c>
      <c r="AJ4">
        <v>0.119851028933051</v>
      </c>
      <c r="AK4">
        <v>8.7264293041031098E-3</v>
      </c>
      <c r="AL4">
        <v>3.1567895593031699E-2</v>
      </c>
      <c r="AM4">
        <v>-8.3929044567088093E-3</v>
      </c>
      <c r="AN4">
        <v>-2.6846756509169602E-2</v>
      </c>
      <c r="AO4">
        <v>-2.1510675515725199E-2</v>
      </c>
      <c r="AP4">
        <v>2.9397466532220001E-2</v>
      </c>
      <c r="AQ4">
        <v>0.147434593272146</v>
      </c>
      <c r="AR4">
        <v>-4.1726621395955101E-2</v>
      </c>
      <c r="AS4">
        <v>-2.07450539951262E-2</v>
      </c>
      <c r="AT4">
        <v>-6.6966544714607196E-2</v>
      </c>
      <c r="AU4">
        <v>-1.8726203964539698E-2</v>
      </c>
      <c r="AV4">
        <v>-1.28320353572405E-2</v>
      </c>
      <c r="AW4">
        <v>-5.0790070391901598E-3</v>
      </c>
      <c r="AX4">
        <v>-1.0737032554041201E-2</v>
      </c>
      <c r="AY4">
        <v>-3.8826187636341797E-2</v>
      </c>
      <c r="AZ4">
        <v>-5.1003535527367203E-3</v>
      </c>
      <c r="BA4">
        <v>9.8508164800207701E-2</v>
      </c>
      <c r="BB4">
        <v>8.4477518488340897E-2</v>
      </c>
      <c r="BC4">
        <v>-0.106163897738232</v>
      </c>
      <c r="BD4">
        <v>2.31439852712262E-2</v>
      </c>
      <c r="BE4">
        <v>-9.87203864637788E-2</v>
      </c>
      <c r="BF4">
        <v>-9.9293982840676503E-2</v>
      </c>
      <c r="BG4">
        <v>-2.3839492830874099E-2</v>
      </c>
      <c r="BH4">
        <v>-4.0967441003902899E-2</v>
      </c>
      <c r="BI4">
        <v>-7.7248174065309497E-2</v>
      </c>
      <c r="BJ4">
        <v>-0.100020622577266</v>
      </c>
      <c r="BK4">
        <v>7.0540025617457196E-3</v>
      </c>
      <c r="BL4">
        <v>4.1830375064772302E-2</v>
      </c>
      <c r="BM4">
        <v>9.1817937943838704E-2</v>
      </c>
      <c r="BN4">
        <v>-9.2912712692766797E-2</v>
      </c>
      <c r="BO4">
        <v>-8.8494125273923894E-3</v>
      </c>
      <c r="BP4">
        <v>-0.17782925897031199</v>
      </c>
      <c r="BQ4">
        <v>0.20078858413162301</v>
      </c>
      <c r="BR4">
        <v>-2.13724885912824E-2</v>
      </c>
      <c r="BS4">
        <v>-3.06395752057711E-2</v>
      </c>
      <c r="BT4">
        <v>-5.1214325928898699E-2</v>
      </c>
    </row>
    <row r="5" spans="1:72" x14ac:dyDescent="0.25">
      <c r="A5" t="s">
        <v>24</v>
      </c>
      <c r="B5">
        <v>0.45058485783880797</v>
      </c>
      <c r="C5">
        <v>0.40611161465950002</v>
      </c>
      <c r="D5">
        <v>0.313666993629443</v>
      </c>
      <c r="E5">
        <v>1</v>
      </c>
      <c r="F5">
        <v>0.316674439374173</v>
      </c>
      <c r="G5">
        <v>0.15174424895829</v>
      </c>
      <c r="H5">
        <v>-1.8558989030025098E-2</v>
      </c>
      <c r="I5">
        <v>-3.8445519865880497E-2</v>
      </c>
      <c r="J5">
        <v>0.30463116688154102</v>
      </c>
      <c r="K5">
        <v>0.19151557083594001</v>
      </c>
      <c r="L5">
        <v>0.32938788319816598</v>
      </c>
      <c r="M5">
        <v>0.14857335546665801</v>
      </c>
      <c r="N5">
        <v>0.16777050561149201</v>
      </c>
      <c r="O5">
        <v>0.31151373987907</v>
      </c>
      <c r="P5">
        <v>0.35264249457309899</v>
      </c>
      <c r="Q5">
        <v>0.21944078155692501</v>
      </c>
      <c r="R5">
        <v>0.44178827356157102</v>
      </c>
      <c r="S5">
        <v>0.30265026368355802</v>
      </c>
      <c r="T5">
        <v>0.308417529398896</v>
      </c>
      <c r="U5">
        <v>0.32257053179433498</v>
      </c>
      <c r="V5">
        <v>-2.0682933088981299E-2</v>
      </c>
      <c r="W5">
        <v>5.3357758335896401E-3</v>
      </c>
      <c r="X5">
        <v>-5.77709075028699E-3</v>
      </c>
      <c r="Y5">
        <v>-2.2920228478686099E-2</v>
      </c>
      <c r="Z5">
        <v>0.17345515259586</v>
      </c>
      <c r="AA5">
        <v>0.16659724208098201</v>
      </c>
      <c r="AB5">
        <v>-0.14982863683493799</v>
      </c>
      <c r="AC5">
        <v>-7.8545089309126306E-2</v>
      </c>
      <c r="AD5">
        <v>-7.8187489039269406E-2</v>
      </c>
      <c r="AE5">
        <v>-3.06311093791076E-2</v>
      </c>
      <c r="AF5">
        <v>-3.03955531616493E-2</v>
      </c>
      <c r="AG5">
        <v>-8.9919409346246496E-2</v>
      </c>
      <c r="AH5">
        <v>2.1558269352674801E-2</v>
      </c>
      <c r="AI5">
        <v>4.0314151692492702E-2</v>
      </c>
      <c r="AJ5">
        <v>0.109965397266039</v>
      </c>
      <c r="AK5">
        <v>1.6935533200844299E-2</v>
      </c>
      <c r="AL5">
        <v>-2.4349055495645699E-2</v>
      </c>
      <c r="AM5">
        <v>-2.09703403897929E-2</v>
      </c>
      <c r="AN5">
        <v>2.8240064721357901E-3</v>
      </c>
      <c r="AO5">
        <v>-2.44179789338849E-2</v>
      </c>
      <c r="AP5">
        <v>4.1950194697513002E-2</v>
      </c>
      <c r="AQ5">
        <v>6.4906721519392502E-2</v>
      </c>
      <c r="AR5">
        <v>-4.8274379063296402E-2</v>
      </c>
      <c r="AS5">
        <v>-1.3461290432159099E-2</v>
      </c>
      <c r="AT5">
        <v>-4.4248228554947699E-2</v>
      </c>
      <c r="AU5">
        <v>-1.22990551323293E-2</v>
      </c>
      <c r="AV5">
        <v>-2.5065090420696899E-2</v>
      </c>
      <c r="AW5">
        <v>-3.6434439662645399E-3</v>
      </c>
      <c r="AX5">
        <v>-4.2319311504065002E-3</v>
      </c>
      <c r="AY5">
        <v>-4.0341358734964201E-2</v>
      </c>
      <c r="AZ5">
        <v>-2.1211089495190702E-3</v>
      </c>
      <c r="BA5">
        <v>5.3363828092687499E-2</v>
      </c>
      <c r="BB5">
        <v>5.1495906123854802E-2</v>
      </c>
      <c r="BC5">
        <v>-5.8244828646309102E-2</v>
      </c>
      <c r="BD5">
        <v>6.9104905879839203E-3</v>
      </c>
      <c r="BE5">
        <v>-5.9664478643466697E-2</v>
      </c>
      <c r="BF5">
        <v>-6.1040311687664203E-2</v>
      </c>
      <c r="BG5">
        <v>-1.13122488047099E-2</v>
      </c>
      <c r="BH5">
        <v>-2.6917656067786001E-2</v>
      </c>
      <c r="BI5">
        <v>-5.7345920979026799E-2</v>
      </c>
      <c r="BJ5">
        <v>-5.1559621457499698E-2</v>
      </c>
      <c r="BK5">
        <v>4.3396244472166997E-3</v>
      </c>
      <c r="BL5">
        <v>3.1808538922058101E-2</v>
      </c>
      <c r="BM5">
        <v>5.5260082003984697E-2</v>
      </c>
      <c r="BN5">
        <v>-2.2370218209940999E-2</v>
      </c>
      <c r="BO5">
        <v>-1.1414758594015299E-2</v>
      </c>
      <c r="BP5">
        <v>-0.15186637162410099</v>
      </c>
      <c r="BQ5">
        <v>0.15122674362879801</v>
      </c>
      <c r="BR5">
        <v>1.06028057737518E-2</v>
      </c>
      <c r="BS5">
        <v>-9.4726888448793505E-3</v>
      </c>
      <c r="BT5">
        <v>-1.5790406216045001E-2</v>
      </c>
    </row>
    <row r="6" spans="1:72" x14ac:dyDescent="0.25">
      <c r="A6" t="s">
        <v>25</v>
      </c>
      <c r="B6">
        <v>0.73850354917517003</v>
      </c>
      <c r="C6">
        <v>0.564074409570682</v>
      </c>
      <c r="D6">
        <v>0.19220299370973601</v>
      </c>
      <c r="E6">
        <v>0.316674439374173</v>
      </c>
      <c r="F6">
        <v>1</v>
      </c>
      <c r="G6">
        <v>0.119908811317881</v>
      </c>
      <c r="H6">
        <v>-1.15721299964388E-2</v>
      </c>
      <c r="I6">
        <v>-6.8721257121832399E-2</v>
      </c>
      <c r="J6">
        <v>0.39114513994756001</v>
      </c>
      <c r="K6">
        <v>0.249714877394037</v>
      </c>
      <c r="L6">
        <v>0.41023751874050801</v>
      </c>
      <c r="M6">
        <v>0.21520012487679099</v>
      </c>
      <c r="N6">
        <v>0.21138923256900999</v>
      </c>
      <c r="O6">
        <v>0.51262216608503097</v>
      </c>
      <c r="P6">
        <v>0.430889126112526</v>
      </c>
      <c r="Q6">
        <v>0.33266478650944498</v>
      </c>
      <c r="R6">
        <v>0.51672439244899704</v>
      </c>
      <c r="S6">
        <v>0.42475623880414298</v>
      </c>
      <c r="T6">
        <v>0.402162197126474</v>
      </c>
      <c r="U6">
        <v>0.43090433662154298</v>
      </c>
      <c r="V6">
        <v>2.5374098092323601E-2</v>
      </c>
      <c r="W6">
        <v>-2.3680973838151698E-2</v>
      </c>
      <c r="X6">
        <v>-2.11009034278654E-2</v>
      </c>
      <c r="Y6">
        <v>-3.5663052253796498E-2</v>
      </c>
      <c r="Z6">
        <v>0.15115683001289601</v>
      </c>
      <c r="AA6">
        <v>0.14763107282315699</v>
      </c>
      <c r="AB6">
        <v>-0.15708485835527</v>
      </c>
      <c r="AC6">
        <v>-8.8990090322265306E-2</v>
      </c>
      <c r="AD6">
        <v>-8.3549393161376106E-2</v>
      </c>
      <c r="AE6">
        <v>-3.0954188472716498E-2</v>
      </c>
      <c r="AF6">
        <v>-5.2635815422850403E-2</v>
      </c>
      <c r="AG6">
        <v>-9.0949482479376301E-2</v>
      </c>
      <c r="AH6">
        <v>3.49528325511178E-2</v>
      </c>
      <c r="AI6">
        <v>4.6691410661276599E-2</v>
      </c>
      <c r="AJ6">
        <v>8.2449126889433705E-2</v>
      </c>
      <c r="AK6">
        <v>1.8093014278481898E-2</v>
      </c>
      <c r="AL6">
        <v>3.05112456236225E-2</v>
      </c>
      <c r="AM6">
        <v>-1.5408389073648899E-2</v>
      </c>
      <c r="AN6">
        <v>-1.72190112708876E-2</v>
      </c>
      <c r="AO6">
        <v>-2.9207241083079E-2</v>
      </c>
      <c r="AP6">
        <v>3.9787548481144498E-2</v>
      </c>
      <c r="AQ6">
        <v>6.1259710400649703E-2</v>
      </c>
      <c r="AR6">
        <v>-3.7689910943522399E-2</v>
      </c>
      <c r="AS6">
        <v>-1.4914807014478599E-2</v>
      </c>
      <c r="AT6">
        <v>-6.2935335772586004E-2</v>
      </c>
      <c r="AU6">
        <v>-7.49025726278057E-3</v>
      </c>
      <c r="AV6">
        <v>-1.18996634250972E-2</v>
      </c>
      <c r="AW6">
        <v>-3.3024399788805602E-4</v>
      </c>
      <c r="AX6">
        <v>-5.5164138040822101E-3</v>
      </c>
      <c r="AY6">
        <v>-3.5429226931735502E-2</v>
      </c>
      <c r="AZ6">
        <v>-1.5957135953298202E-2</v>
      </c>
      <c r="BA6">
        <v>7.3608009049911605E-2</v>
      </c>
      <c r="BB6">
        <v>6.3720978549196602E-2</v>
      </c>
      <c r="BC6">
        <v>-7.8709785393548004E-2</v>
      </c>
      <c r="BD6">
        <v>1.5934455307989401E-2</v>
      </c>
      <c r="BE6">
        <v>-7.9978201659656606E-2</v>
      </c>
      <c r="BF6">
        <v>-8.2151200655308093E-2</v>
      </c>
      <c r="BG6">
        <v>-2.22498040910648E-2</v>
      </c>
      <c r="BH6">
        <v>-3.6768582704680398E-2</v>
      </c>
      <c r="BI6">
        <v>-6.8655123444716096E-2</v>
      </c>
      <c r="BJ6">
        <v>-6.8331430438425406E-2</v>
      </c>
      <c r="BK6">
        <v>8.5349463630183392E-3</v>
      </c>
      <c r="BL6">
        <v>1.9483989462893501E-2</v>
      </c>
      <c r="BM6">
        <v>6.2786860271254505E-2</v>
      </c>
      <c r="BN6">
        <v>-7.2980865961383701E-2</v>
      </c>
      <c r="BO6">
        <v>-7.9430206503552803E-3</v>
      </c>
      <c r="BP6">
        <v>-0.13735642283751301</v>
      </c>
      <c r="BQ6">
        <v>0.142385788774017</v>
      </c>
      <c r="BR6">
        <v>1.8268700895672001E-2</v>
      </c>
      <c r="BS6">
        <v>1.2797272486560001E-2</v>
      </c>
      <c r="BT6">
        <v>2.2015948107811299E-2</v>
      </c>
    </row>
    <row r="7" spans="1:72" x14ac:dyDescent="0.25">
      <c r="A7" t="s">
        <v>26</v>
      </c>
      <c r="B7">
        <v>0.24837973036648101</v>
      </c>
      <c r="C7">
        <v>0.14557102803840799</v>
      </c>
      <c r="D7">
        <v>0.13210074166973901</v>
      </c>
      <c r="E7">
        <v>0.15174424895829</v>
      </c>
      <c r="F7">
        <v>0.119908811317881</v>
      </c>
      <c r="G7">
        <v>1</v>
      </c>
      <c r="H7">
        <v>-2.3968828772365901E-2</v>
      </c>
      <c r="I7">
        <v>-2.83899591724655E-2</v>
      </c>
      <c r="J7">
        <v>0.127462622665759</v>
      </c>
      <c r="K7">
        <v>7.47507484902801E-2</v>
      </c>
      <c r="L7">
        <v>9.5581733979860001E-2</v>
      </c>
      <c r="M7">
        <v>1.7547716380331299E-2</v>
      </c>
      <c r="N7">
        <v>4.4377095375889103E-2</v>
      </c>
      <c r="O7">
        <v>0.10053980040516999</v>
      </c>
      <c r="P7">
        <v>9.1788701003742396E-2</v>
      </c>
      <c r="Q7">
        <v>3.4352965121722701E-2</v>
      </c>
      <c r="R7">
        <v>0.13092265764537001</v>
      </c>
      <c r="S7">
        <v>6.9692932224693499E-2</v>
      </c>
      <c r="T7">
        <v>0.123467389828836</v>
      </c>
      <c r="U7">
        <v>7.8734328091796604E-2</v>
      </c>
      <c r="V7">
        <v>1.3501256290751801E-2</v>
      </c>
      <c r="W7">
        <v>-2.5162606136986801E-2</v>
      </c>
      <c r="X7">
        <v>-1.4702158824335501E-2</v>
      </c>
      <c r="Y7">
        <v>-1.4772024992748E-2</v>
      </c>
      <c r="Z7">
        <v>3.7611448181424499E-2</v>
      </c>
      <c r="AA7">
        <v>3.4344987471578603E-2</v>
      </c>
      <c r="AB7">
        <v>-6.3753069162457501E-2</v>
      </c>
      <c r="AC7">
        <v>-2.0633349845516499E-2</v>
      </c>
      <c r="AD7">
        <v>-1.5594967882832E-2</v>
      </c>
      <c r="AE7">
        <v>6.7952752074115401E-3</v>
      </c>
      <c r="AF7">
        <v>-9.8670195272903202E-3</v>
      </c>
      <c r="AG7">
        <v>-1.50502156947773E-2</v>
      </c>
      <c r="AH7">
        <v>5.8892974714304996E-3</v>
      </c>
      <c r="AI7">
        <v>8.9605828661685604E-3</v>
      </c>
      <c r="AJ7">
        <v>1.9952166920585001E-2</v>
      </c>
      <c r="AK7">
        <v>-2.5056975238632599E-3</v>
      </c>
      <c r="AL7">
        <v>-1.3640671114354499E-3</v>
      </c>
      <c r="AM7">
        <v>6.3234687258243702E-2</v>
      </c>
      <c r="AN7">
        <v>-2.8571581954868301E-2</v>
      </c>
      <c r="AO7">
        <v>4.0265264995564903E-2</v>
      </c>
      <c r="AP7">
        <v>8.1921689253056703E-4</v>
      </c>
      <c r="AQ7">
        <v>4.3498257569134502E-2</v>
      </c>
      <c r="AR7">
        <v>1.20675564351199E-2</v>
      </c>
      <c r="AS7">
        <v>1.1345093348876401E-2</v>
      </c>
      <c r="AT7">
        <v>-8.6601385923792996E-3</v>
      </c>
      <c r="AU7">
        <v>-8.7483811903282093E-3</v>
      </c>
      <c r="AV7">
        <v>-3.2082221497946799E-3</v>
      </c>
      <c r="AW7">
        <v>-4.4332056261142203E-3</v>
      </c>
      <c r="AX7">
        <v>2.1961143311862701E-3</v>
      </c>
      <c r="AY7">
        <v>-1.09303396537942E-2</v>
      </c>
      <c r="AZ7">
        <v>-7.0267553158307003E-4</v>
      </c>
      <c r="BA7">
        <v>2.0355170202338398E-2</v>
      </c>
      <c r="BB7">
        <v>1.44649235774123E-2</v>
      </c>
      <c r="BC7">
        <v>-1.11979563628131E-4</v>
      </c>
      <c r="BD7">
        <v>-1.6133048239883901E-2</v>
      </c>
      <c r="BE7">
        <v>-3.73683902247338E-3</v>
      </c>
      <c r="BF7">
        <v>-6.0653964016546E-3</v>
      </c>
      <c r="BG7">
        <v>-5.3237856417199499E-3</v>
      </c>
      <c r="BH7">
        <v>-9.0928252104401208E-3</v>
      </c>
      <c r="BI7">
        <v>-9.3870331507080896E-3</v>
      </c>
      <c r="BJ7">
        <v>-2.6088828555505698E-2</v>
      </c>
      <c r="BK7">
        <v>8.7429293428959305E-5</v>
      </c>
      <c r="BL7">
        <v>-1.7930893190724799E-3</v>
      </c>
      <c r="BM7">
        <v>2.02155616421981E-2</v>
      </c>
      <c r="BN7">
        <v>-1.0520819060208301E-2</v>
      </c>
      <c r="BO7">
        <v>1.2857808739604E-2</v>
      </c>
      <c r="BP7">
        <v>-3.2935423733781097E-2</v>
      </c>
      <c r="BQ7">
        <v>4.5666809606248797E-2</v>
      </c>
      <c r="BR7">
        <v>-5.3799006458567396E-3</v>
      </c>
      <c r="BS7">
        <v>3.0518052011109199E-3</v>
      </c>
      <c r="BT7">
        <v>1.49326291018033E-2</v>
      </c>
    </row>
    <row r="8" spans="1:72" x14ac:dyDescent="0.25">
      <c r="A8" t="s">
        <v>27</v>
      </c>
      <c r="B8">
        <v>-1.5674773141748002E-2</v>
      </c>
      <c r="C8">
        <v>-2.1000181052997301E-2</v>
      </c>
      <c r="D8">
        <v>-1.0108518787802401E-3</v>
      </c>
      <c r="E8">
        <v>-1.8558989030025098E-2</v>
      </c>
      <c r="F8">
        <v>-1.15721299964388E-2</v>
      </c>
      <c r="G8">
        <v>-2.3968828772365901E-2</v>
      </c>
      <c r="H8">
        <v>1</v>
      </c>
      <c r="I8">
        <v>0.58447541629922595</v>
      </c>
      <c r="J8">
        <v>-7.0374528552170204E-2</v>
      </c>
      <c r="K8">
        <v>-4.03726169271122E-2</v>
      </c>
      <c r="L8">
        <v>-5.42998782023279E-2</v>
      </c>
      <c r="M8">
        <v>-3.7527033947176401E-2</v>
      </c>
      <c r="N8">
        <v>-2.38194825801291E-2</v>
      </c>
      <c r="O8">
        <v>-7.3440185247812206E-2</v>
      </c>
      <c r="P8">
        <v>-4.9739855093781898E-2</v>
      </c>
      <c r="Q8">
        <v>-3.5381610992292402E-2</v>
      </c>
      <c r="R8">
        <v>-7.0690903594106194E-2</v>
      </c>
      <c r="S8">
        <v>-4.7727003159017102E-2</v>
      </c>
      <c r="T8">
        <v>-6.8355998810887802E-2</v>
      </c>
      <c r="U8">
        <v>-6.6216775075931905E-2</v>
      </c>
      <c r="V8">
        <v>-4.5265089509581302E-2</v>
      </c>
      <c r="W8">
        <v>8.2376729226255399E-3</v>
      </c>
      <c r="X8">
        <v>4.86722994546514E-3</v>
      </c>
      <c r="Y8">
        <v>5.6069636555828297E-3</v>
      </c>
      <c r="Z8">
        <v>9.1421892854818294E-3</v>
      </c>
      <c r="AA8">
        <v>1.1665164391666601E-2</v>
      </c>
      <c r="AB8">
        <v>-1.53744282631355E-2</v>
      </c>
      <c r="AC8">
        <v>1.7064264593010098E-2</v>
      </c>
      <c r="AD8">
        <v>9.7329206879743398E-3</v>
      </c>
      <c r="AE8">
        <v>2.1376474170980999E-3</v>
      </c>
      <c r="AF8">
        <v>6.0797732800378802E-3</v>
      </c>
      <c r="AG8">
        <v>1.44362987582323E-2</v>
      </c>
      <c r="AH8">
        <v>8.7467015539917092E-3</v>
      </c>
      <c r="AI8">
        <v>-3.3621281033837098E-3</v>
      </c>
      <c r="AJ8">
        <v>-2.4584401366244801E-2</v>
      </c>
      <c r="AK8">
        <v>-4.5223735188626598E-4</v>
      </c>
      <c r="AL8">
        <v>-1.5895488083900299E-2</v>
      </c>
      <c r="AM8">
        <v>-3.59082079379381E-3</v>
      </c>
      <c r="AN8">
        <v>2.1430789385071701E-3</v>
      </c>
      <c r="AO8">
        <v>-4.0065436652608001E-4</v>
      </c>
      <c r="AP8">
        <v>5.9842788236971903E-5</v>
      </c>
      <c r="AQ8">
        <v>2.6237237801359902E-4</v>
      </c>
      <c r="AR8">
        <v>7.3566512019888003E-3</v>
      </c>
      <c r="AS8">
        <v>6.8372077564516501E-3</v>
      </c>
      <c r="AT8">
        <v>1.2251880402042101E-2</v>
      </c>
      <c r="AU8">
        <v>1.69644735096506E-3</v>
      </c>
      <c r="AV8">
        <v>-1.1284012098092099E-3</v>
      </c>
      <c r="AW8">
        <v>2.8900171212975501E-3</v>
      </c>
      <c r="AX8">
        <v>1.38483800991604E-3</v>
      </c>
      <c r="AY8">
        <v>1.09449361939354E-2</v>
      </c>
      <c r="AZ8">
        <v>-7.5419001958248796E-3</v>
      </c>
      <c r="BA8">
        <v>-1.47969015403876E-2</v>
      </c>
      <c r="BB8">
        <v>-1.26834515573825E-2</v>
      </c>
      <c r="BC8">
        <v>6.9221146202243303E-3</v>
      </c>
      <c r="BD8">
        <v>6.5555604344032098E-3</v>
      </c>
      <c r="BE8">
        <v>1.0659786125275199E-2</v>
      </c>
      <c r="BF8">
        <v>1.06839423771033E-2</v>
      </c>
      <c r="BG8">
        <v>-8.9816920580837304E-4</v>
      </c>
      <c r="BH8">
        <v>3.03719820576762E-3</v>
      </c>
      <c r="BI8">
        <v>1.09399810009876E-2</v>
      </c>
      <c r="BJ8">
        <v>1.7483820511784799E-2</v>
      </c>
      <c r="BK8">
        <v>2.1427234593980301E-3</v>
      </c>
      <c r="BL8">
        <v>-1.03612471246168E-3</v>
      </c>
      <c r="BM8">
        <v>-1.7660089037254099E-2</v>
      </c>
      <c r="BN8">
        <v>1.2729010639008101E-2</v>
      </c>
      <c r="BO8">
        <v>3.8445940043761501E-4</v>
      </c>
      <c r="BP8">
        <v>-1.33007761346122E-2</v>
      </c>
      <c r="BQ8">
        <v>9.6139660297116306E-3</v>
      </c>
      <c r="BR8">
        <v>-2.3601291508502299E-2</v>
      </c>
      <c r="BS8">
        <v>-2.2600604456546901E-2</v>
      </c>
      <c r="BT8">
        <v>-3.8919418628748502E-2</v>
      </c>
    </row>
    <row r="9" spans="1:72" x14ac:dyDescent="0.25">
      <c r="A9" t="s">
        <v>28</v>
      </c>
      <c r="B9">
        <v>-7.3341515556510695E-2</v>
      </c>
      <c r="C9">
        <v>-6.1122670099843797E-2</v>
      </c>
      <c r="D9">
        <v>-2.35011252567041E-2</v>
      </c>
      <c r="E9">
        <v>-3.8445519865880497E-2</v>
      </c>
      <c r="F9">
        <v>-6.8721257121832399E-2</v>
      </c>
      <c r="G9">
        <v>-2.83899591724655E-2</v>
      </c>
      <c r="H9">
        <v>0.58447541629922595</v>
      </c>
      <c r="I9">
        <v>1</v>
      </c>
      <c r="J9">
        <v>-7.4318071224154805E-2</v>
      </c>
      <c r="K9">
        <v>-4.8247582529374902E-2</v>
      </c>
      <c r="L9">
        <v>-7.2810956959362003E-2</v>
      </c>
      <c r="M9">
        <v>-6.9404787391290995E-2</v>
      </c>
      <c r="N9">
        <v>-3.59475234212304E-2</v>
      </c>
      <c r="O9">
        <v>-9.0174392852871502E-2</v>
      </c>
      <c r="P9">
        <v>-6.43732688335453E-2</v>
      </c>
      <c r="Q9">
        <v>-4.8917385291826501E-2</v>
      </c>
      <c r="R9">
        <v>-9.1913828327788299E-2</v>
      </c>
      <c r="S9">
        <v>-6.3309498276184706E-2</v>
      </c>
      <c r="T9">
        <v>-7.5946339129327606E-2</v>
      </c>
      <c r="U9">
        <v>-8.0003489901581806E-2</v>
      </c>
      <c r="V9">
        <v>-4.3875651251628102E-3</v>
      </c>
      <c r="W9">
        <v>-1.1521014536297601E-3</v>
      </c>
      <c r="X9">
        <v>1.1285167931135799E-2</v>
      </c>
      <c r="Y9">
        <v>1.36028288254801E-2</v>
      </c>
      <c r="Z9">
        <v>-2.84460896975108E-2</v>
      </c>
      <c r="AA9">
        <v>-2.3611172221572101E-2</v>
      </c>
      <c r="AB9">
        <v>2.1671880618733898E-2</v>
      </c>
      <c r="AC9">
        <v>1.98907213622736E-2</v>
      </c>
      <c r="AD9">
        <v>1.3572677903963999E-2</v>
      </c>
      <c r="AE9">
        <v>7.7918678456043002E-3</v>
      </c>
      <c r="AF9">
        <v>1.0627076007086801E-2</v>
      </c>
      <c r="AG9">
        <v>1.9676768673796901E-2</v>
      </c>
      <c r="AH9">
        <v>6.2098824983251996E-3</v>
      </c>
      <c r="AI9">
        <v>-1.05858864550205E-2</v>
      </c>
      <c r="AJ9">
        <v>-2.8318946420932401E-2</v>
      </c>
      <c r="AK9">
        <v>-1.0043980895199599E-3</v>
      </c>
      <c r="AL9">
        <v>-1.4632652234809E-2</v>
      </c>
      <c r="AM9">
        <v>9.1500520705266103E-4</v>
      </c>
      <c r="AN9">
        <v>6.8808434179778704E-3</v>
      </c>
      <c r="AO9">
        <v>3.2080570871617499E-3</v>
      </c>
      <c r="AP9">
        <v>-3.9672676722110698E-3</v>
      </c>
      <c r="AQ9">
        <v>-5.6121393046916299E-3</v>
      </c>
      <c r="AR9">
        <v>1.2518426068305E-2</v>
      </c>
      <c r="AS9">
        <v>8.1626211153805993E-3</v>
      </c>
      <c r="AT9">
        <v>1.9425374906627001E-2</v>
      </c>
      <c r="AU9">
        <v>-2.83210977909212E-3</v>
      </c>
      <c r="AV9">
        <v>8.0446739358791899E-4</v>
      </c>
      <c r="AW9">
        <v>-4.22935061536516E-4</v>
      </c>
      <c r="AX9">
        <v>4.1530901046734504E-3</v>
      </c>
      <c r="AY9">
        <v>7.9777240200830206E-3</v>
      </c>
      <c r="AZ9">
        <v>-1.2333906522796E-5</v>
      </c>
      <c r="BA9">
        <v>-1.6771974301822801E-2</v>
      </c>
      <c r="BB9">
        <v>-1.29146866197561E-2</v>
      </c>
      <c r="BC9">
        <v>1.1449734619716099E-2</v>
      </c>
      <c r="BD9">
        <v>1.7791694173650201E-3</v>
      </c>
      <c r="BE9">
        <v>1.4000912850411201E-2</v>
      </c>
      <c r="BF9">
        <v>1.3591996210326999E-2</v>
      </c>
      <c r="BG9">
        <v>1.8877137356608201E-3</v>
      </c>
      <c r="BH9">
        <v>7.7225019487184403E-3</v>
      </c>
      <c r="BI9">
        <v>1.38926239086039E-2</v>
      </c>
      <c r="BJ9">
        <v>1.8647819602128898E-2</v>
      </c>
      <c r="BK9">
        <v>4.4197160469295103E-4</v>
      </c>
      <c r="BL9">
        <v>-2.4153201468943598E-3</v>
      </c>
      <c r="BM9">
        <v>-1.5991176940682101E-2</v>
      </c>
      <c r="BN9">
        <v>1.6460372094450799E-2</v>
      </c>
      <c r="BO9">
        <v>3.7986890891777599E-3</v>
      </c>
      <c r="BP9">
        <v>2.48362192250394E-2</v>
      </c>
      <c r="BQ9">
        <v>-2.87264998967726E-2</v>
      </c>
      <c r="BR9">
        <v>-3.7418523567280003E-2</v>
      </c>
      <c r="BS9">
        <v>5.2111323196438204E-3</v>
      </c>
      <c r="BT9">
        <v>-1.02379397178888E-2</v>
      </c>
    </row>
    <row r="10" spans="1:72" x14ac:dyDescent="0.25">
      <c r="A10" t="s">
        <v>29</v>
      </c>
      <c r="B10">
        <v>0.50421239927606099</v>
      </c>
      <c r="C10">
        <v>0.648485893023796</v>
      </c>
      <c r="D10">
        <v>0.387120591161637</v>
      </c>
      <c r="E10">
        <v>0.30463116688154102</v>
      </c>
      <c r="F10">
        <v>0.39114513994756001</v>
      </c>
      <c r="G10">
        <v>0.127462622665759</v>
      </c>
      <c r="H10">
        <v>-7.0374528552170204E-2</v>
      </c>
      <c r="I10">
        <v>-7.4318071224154805E-2</v>
      </c>
      <c r="J10">
        <v>1</v>
      </c>
      <c r="K10">
        <v>0.27634363157421699</v>
      </c>
      <c r="L10">
        <v>0.62793414766252298</v>
      </c>
      <c r="M10">
        <v>0.38784863915112999</v>
      </c>
      <c r="N10">
        <v>0.35695079394346602</v>
      </c>
      <c r="O10">
        <v>0.60976329191902501</v>
      </c>
      <c r="P10">
        <v>0.63390748354861004</v>
      </c>
      <c r="Q10">
        <v>0.47087442828831899</v>
      </c>
      <c r="R10">
        <v>0.66285266922400599</v>
      </c>
      <c r="S10">
        <v>0.67368725549397002</v>
      </c>
      <c r="T10">
        <v>0.81907306949251601</v>
      </c>
      <c r="U10">
        <v>0.50483666349824097</v>
      </c>
      <c r="V10">
        <v>-1.5791219011678501E-2</v>
      </c>
      <c r="W10">
        <v>-5.54677300816847E-2</v>
      </c>
      <c r="X10">
        <v>-4.2360626077701698E-2</v>
      </c>
      <c r="Y10">
        <v>-7.3573764923422505E-2</v>
      </c>
      <c r="Z10">
        <v>0.24643088568016999</v>
      </c>
      <c r="AA10">
        <v>0.237681220705765</v>
      </c>
      <c r="AB10">
        <v>-0.25483457833168999</v>
      </c>
      <c r="AC10">
        <v>-0.13837693034831</v>
      </c>
      <c r="AD10">
        <v>-0.12584077839802801</v>
      </c>
      <c r="AE10">
        <v>-4.6345784326782699E-2</v>
      </c>
      <c r="AF10">
        <v>-9.1352078186901206E-2</v>
      </c>
      <c r="AG10">
        <v>-0.13736614015725301</v>
      </c>
      <c r="AH10">
        <v>2.8741620845062099E-2</v>
      </c>
      <c r="AI10">
        <v>6.8686957152344102E-2</v>
      </c>
      <c r="AJ10">
        <v>0.14206723824456699</v>
      </c>
      <c r="AK10">
        <v>1.6408667668788401E-2</v>
      </c>
      <c r="AL10">
        <v>9.4594148395578698E-2</v>
      </c>
      <c r="AM10">
        <v>-3.3787436239976501E-2</v>
      </c>
      <c r="AN10">
        <v>-3.9424811332337502E-2</v>
      </c>
      <c r="AO10">
        <v>-6.8536830931338402E-2</v>
      </c>
      <c r="AP10">
        <v>6.9277416142040804E-2</v>
      </c>
      <c r="AQ10">
        <v>0.110895075292665</v>
      </c>
      <c r="AR10">
        <v>-8.5715351654792701E-2</v>
      </c>
      <c r="AS10">
        <v>-5.0457603076115999E-2</v>
      </c>
      <c r="AT10">
        <v>-9.5395182809523499E-2</v>
      </c>
      <c r="AU10">
        <v>-1.0643869459336101E-2</v>
      </c>
      <c r="AV10">
        <v>-1.74998376249796E-2</v>
      </c>
      <c r="AW10">
        <v>4.6658294185821398E-4</v>
      </c>
      <c r="AX10">
        <v>-7.6468538809424504E-3</v>
      </c>
      <c r="AY10">
        <v>-4.9307844822740102E-2</v>
      </c>
      <c r="AZ10">
        <v>-9.2949531671178507E-3</v>
      </c>
      <c r="BA10">
        <v>0.11489270106329801</v>
      </c>
      <c r="BB10">
        <v>0.103366685538159</v>
      </c>
      <c r="BC10">
        <v>-0.13517487130514499</v>
      </c>
      <c r="BD10">
        <v>3.4184087344599802E-2</v>
      </c>
      <c r="BE10">
        <v>-0.11955092165169701</v>
      </c>
      <c r="BF10">
        <v>-0.12053354960141401</v>
      </c>
      <c r="BG10">
        <v>-2.94823833486445E-2</v>
      </c>
      <c r="BH10">
        <v>-3.8612057404263697E-2</v>
      </c>
      <c r="BI10">
        <v>-9.8631663855841004E-2</v>
      </c>
      <c r="BJ10">
        <v>-9.9540343700713102E-2</v>
      </c>
      <c r="BK10">
        <v>1.7759858639434301E-2</v>
      </c>
      <c r="BL10">
        <v>1.4973967566797201E-2</v>
      </c>
      <c r="BM10">
        <v>9.6134052976642806E-2</v>
      </c>
      <c r="BN10">
        <v>-0.10948991265426899</v>
      </c>
      <c r="BO10">
        <v>-1.6557362339514499E-2</v>
      </c>
      <c r="BP10">
        <v>-0.21371766704655201</v>
      </c>
      <c r="BQ10">
        <v>0.229524035406768</v>
      </c>
      <c r="BR10">
        <v>2.6945322851528699E-2</v>
      </c>
      <c r="BS10">
        <v>-9.4594486136275902E-3</v>
      </c>
      <c r="BT10">
        <v>-1.2131992506515799E-2</v>
      </c>
    </row>
    <row r="11" spans="1:72" x14ac:dyDescent="0.25">
      <c r="A11" t="s">
        <v>30</v>
      </c>
      <c r="B11">
        <v>0.312790324059603</v>
      </c>
      <c r="C11">
        <v>0.41474902739465702</v>
      </c>
      <c r="D11">
        <v>0.24738619048319699</v>
      </c>
      <c r="E11">
        <v>0.19151557083594001</v>
      </c>
      <c r="F11">
        <v>0.249714877394037</v>
      </c>
      <c r="G11">
        <v>7.47507484902801E-2</v>
      </c>
      <c r="H11">
        <v>-4.03726169271122E-2</v>
      </c>
      <c r="I11">
        <v>-4.8247582529374902E-2</v>
      </c>
      <c r="J11">
        <v>0.27634363157421699</v>
      </c>
      <c r="K11">
        <v>1</v>
      </c>
      <c r="L11">
        <v>0.41042794470399102</v>
      </c>
      <c r="M11">
        <v>0.280768041153796</v>
      </c>
      <c r="N11">
        <v>0.28966185315683501</v>
      </c>
      <c r="O11">
        <v>0.372693360384733</v>
      </c>
      <c r="P11">
        <v>0.34980922507330903</v>
      </c>
      <c r="Q11">
        <v>0.30272863544887002</v>
      </c>
      <c r="R11">
        <v>0.42315175464423999</v>
      </c>
      <c r="S11">
        <v>0.42466983257204899</v>
      </c>
      <c r="T11">
        <v>0.737502004110141</v>
      </c>
      <c r="U11">
        <v>0.42419882226974598</v>
      </c>
      <c r="V11">
        <v>-1.43701042454705E-2</v>
      </c>
      <c r="W11">
        <v>-8.7966335205760193E-2</v>
      </c>
      <c r="X11">
        <v>-1.82564900498778E-2</v>
      </c>
      <c r="Y11">
        <v>-3.1254537721214802E-2</v>
      </c>
      <c r="Z11">
        <v>0.142846021077185</v>
      </c>
      <c r="AA11">
        <v>0.132059259481247</v>
      </c>
      <c r="AB11">
        <v>-0.18627826054944499</v>
      </c>
      <c r="AC11">
        <v>-5.8758762598337899E-2</v>
      </c>
      <c r="AD11">
        <v>-3.33737301247942E-2</v>
      </c>
      <c r="AE11">
        <v>6.1595139119344699E-3</v>
      </c>
      <c r="AF11">
        <v>-7.4317823943435099E-2</v>
      </c>
      <c r="AG11">
        <v>-7.2154057468181598E-2</v>
      </c>
      <c r="AH11">
        <v>2.20620616560754E-2</v>
      </c>
      <c r="AI11">
        <v>5.6240611073986299E-2</v>
      </c>
      <c r="AJ11">
        <v>9.1092900439128099E-2</v>
      </c>
      <c r="AK11">
        <v>9.7280320841691501E-3</v>
      </c>
      <c r="AL11">
        <v>2.6653115391161199E-2</v>
      </c>
      <c r="AM11">
        <v>4.7882440636002499E-2</v>
      </c>
      <c r="AN11">
        <v>-2.4588142089733301E-2</v>
      </c>
      <c r="AO11">
        <v>3.5825470668361302E-2</v>
      </c>
      <c r="AP11">
        <v>6.50550590498538E-2</v>
      </c>
      <c r="AQ11">
        <v>5.77183141661506E-2</v>
      </c>
      <c r="AR11">
        <v>1.0932485000509E-2</v>
      </c>
      <c r="AS11">
        <v>-1.63763129050471E-3</v>
      </c>
      <c r="AT11">
        <v>-4.7220262234227497E-2</v>
      </c>
      <c r="AU11">
        <v>-8.7265044890512001E-3</v>
      </c>
      <c r="AV11">
        <v>1.17072346015017E-2</v>
      </c>
      <c r="AW11">
        <v>4.9578046844188405E-4</v>
      </c>
      <c r="AX11">
        <v>-1.11593704366545E-4</v>
      </c>
      <c r="AY11">
        <v>-2.1460541630291301E-2</v>
      </c>
      <c r="AZ11">
        <v>-1.15535977400238E-2</v>
      </c>
      <c r="BA11">
        <v>5.4159958782419498E-2</v>
      </c>
      <c r="BB11">
        <v>4.92030649008494E-2</v>
      </c>
      <c r="BC11">
        <v>-3.9860845668486099E-2</v>
      </c>
      <c r="BD11">
        <v>-1.0961874288315E-2</v>
      </c>
      <c r="BE11">
        <v>-5.3694483589532403E-2</v>
      </c>
      <c r="BF11">
        <v>-5.7376507437800997E-2</v>
      </c>
      <c r="BG11">
        <v>-2.1105647157826299E-2</v>
      </c>
      <c r="BH11">
        <v>-3.7563306092732403E-2</v>
      </c>
      <c r="BI11">
        <v>-4.6097333513519502E-2</v>
      </c>
      <c r="BJ11">
        <v>-6.7412134233697199E-2</v>
      </c>
      <c r="BK11">
        <v>-1.26365450194286E-3</v>
      </c>
      <c r="BL11">
        <v>2.5590679932247E-2</v>
      </c>
      <c r="BM11">
        <v>5.7231728693821302E-2</v>
      </c>
      <c r="BN11">
        <v>-8.8545600122632198E-2</v>
      </c>
      <c r="BO11">
        <v>4.8798891793839097E-3</v>
      </c>
      <c r="BP11">
        <v>-0.12535362563517</v>
      </c>
      <c r="BQ11">
        <v>0.127575375341025</v>
      </c>
      <c r="BR11">
        <v>1.50538755029629E-2</v>
      </c>
      <c r="BS11">
        <v>-6.6921178742716803E-3</v>
      </c>
      <c r="BT11">
        <v>-1.18639164646636E-2</v>
      </c>
    </row>
    <row r="12" spans="1:72" x14ac:dyDescent="0.25">
      <c r="A12" t="s">
        <v>31</v>
      </c>
      <c r="B12">
        <v>0.51178591332401402</v>
      </c>
      <c r="C12">
        <v>0.69387406787325101</v>
      </c>
      <c r="D12">
        <v>0.39349871434880201</v>
      </c>
      <c r="E12">
        <v>0.32938788319816598</v>
      </c>
      <c r="F12">
        <v>0.41023751874050801</v>
      </c>
      <c r="G12">
        <v>9.5581733979860001E-2</v>
      </c>
      <c r="H12">
        <v>-5.42998782023279E-2</v>
      </c>
      <c r="I12">
        <v>-7.2810956959362003E-2</v>
      </c>
      <c r="J12">
        <v>0.62793414766252298</v>
      </c>
      <c r="K12">
        <v>0.41042794470399102</v>
      </c>
      <c r="L12">
        <v>1</v>
      </c>
      <c r="M12">
        <v>0.49133129646095403</v>
      </c>
      <c r="N12">
        <v>0.354366690354456</v>
      </c>
      <c r="O12">
        <v>0.640319476778625</v>
      </c>
      <c r="P12">
        <v>0.63076030519792903</v>
      </c>
      <c r="Q12">
        <v>0.51870020512283199</v>
      </c>
      <c r="R12">
        <v>0.74496235671063804</v>
      </c>
      <c r="S12">
        <v>0.76714811867177801</v>
      </c>
      <c r="T12">
        <v>0.63669570354971505</v>
      </c>
      <c r="U12">
        <v>0.597690316987881</v>
      </c>
      <c r="V12">
        <v>-3.71855097603635E-2</v>
      </c>
      <c r="W12">
        <v>-8.2112975456920395E-2</v>
      </c>
      <c r="X12">
        <v>-4.2298738180689098E-2</v>
      </c>
      <c r="Y12">
        <v>-7.19279014247617E-2</v>
      </c>
      <c r="Z12">
        <v>0.26370167321764798</v>
      </c>
      <c r="AA12">
        <v>0.24902470761461201</v>
      </c>
      <c r="AB12">
        <v>-0.28355403107447802</v>
      </c>
      <c r="AC12">
        <v>-0.13766555356052099</v>
      </c>
      <c r="AD12">
        <v>-0.118582357592614</v>
      </c>
      <c r="AE12">
        <v>-2.9043751757769999E-2</v>
      </c>
      <c r="AF12">
        <v>-0.111194639992682</v>
      </c>
      <c r="AG12">
        <v>-0.17072686480708199</v>
      </c>
      <c r="AH12">
        <v>3.4857574870658201E-2</v>
      </c>
      <c r="AI12">
        <v>8.7502512267313801E-2</v>
      </c>
      <c r="AJ12">
        <v>0.18529312852591601</v>
      </c>
      <c r="AK12">
        <v>1.6968254770749001E-2</v>
      </c>
      <c r="AL12">
        <v>9.9403556056966505E-2</v>
      </c>
      <c r="AM12">
        <v>-1.1003253335346399E-2</v>
      </c>
      <c r="AN12">
        <v>-5.2468754464197798E-2</v>
      </c>
      <c r="AO12">
        <v>-4.4640949045496002E-2</v>
      </c>
      <c r="AP12">
        <v>8.3420846222070105E-2</v>
      </c>
      <c r="AQ12">
        <v>0.107360586517753</v>
      </c>
      <c r="AR12">
        <v>-4.0429649778663798E-2</v>
      </c>
      <c r="AS12">
        <v>-3.4810688235911401E-2</v>
      </c>
      <c r="AT12">
        <v>-0.10520671263515601</v>
      </c>
      <c r="AU12">
        <v>-1.34847536995472E-2</v>
      </c>
      <c r="AV12">
        <v>-3.7274950635546398E-3</v>
      </c>
      <c r="AW12">
        <v>-2.5851371046053699E-3</v>
      </c>
      <c r="AX12">
        <v>-5.7025095354318002E-3</v>
      </c>
      <c r="AY12">
        <v>-4.5153413039249697E-2</v>
      </c>
      <c r="AZ12">
        <v>-1.62988730153137E-2</v>
      </c>
      <c r="BA12">
        <v>0.11971387152263301</v>
      </c>
      <c r="BB12">
        <v>0.102618747089866</v>
      </c>
      <c r="BC12">
        <v>-0.12738649421775</v>
      </c>
      <c r="BD12">
        <v>2.6361343600471598E-2</v>
      </c>
      <c r="BE12">
        <v>-0.12699521174758399</v>
      </c>
      <c r="BF12">
        <v>-0.129225824386901</v>
      </c>
      <c r="BG12">
        <v>-3.8641583244453798E-2</v>
      </c>
      <c r="BH12">
        <v>-5.61902793866529E-2</v>
      </c>
      <c r="BI12">
        <v>-0.106272709588627</v>
      </c>
      <c r="BJ12">
        <v>-0.11271428294053699</v>
      </c>
      <c r="BK12">
        <v>1.9703874200464801E-2</v>
      </c>
      <c r="BL12">
        <v>2.2271261186794299E-2</v>
      </c>
      <c r="BM12">
        <v>9.8059633025329204E-2</v>
      </c>
      <c r="BN12">
        <v>-0.14738592338308201</v>
      </c>
      <c r="BO12">
        <v>-6.2499750632292296E-3</v>
      </c>
      <c r="BP12">
        <v>-0.22743561462968001</v>
      </c>
      <c r="BQ12">
        <v>0.24423156626283901</v>
      </c>
      <c r="BR12">
        <v>2.6863977092046298E-2</v>
      </c>
      <c r="BS12">
        <v>-1.93837656521593E-2</v>
      </c>
      <c r="BT12">
        <v>-2.9453776340451699E-2</v>
      </c>
    </row>
    <row r="13" spans="1:72" x14ac:dyDescent="0.25">
      <c r="A13" t="s">
        <v>32</v>
      </c>
      <c r="B13">
        <v>0.27161451258304697</v>
      </c>
      <c r="C13">
        <v>0.47825367709052402</v>
      </c>
      <c r="D13">
        <v>0.225423948384607</v>
      </c>
      <c r="E13">
        <v>0.14857335546665801</v>
      </c>
      <c r="F13">
        <v>0.21520012487679099</v>
      </c>
      <c r="G13">
        <v>1.7547716380331299E-2</v>
      </c>
      <c r="H13">
        <v>-3.7527033947176401E-2</v>
      </c>
      <c r="I13">
        <v>-6.9404787391290995E-2</v>
      </c>
      <c r="J13">
        <v>0.38784863915112999</v>
      </c>
      <c r="K13">
        <v>0.280768041153796</v>
      </c>
      <c r="L13">
        <v>0.49133129646095403</v>
      </c>
      <c r="M13">
        <v>1</v>
      </c>
      <c r="N13">
        <v>0.28542831212921099</v>
      </c>
      <c r="O13">
        <v>0.41444494166440599</v>
      </c>
      <c r="P13">
        <v>0.380082995304243</v>
      </c>
      <c r="Q13">
        <v>0.31337201039330298</v>
      </c>
      <c r="R13">
        <v>0.402172402477046</v>
      </c>
      <c r="S13">
        <v>0.51643608869517199</v>
      </c>
      <c r="T13">
        <v>0.41919059202708098</v>
      </c>
      <c r="U13">
        <v>0.35481701267978899</v>
      </c>
      <c r="V13">
        <v>-4.6967234782220001E-2</v>
      </c>
      <c r="W13">
        <v>-0.14368091588008799</v>
      </c>
      <c r="X13">
        <v>-0.1060355999145</v>
      </c>
      <c r="Y13">
        <v>-0.13287505234190999</v>
      </c>
      <c r="Z13">
        <v>0.15187562301263</v>
      </c>
      <c r="AA13">
        <v>0.137696989284781</v>
      </c>
      <c r="AB13">
        <v>-0.23805396548301599</v>
      </c>
      <c r="AC13">
        <v>-0.133798085206108</v>
      </c>
      <c r="AD13">
        <v>-0.11131470608682199</v>
      </c>
      <c r="AE13">
        <v>-5.5032217468678299E-2</v>
      </c>
      <c r="AF13">
        <v>-0.138352924198411</v>
      </c>
      <c r="AG13">
        <v>-0.15420718239797401</v>
      </c>
      <c r="AH13">
        <v>-6.8632846267880996E-3</v>
      </c>
      <c r="AI13">
        <v>9.0679857823074597E-2</v>
      </c>
      <c r="AJ13">
        <v>0.231736416142583</v>
      </c>
      <c r="AK13">
        <v>1.2965379864537999E-2</v>
      </c>
      <c r="AL13">
        <v>0.10802426177386899</v>
      </c>
      <c r="AM13">
        <v>-1.3803262968758501E-2</v>
      </c>
      <c r="AN13">
        <v>-5.6823596343097901E-2</v>
      </c>
      <c r="AO13">
        <v>-3.28916420873194E-2</v>
      </c>
      <c r="AP13">
        <v>6.0805976602715202E-2</v>
      </c>
      <c r="AQ13">
        <v>8.2072457724971806E-2</v>
      </c>
      <c r="AR13">
        <v>-6.1412151290107499E-2</v>
      </c>
      <c r="AS13">
        <v>-4.9690777563970501E-2</v>
      </c>
      <c r="AT13">
        <v>-9.5638100204194207E-2</v>
      </c>
      <c r="AU13">
        <v>-6.3607342950973396E-3</v>
      </c>
      <c r="AV13">
        <v>8.7251064038626903E-4</v>
      </c>
      <c r="AW13">
        <v>2.9458056153853301E-3</v>
      </c>
      <c r="AX13">
        <v>-2.6645145074109498E-3</v>
      </c>
      <c r="AY13">
        <v>-1.76489164355766E-2</v>
      </c>
      <c r="AZ13">
        <v>-2.3672636218321198E-2</v>
      </c>
      <c r="BA13">
        <v>0.132137976877303</v>
      </c>
      <c r="BB13">
        <v>0.10447285806463499</v>
      </c>
      <c r="BC13">
        <v>-0.122598551333389</v>
      </c>
      <c r="BD13">
        <v>1.89515935276157E-2</v>
      </c>
      <c r="BE13">
        <v>-0.115435357937165</v>
      </c>
      <c r="BF13">
        <v>-0.116354219483562</v>
      </c>
      <c r="BG13">
        <v>-2.8423785013371401E-2</v>
      </c>
      <c r="BH13">
        <v>-4.4991557491044699E-2</v>
      </c>
      <c r="BI13">
        <v>-9.6751665395771097E-2</v>
      </c>
      <c r="BJ13">
        <v>-0.12689999003823699</v>
      </c>
      <c r="BK13">
        <v>-1.90374581573116E-3</v>
      </c>
      <c r="BL13">
        <v>-1.5253371383881101E-3</v>
      </c>
      <c r="BM13">
        <v>0.11059410340753401</v>
      </c>
      <c r="BN13">
        <v>-0.161401659702537</v>
      </c>
      <c r="BO13">
        <v>-1.7546777318721601E-2</v>
      </c>
      <c r="BP13">
        <v>-0.135996977975087</v>
      </c>
      <c r="BQ13">
        <v>0.15997854958954699</v>
      </c>
      <c r="BR13">
        <v>2.9780696372915399E-2</v>
      </c>
      <c r="BS13">
        <v>-2.7692569745579199E-2</v>
      </c>
      <c r="BT13">
        <v>-3.61429957823374E-2</v>
      </c>
    </row>
    <row r="14" spans="1:72" x14ac:dyDescent="0.25">
      <c r="A14" t="s">
        <v>33</v>
      </c>
      <c r="B14">
        <v>0.25154389901731</v>
      </c>
      <c r="C14">
        <v>0.34152897002965499</v>
      </c>
      <c r="D14">
        <v>0.188234711378541</v>
      </c>
      <c r="E14">
        <v>0.16777050561149201</v>
      </c>
      <c r="F14">
        <v>0.21138923256900999</v>
      </c>
      <c r="G14">
        <v>4.4377095375889103E-2</v>
      </c>
      <c r="H14">
        <v>-2.38194825801291E-2</v>
      </c>
      <c r="I14">
        <v>-3.59475234212304E-2</v>
      </c>
      <c r="J14">
        <v>0.35695079394346602</v>
      </c>
      <c r="K14">
        <v>0.28966185315683501</v>
      </c>
      <c r="L14">
        <v>0.354366690354456</v>
      </c>
      <c r="M14">
        <v>0.28542831212921099</v>
      </c>
      <c r="N14">
        <v>1</v>
      </c>
      <c r="O14">
        <v>0.31238319577627</v>
      </c>
      <c r="P14">
        <v>0.31793696788728198</v>
      </c>
      <c r="Q14">
        <v>0.23942110466351799</v>
      </c>
      <c r="R14">
        <v>0.34262090853708699</v>
      </c>
      <c r="S14">
        <v>0.385209726899917</v>
      </c>
      <c r="T14">
        <v>0.42658260076462201</v>
      </c>
      <c r="U14">
        <v>0.27744901282612</v>
      </c>
      <c r="V14">
        <v>-3.3407740156062099E-2</v>
      </c>
      <c r="W14">
        <v>-9.2378488641051901E-2</v>
      </c>
      <c r="X14">
        <v>-3.9991748159274101E-2</v>
      </c>
      <c r="Y14">
        <v>-4.4216497210916902E-2</v>
      </c>
      <c r="Z14">
        <v>0.115510130337054</v>
      </c>
      <c r="AA14">
        <v>0.106491437842576</v>
      </c>
      <c r="AB14">
        <v>-0.16928960276152699</v>
      </c>
      <c r="AC14">
        <v>-6.2995308216144005E-2</v>
      </c>
      <c r="AD14">
        <v>-6.6322731370524898E-2</v>
      </c>
      <c r="AE14">
        <v>-3.07726448450431E-2</v>
      </c>
      <c r="AF14">
        <v>-8.4940444305316901E-2</v>
      </c>
      <c r="AG14">
        <v>-7.4060148574767795E-2</v>
      </c>
      <c r="AH14">
        <v>6.4292049202590703E-3</v>
      </c>
      <c r="AI14">
        <v>5.2460701684406703E-2</v>
      </c>
      <c r="AJ14">
        <v>0.10715505770788999</v>
      </c>
      <c r="AK14">
        <v>9.0539673895534793E-3</v>
      </c>
      <c r="AL14">
        <v>5.9627432156127001E-2</v>
      </c>
      <c r="AM14">
        <v>-3.58238973694932E-2</v>
      </c>
      <c r="AN14">
        <v>-3.4351465868493698E-2</v>
      </c>
      <c r="AO14">
        <v>-4.9487148460101799E-2</v>
      </c>
      <c r="AP14">
        <v>3.29888558113123E-2</v>
      </c>
      <c r="AQ14">
        <v>8.9278507635626794E-2</v>
      </c>
      <c r="AR14">
        <v>-8.03466355572654E-2</v>
      </c>
      <c r="AS14">
        <v>-4.8387153950265799E-2</v>
      </c>
      <c r="AT14">
        <v>-5.4577289774020397E-2</v>
      </c>
      <c r="AU14">
        <v>-3.09061649489875E-3</v>
      </c>
      <c r="AV14">
        <v>3.7998694299704E-3</v>
      </c>
      <c r="AW14">
        <v>5.2057798769872396E-4</v>
      </c>
      <c r="AX14">
        <v>-2.8032454816053001E-3</v>
      </c>
      <c r="AY14">
        <v>-1.6674751191536601E-2</v>
      </c>
      <c r="AZ14">
        <v>-1.16622416033417E-2</v>
      </c>
      <c r="BA14">
        <v>6.6733957393764504E-2</v>
      </c>
      <c r="BB14">
        <v>5.5666466323791297E-2</v>
      </c>
      <c r="BC14">
        <v>-7.91908821667415E-2</v>
      </c>
      <c r="BD14">
        <v>2.5522335765792398E-2</v>
      </c>
      <c r="BE14">
        <v>-6.4318835431731905E-2</v>
      </c>
      <c r="BF14">
        <v>-6.6446131143746895E-2</v>
      </c>
      <c r="BG14">
        <v>-1.7253339162789601E-2</v>
      </c>
      <c r="BH14">
        <v>-1.6623908441138001E-2</v>
      </c>
      <c r="BI14">
        <v>-5.4126757111509202E-2</v>
      </c>
      <c r="BJ14">
        <v>-5.7180900405831701E-2</v>
      </c>
      <c r="BK14">
        <v>-3.84341917146449E-3</v>
      </c>
      <c r="BL14">
        <v>-8.1211409960763297E-3</v>
      </c>
      <c r="BM14">
        <v>5.3115386071524197E-2</v>
      </c>
      <c r="BN14">
        <v>-7.6123914156215694E-2</v>
      </c>
      <c r="BO14">
        <v>-1.5441853534322701E-2</v>
      </c>
      <c r="BP14">
        <v>-9.6713916711958406E-2</v>
      </c>
      <c r="BQ14">
        <v>0.12071690452730199</v>
      </c>
      <c r="BR14">
        <v>1.0679071287221301E-2</v>
      </c>
      <c r="BS14">
        <v>-1.9987571274705698E-2</v>
      </c>
      <c r="BT14">
        <v>-2.4896485945572099E-2</v>
      </c>
    </row>
    <row r="15" spans="1:72" x14ac:dyDescent="0.25">
      <c r="A15" t="s">
        <v>34</v>
      </c>
      <c r="B15">
        <v>0.62867339987953896</v>
      </c>
      <c r="C15">
        <v>0.83472927479887304</v>
      </c>
      <c r="D15">
        <v>0.47735740480636801</v>
      </c>
      <c r="E15">
        <v>0.31151373987907</v>
      </c>
      <c r="F15">
        <v>0.51262216608503097</v>
      </c>
      <c r="G15">
        <v>0.10053980040516999</v>
      </c>
      <c r="H15">
        <v>-7.3440185247812206E-2</v>
      </c>
      <c r="I15">
        <v>-9.0174392852871502E-2</v>
      </c>
      <c r="J15">
        <v>0.60976329191902501</v>
      </c>
      <c r="K15">
        <v>0.372693360384733</v>
      </c>
      <c r="L15">
        <v>0.640319476778625</v>
      </c>
      <c r="M15">
        <v>0.41444494166440599</v>
      </c>
      <c r="N15">
        <v>0.31238319577627</v>
      </c>
      <c r="O15">
        <v>1</v>
      </c>
      <c r="P15">
        <v>0.72285284261611604</v>
      </c>
      <c r="Q15">
        <v>0.67462076442472696</v>
      </c>
      <c r="R15">
        <v>0.78558080041168998</v>
      </c>
      <c r="S15">
        <v>0.79594584610862096</v>
      </c>
      <c r="T15">
        <v>0.61550254558593498</v>
      </c>
      <c r="U15">
        <v>0.72842017815207405</v>
      </c>
      <c r="V15">
        <v>-4.2312343879365E-2</v>
      </c>
      <c r="W15">
        <v>-4.6024489484843403E-2</v>
      </c>
      <c r="X15">
        <v>-4.0383830385440897E-2</v>
      </c>
      <c r="Y15">
        <v>-7.4542852480647404E-2</v>
      </c>
      <c r="Z15">
        <v>0.28591775552687498</v>
      </c>
      <c r="AA15">
        <v>0.27598720389206299</v>
      </c>
      <c r="AB15">
        <v>-0.28244473345324</v>
      </c>
      <c r="AC15">
        <v>-0.16099113602677301</v>
      </c>
      <c r="AD15">
        <v>-0.138818263802306</v>
      </c>
      <c r="AE15">
        <v>-5.6532492053083597E-2</v>
      </c>
      <c r="AF15">
        <v>-9.7289756456197696E-2</v>
      </c>
      <c r="AG15">
        <v>-0.15412797930543101</v>
      </c>
      <c r="AH15">
        <v>4.4128312297754498E-2</v>
      </c>
      <c r="AI15">
        <v>7.6603588313465504E-2</v>
      </c>
      <c r="AJ15">
        <v>0.151822548289376</v>
      </c>
      <c r="AK15">
        <v>1.82208058907684E-2</v>
      </c>
      <c r="AL15">
        <v>8.7840395135538402E-2</v>
      </c>
      <c r="AM15">
        <v>-4.1679983312560197E-2</v>
      </c>
      <c r="AN15">
        <v>-2.5819857605542298E-2</v>
      </c>
      <c r="AO15">
        <v>-6.1989728945596297E-2</v>
      </c>
      <c r="AP15">
        <v>7.7949052134504704E-2</v>
      </c>
      <c r="AQ15">
        <v>0.13211304992126399</v>
      </c>
      <c r="AR15">
        <v>-4.8850366857540697E-2</v>
      </c>
      <c r="AS15">
        <v>-2.5325206681866001E-2</v>
      </c>
      <c r="AT15">
        <v>-0.10152178377797499</v>
      </c>
      <c r="AU15">
        <v>-1.9111558374167101E-2</v>
      </c>
      <c r="AV15">
        <v>-1.4362171486957301E-2</v>
      </c>
      <c r="AW15">
        <v>9.9899798647672296E-4</v>
      </c>
      <c r="AX15">
        <v>-7.7138199705124302E-3</v>
      </c>
      <c r="AY15">
        <v>-5.3450260057709399E-2</v>
      </c>
      <c r="AZ15">
        <v>-1.2166831747009501E-2</v>
      </c>
      <c r="BA15">
        <v>0.13475954934514001</v>
      </c>
      <c r="BB15">
        <v>0.116813082023843</v>
      </c>
      <c r="BC15">
        <v>-0.14938680513862601</v>
      </c>
      <c r="BD15">
        <v>3.4879835097986103E-2</v>
      </c>
      <c r="BE15">
        <v>-0.13280123502380101</v>
      </c>
      <c r="BF15">
        <v>-0.13456852990072299</v>
      </c>
      <c r="BG15">
        <v>-3.9378929214400303E-2</v>
      </c>
      <c r="BH15">
        <v>-5.73648694332764E-2</v>
      </c>
      <c r="BI15">
        <v>-0.10824905031433101</v>
      </c>
      <c r="BJ15">
        <v>-0.12383946441025701</v>
      </c>
      <c r="BK15">
        <v>2.4932400196308001E-2</v>
      </c>
      <c r="BL15">
        <v>4.1565908372373797E-2</v>
      </c>
      <c r="BM15">
        <v>0.11892394345483399</v>
      </c>
      <c r="BN15">
        <v>-0.14731422180536399</v>
      </c>
      <c r="BO15">
        <v>-1.0718727163292301E-2</v>
      </c>
      <c r="BP15">
        <v>-0.24472915649163601</v>
      </c>
      <c r="BQ15">
        <v>0.26730218309227499</v>
      </c>
      <c r="BR15">
        <v>7.96759758241696E-3</v>
      </c>
      <c r="BS15">
        <v>-2.20985595954746E-2</v>
      </c>
      <c r="BT15">
        <v>-3.3534738015471501E-2</v>
      </c>
    </row>
    <row r="16" spans="1:72" x14ac:dyDescent="0.25">
      <c r="A16" t="s">
        <v>35</v>
      </c>
      <c r="B16">
        <v>0.54051387354173897</v>
      </c>
      <c r="C16">
        <v>0.71526063142280905</v>
      </c>
      <c r="D16">
        <v>0.41600787131835998</v>
      </c>
      <c r="E16">
        <v>0.35264249457309899</v>
      </c>
      <c r="F16">
        <v>0.430889126112526</v>
      </c>
      <c r="G16">
        <v>9.1788701003742396E-2</v>
      </c>
      <c r="H16">
        <v>-4.9739855093781898E-2</v>
      </c>
      <c r="I16">
        <v>-6.43732688335453E-2</v>
      </c>
      <c r="J16">
        <v>0.63390748354861004</v>
      </c>
      <c r="K16">
        <v>0.34980922507330903</v>
      </c>
      <c r="L16">
        <v>0.63076030519792903</v>
      </c>
      <c r="M16">
        <v>0.380082995304243</v>
      </c>
      <c r="N16">
        <v>0.31793696788728198</v>
      </c>
      <c r="O16">
        <v>0.72285284261611604</v>
      </c>
      <c r="P16">
        <v>1</v>
      </c>
      <c r="Q16">
        <v>0.76204276271210902</v>
      </c>
      <c r="R16">
        <v>0.75170518455230895</v>
      </c>
      <c r="S16">
        <v>0.78417263498347001</v>
      </c>
      <c r="T16">
        <v>0.61905051678476597</v>
      </c>
      <c r="U16">
        <v>0.62340299212694705</v>
      </c>
      <c r="V16">
        <v>-3.9411515201461203E-2</v>
      </c>
      <c r="W16">
        <v>-4.4951586389352698E-2</v>
      </c>
      <c r="X16">
        <v>1.54197101258644E-2</v>
      </c>
      <c r="Y16">
        <v>-5.6718188354173103E-3</v>
      </c>
      <c r="Z16">
        <v>0.27448260837241301</v>
      </c>
      <c r="AA16">
        <v>0.26696246462692202</v>
      </c>
      <c r="AB16">
        <v>-0.27178214212000601</v>
      </c>
      <c r="AC16">
        <v>-0.15257852397133601</v>
      </c>
      <c r="AD16">
        <v>-0.131198784592618</v>
      </c>
      <c r="AE16">
        <v>-5.0998527653319303E-2</v>
      </c>
      <c r="AF16">
        <v>-8.3756540882904199E-2</v>
      </c>
      <c r="AG16">
        <v>-0.12852406266576499</v>
      </c>
      <c r="AH16">
        <v>5.72072964780223E-2</v>
      </c>
      <c r="AI16">
        <v>5.6570628250442699E-2</v>
      </c>
      <c r="AJ16">
        <v>0.11655283300338599</v>
      </c>
      <c r="AK16">
        <v>1.7342594425083398E-2</v>
      </c>
      <c r="AL16">
        <v>6.6683917076540394E-2</v>
      </c>
      <c r="AM16">
        <v>-4.1237810682721698E-2</v>
      </c>
      <c r="AN16">
        <v>-3.0565696099401001E-2</v>
      </c>
      <c r="AO16">
        <v>-6.8698049933223301E-2</v>
      </c>
      <c r="AP16">
        <v>7.3007769915437101E-2</v>
      </c>
      <c r="AQ16">
        <v>0.124411791634744</v>
      </c>
      <c r="AR16">
        <v>-6.0358011149563899E-2</v>
      </c>
      <c r="AS16">
        <v>-2.5527469454974101E-2</v>
      </c>
      <c r="AT16">
        <v>-9.3610827017564804E-2</v>
      </c>
      <c r="AU16">
        <v>-1.4621775822609999E-2</v>
      </c>
      <c r="AV16">
        <v>-2.1050187804191101E-2</v>
      </c>
      <c r="AW16">
        <v>8.3410077140346605E-3</v>
      </c>
      <c r="AX16">
        <v>-8.2329444939716299E-3</v>
      </c>
      <c r="AY16">
        <v>-5.83482252855115E-2</v>
      </c>
      <c r="AZ16">
        <v>-9.3867263005247403E-3</v>
      </c>
      <c r="BA16">
        <v>0.12645619236977099</v>
      </c>
      <c r="BB16">
        <v>0.10714228358759099</v>
      </c>
      <c r="BC16">
        <v>-0.143059924106863</v>
      </c>
      <c r="BD16">
        <v>3.8711480763225302E-2</v>
      </c>
      <c r="BE16">
        <v>-0.119317480005074</v>
      </c>
      <c r="BF16">
        <v>-0.12063371842562599</v>
      </c>
      <c r="BG16">
        <v>-3.47867382599059E-2</v>
      </c>
      <c r="BH16">
        <v>-4.5525999692838298E-2</v>
      </c>
      <c r="BI16">
        <v>-9.9331434720674405E-2</v>
      </c>
      <c r="BJ16">
        <v>-0.107939317855674</v>
      </c>
      <c r="BK16">
        <v>2.4380881170118201E-2</v>
      </c>
      <c r="BL16">
        <v>4.0071316488145402E-2</v>
      </c>
      <c r="BM16">
        <v>0.110811929783871</v>
      </c>
      <c r="BN16">
        <v>-0.11618078239160699</v>
      </c>
      <c r="BO16">
        <v>-7.5436554978502201E-3</v>
      </c>
      <c r="BP16">
        <v>-0.238975773000217</v>
      </c>
      <c r="BQ16">
        <v>0.26472295022611098</v>
      </c>
      <c r="BR16">
        <v>1.03672490411471E-2</v>
      </c>
      <c r="BS16">
        <v>-2.1231302420254498E-2</v>
      </c>
      <c r="BT16">
        <v>-3.11648719238867E-2</v>
      </c>
    </row>
    <row r="17" spans="1:72" x14ac:dyDescent="0.25">
      <c r="A17" t="s">
        <v>36</v>
      </c>
      <c r="B17">
        <v>0.414346239591731</v>
      </c>
      <c r="C17">
        <v>0.59138884003908598</v>
      </c>
      <c r="D17">
        <v>0.326072631166403</v>
      </c>
      <c r="E17">
        <v>0.21944078155692501</v>
      </c>
      <c r="F17">
        <v>0.33266478650944498</v>
      </c>
      <c r="G17">
        <v>3.4352965121722701E-2</v>
      </c>
      <c r="H17">
        <v>-3.5381610992292402E-2</v>
      </c>
      <c r="I17">
        <v>-4.8917385291826501E-2</v>
      </c>
      <c r="J17">
        <v>0.47087442828831899</v>
      </c>
      <c r="K17">
        <v>0.30272863544887002</v>
      </c>
      <c r="L17">
        <v>0.51870020512283199</v>
      </c>
      <c r="M17">
        <v>0.31337201039330298</v>
      </c>
      <c r="N17">
        <v>0.23942110466351799</v>
      </c>
      <c r="O17">
        <v>0.67462076442472696</v>
      </c>
      <c r="P17">
        <v>0.76204276271210902</v>
      </c>
      <c r="Q17">
        <v>1</v>
      </c>
      <c r="R17">
        <v>0.62137077961072895</v>
      </c>
      <c r="S17">
        <v>0.67010383928278905</v>
      </c>
      <c r="T17">
        <v>0.481163090110929</v>
      </c>
      <c r="U17">
        <v>0.562870600634092</v>
      </c>
      <c r="V17">
        <v>-4.3267081212246199E-2</v>
      </c>
      <c r="W17">
        <v>-4.1595557634980199E-2</v>
      </c>
      <c r="X17">
        <v>8.9160360235140901E-2</v>
      </c>
      <c r="Y17">
        <v>9.0125023857855202E-2</v>
      </c>
      <c r="Z17">
        <v>0.25501552180488002</v>
      </c>
      <c r="AA17">
        <v>0.24909783326759699</v>
      </c>
      <c r="AB17">
        <v>-0.24885203695709801</v>
      </c>
      <c r="AC17">
        <v>-0.13177012886269199</v>
      </c>
      <c r="AD17">
        <v>-0.10255405876540501</v>
      </c>
      <c r="AE17">
        <v>-2.76082815167473E-2</v>
      </c>
      <c r="AF17">
        <v>-7.02016927324038E-2</v>
      </c>
      <c r="AG17">
        <v>-0.122329068703439</v>
      </c>
      <c r="AH17">
        <v>6.4336551381025203E-2</v>
      </c>
      <c r="AI17">
        <v>4.3912698092392198E-2</v>
      </c>
      <c r="AJ17">
        <v>9.1792220965568105E-2</v>
      </c>
      <c r="AK17">
        <v>1.74481519097783E-2</v>
      </c>
      <c r="AL17">
        <v>7.3923217782456599E-2</v>
      </c>
      <c r="AM17">
        <v>-3.2736078924661099E-2</v>
      </c>
      <c r="AN17">
        <v>-3.0604952195874099E-2</v>
      </c>
      <c r="AO17">
        <v>-6.0286789620954503E-2</v>
      </c>
      <c r="AP17">
        <v>6.4238652510547695E-2</v>
      </c>
      <c r="AQ17">
        <v>0.115857737770742</v>
      </c>
      <c r="AR17">
        <v>-2.0474378905019599E-2</v>
      </c>
      <c r="AS17">
        <v>-6.4729115168354404E-3</v>
      </c>
      <c r="AT17">
        <v>-8.5567170824640701E-2</v>
      </c>
      <c r="AU17">
        <v>-1.2635256382673E-2</v>
      </c>
      <c r="AV17">
        <v>-1.44809158111567E-2</v>
      </c>
      <c r="AW17">
        <v>7.2833514714422997E-3</v>
      </c>
      <c r="AX17">
        <v>-8.07240446650297E-3</v>
      </c>
      <c r="AY17">
        <v>-4.8840479290430602E-2</v>
      </c>
      <c r="AZ17">
        <v>-1.0416533613518599E-2</v>
      </c>
      <c r="BA17">
        <v>0.108675134578813</v>
      </c>
      <c r="BB17">
        <v>9.3576111648331003E-2</v>
      </c>
      <c r="BC17">
        <v>-0.115703711891027</v>
      </c>
      <c r="BD17">
        <v>2.35293561302896E-2</v>
      </c>
      <c r="BE17">
        <v>-0.10886616579288499</v>
      </c>
      <c r="BF17">
        <v>-0.109839225706272</v>
      </c>
      <c r="BG17">
        <v>-3.9333407499378498E-2</v>
      </c>
      <c r="BH17">
        <v>-4.12268481522787E-2</v>
      </c>
      <c r="BI17">
        <v>-8.6271297449764001E-2</v>
      </c>
      <c r="BJ17">
        <v>-8.9975033106707E-2</v>
      </c>
      <c r="BK17">
        <v>3.3999100395300602E-2</v>
      </c>
      <c r="BL17">
        <v>4.4315801570264601E-2</v>
      </c>
      <c r="BM17">
        <v>9.2057280308807499E-2</v>
      </c>
      <c r="BN17">
        <v>-0.115820707774312</v>
      </c>
      <c r="BO17">
        <v>-1.75433575107784E-3</v>
      </c>
      <c r="BP17">
        <v>-0.216109142815929</v>
      </c>
      <c r="BQ17">
        <v>0.247373203003528</v>
      </c>
      <c r="BR17">
        <v>7.9677149729472996E-4</v>
      </c>
      <c r="BS17">
        <v>-1.9729782067564799E-2</v>
      </c>
      <c r="BT17">
        <v>-3.7208675216051097E-2</v>
      </c>
    </row>
    <row r="18" spans="1:72" x14ac:dyDescent="0.25">
      <c r="A18" t="s">
        <v>37</v>
      </c>
      <c r="B18">
        <v>0.67605765097068604</v>
      </c>
      <c r="C18">
        <v>0.77390769381825097</v>
      </c>
      <c r="D18">
        <v>0.52555941962872799</v>
      </c>
      <c r="E18">
        <v>0.44178827356157102</v>
      </c>
      <c r="F18">
        <v>0.51672439244899704</v>
      </c>
      <c r="G18">
        <v>0.13092265764537001</v>
      </c>
      <c r="H18">
        <v>-7.0690903594106194E-2</v>
      </c>
      <c r="I18">
        <v>-9.1913828327788299E-2</v>
      </c>
      <c r="J18">
        <v>0.66285266922400599</v>
      </c>
      <c r="K18">
        <v>0.42315175464423999</v>
      </c>
      <c r="L18">
        <v>0.74496235671063804</v>
      </c>
      <c r="M18">
        <v>0.402172402477046</v>
      </c>
      <c r="N18">
        <v>0.34262090853708699</v>
      </c>
      <c r="O18">
        <v>0.78558080041168998</v>
      </c>
      <c r="P18">
        <v>0.75170518455230895</v>
      </c>
      <c r="Q18">
        <v>0.62137077961072895</v>
      </c>
      <c r="R18">
        <v>1</v>
      </c>
      <c r="S18">
        <v>0.737555263972548</v>
      </c>
      <c r="T18">
        <v>0.67745714064681894</v>
      </c>
      <c r="U18">
        <v>0.70153083828982798</v>
      </c>
      <c r="V18">
        <v>-4.55402508220858E-2</v>
      </c>
      <c r="W18">
        <v>1.44392724968628E-2</v>
      </c>
      <c r="X18">
        <v>-3.2595871352465501E-3</v>
      </c>
      <c r="Y18">
        <v>-2.78725813267564E-2</v>
      </c>
      <c r="Z18">
        <v>0.331276550260655</v>
      </c>
      <c r="AA18">
        <v>0.31989999440457001</v>
      </c>
      <c r="AB18">
        <v>-0.26893625891051398</v>
      </c>
      <c r="AC18">
        <v>-0.125583078350993</v>
      </c>
      <c r="AD18">
        <v>-0.111936958156912</v>
      </c>
      <c r="AE18">
        <v>-2.7231452049330002E-2</v>
      </c>
      <c r="AF18">
        <v>-6.4147034402592895E-2</v>
      </c>
      <c r="AG18">
        <v>-0.16555367189172601</v>
      </c>
      <c r="AH18">
        <v>4.2137461430294197E-2</v>
      </c>
      <c r="AI18">
        <v>7.1333055110801902E-2</v>
      </c>
      <c r="AJ18">
        <v>0.15525280940604699</v>
      </c>
      <c r="AK18">
        <v>2.6825871030113399E-2</v>
      </c>
      <c r="AL18">
        <v>5.2989913943760798E-2</v>
      </c>
      <c r="AM18">
        <v>-3.40247993023702E-2</v>
      </c>
      <c r="AN18">
        <v>-1.9192645956689101E-2</v>
      </c>
      <c r="AO18">
        <v>-5.81639469501119E-2</v>
      </c>
      <c r="AP18">
        <v>9.4417925038192005E-2</v>
      </c>
      <c r="AQ18">
        <v>0.116418196950535</v>
      </c>
      <c r="AR18">
        <v>-2.9942031456508499E-2</v>
      </c>
      <c r="AS18">
        <v>-1.5864671002308001E-2</v>
      </c>
      <c r="AT18">
        <v>-8.6729870775693302E-2</v>
      </c>
      <c r="AU18">
        <v>-1.10207850113843E-2</v>
      </c>
      <c r="AV18">
        <v>-1.5076827377995801E-2</v>
      </c>
      <c r="AW18">
        <v>-5.0107331806071896E-3</v>
      </c>
      <c r="AX18">
        <v>-8.1689884320244408E-3</v>
      </c>
      <c r="AY18">
        <v>-5.7777723482385801E-2</v>
      </c>
      <c r="AZ18">
        <v>1.51125771928236E-3</v>
      </c>
      <c r="BA18">
        <v>9.4998990610064699E-2</v>
      </c>
      <c r="BB18">
        <v>9.1105627682688206E-2</v>
      </c>
      <c r="BC18">
        <v>-0.109697887265263</v>
      </c>
      <c r="BD18">
        <v>1.9625455136013301E-2</v>
      </c>
      <c r="BE18">
        <v>-0.111758644790813</v>
      </c>
      <c r="BF18">
        <v>-0.11281108860059701</v>
      </c>
      <c r="BG18">
        <v>-3.2957602603006203E-2</v>
      </c>
      <c r="BH18">
        <v>-4.9418584214329798E-2</v>
      </c>
      <c r="BI18">
        <v>-9.3415171067696201E-2</v>
      </c>
      <c r="BJ18">
        <v>-8.7685133089109898E-2</v>
      </c>
      <c r="BK18">
        <v>2.7115349036160401E-2</v>
      </c>
      <c r="BL18">
        <v>5.82420516439104E-2</v>
      </c>
      <c r="BM18">
        <v>8.1254974522468604E-2</v>
      </c>
      <c r="BN18">
        <v>-9.9341068301646102E-2</v>
      </c>
      <c r="BO18">
        <v>-5.3770188324743003E-3</v>
      </c>
      <c r="BP18">
        <v>-0.28398347150712</v>
      </c>
      <c r="BQ18">
        <v>0.28085848216679599</v>
      </c>
      <c r="BR18">
        <v>1.9174990088643699E-2</v>
      </c>
      <c r="BS18">
        <v>-2.2270507091439299E-2</v>
      </c>
      <c r="BT18">
        <v>-3.7200293201615102E-2</v>
      </c>
    </row>
    <row r="19" spans="1:72" x14ac:dyDescent="0.25">
      <c r="A19" t="s">
        <v>38</v>
      </c>
      <c r="B19">
        <v>0.51553946781386994</v>
      </c>
      <c r="C19">
        <v>0.79643063454806395</v>
      </c>
      <c r="D19">
        <v>0.39891723332935602</v>
      </c>
      <c r="E19">
        <v>0.30265026368355802</v>
      </c>
      <c r="F19">
        <v>0.42475623880414298</v>
      </c>
      <c r="G19">
        <v>6.9692932224693499E-2</v>
      </c>
      <c r="H19">
        <v>-4.7727003159017102E-2</v>
      </c>
      <c r="I19">
        <v>-6.3309498276184706E-2</v>
      </c>
      <c r="J19">
        <v>0.67368725549397002</v>
      </c>
      <c r="K19">
        <v>0.42466983257204899</v>
      </c>
      <c r="L19">
        <v>0.76714811867177801</v>
      </c>
      <c r="M19">
        <v>0.51643608869517199</v>
      </c>
      <c r="N19">
        <v>0.385209726899917</v>
      </c>
      <c r="O19">
        <v>0.79594584610862096</v>
      </c>
      <c r="P19">
        <v>0.78417263498347001</v>
      </c>
      <c r="Q19">
        <v>0.67010383928278905</v>
      </c>
      <c r="R19">
        <v>0.737555263972548</v>
      </c>
      <c r="S19">
        <v>1</v>
      </c>
      <c r="T19">
        <v>0.692952781715369</v>
      </c>
      <c r="U19">
        <v>0.70686874969110003</v>
      </c>
      <c r="V19">
        <v>-4.4929604031475903E-2</v>
      </c>
      <c r="W19">
        <v>-0.114577888643873</v>
      </c>
      <c r="X19">
        <v>-6.7271342611229606E-2</v>
      </c>
      <c r="Y19">
        <v>-0.10324899979793099</v>
      </c>
      <c r="Z19">
        <v>0.27649420675195202</v>
      </c>
      <c r="AA19">
        <v>0.26427452070895402</v>
      </c>
      <c r="AB19">
        <v>-0.322908929771557</v>
      </c>
      <c r="AC19">
        <v>-0.16240313470595599</v>
      </c>
      <c r="AD19">
        <v>-0.13597934746041401</v>
      </c>
      <c r="AE19">
        <v>-3.9386243526855998E-2</v>
      </c>
      <c r="AF19">
        <v>-0.13489592111689799</v>
      </c>
      <c r="AG19">
        <v>-0.162188049955555</v>
      </c>
      <c r="AH19">
        <v>4.18538024488255E-2</v>
      </c>
      <c r="AI19">
        <v>9.3438109721825993E-2</v>
      </c>
      <c r="AJ19">
        <v>0.175646695211649</v>
      </c>
      <c r="AK19">
        <v>1.2795739299991201E-2</v>
      </c>
      <c r="AL19">
        <v>0.120338693589487</v>
      </c>
      <c r="AM19">
        <v>-5.0979995797953197E-2</v>
      </c>
      <c r="AN19">
        <v>-4.4860064864375999E-2</v>
      </c>
      <c r="AO19">
        <v>-7.7931425272492999E-2</v>
      </c>
      <c r="AP19">
        <v>8.6120366753283398E-2</v>
      </c>
      <c r="AQ19">
        <v>0.13410689502849901</v>
      </c>
      <c r="AR19">
        <v>-5.8235509719830901E-2</v>
      </c>
      <c r="AS19">
        <v>-3.5478285550519802E-2</v>
      </c>
      <c r="AT19">
        <v>-0.11326669371836399</v>
      </c>
      <c r="AU19">
        <v>-1.22240483920859E-2</v>
      </c>
      <c r="AV19">
        <v>-8.8748896748249307E-3</v>
      </c>
      <c r="AW19">
        <v>5.3179883535897097E-3</v>
      </c>
      <c r="AX19">
        <v>-8.3052836969075595E-3</v>
      </c>
      <c r="AY19">
        <v>-5.21353536379984E-2</v>
      </c>
      <c r="AZ19">
        <v>-2.2259350118778699E-2</v>
      </c>
      <c r="BA19">
        <v>0.14457907568119099</v>
      </c>
      <c r="BB19">
        <v>0.11680885663289201</v>
      </c>
      <c r="BC19">
        <v>-0.16160321869483499</v>
      </c>
      <c r="BD19">
        <v>4.8473473142707502E-2</v>
      </c>
      <c r="BE19">
        <v>-0.136126255194295</v>
      </c>
      <c r="BF19">
        <v>-0.138081289919124</v>
      </c>
      <c r="BG19">
        <v>-4.3531105679341903E-2</v>
      </c>
      <c r="BH19">
        <v>-5.98195610369779E-2</v>
      </c>
      <c r="BI19">
        <v>-0.117334604533434</v>
      </c>
      <c r="BJ19">
        <v>-0.12411490175270599</v>
      </c>
      <c r="BK19">
        <v>2.1252274185971198E-2</v>
      </c>
      <c r="BL19">
        <v>1.7694122135407799E-2</v>
      </c>
      <c r="BM19">
        <v>0.118755523784462</v>
      </c>
      <c r="BN19">
        <v>-0.16166833061178501</v>
      </c>
      <c r="BO19">
        <v>-1.2921180132387499E-2</v>
      </c>
      <c r="BP19">
        <v>-0.240825198991344</v>
      </c>
      <c r="BQ19">
        <v>0.281450739652638</v>
      </c>
      <c r="BR19">
        <v>1.8588168857594501E-2</v>
      </c>
      <c r="BS19">
        <v>-2.3247232065906499E-2</v>
      </c>
      <c r="BT19">
        <v>-3.6039101687797101E-2</v>
      </c>
    </row>
    <row r="20" spans="1:72" x14ac:dyDescent="0.25">
      <c r="A20" t="s">
        <v>39</v>
      </c>
      <c r="B20">
        <v>0.51225997620153296</v>
      </c>
      <c r="C20">
        <v>0.66745888147529098</v>
      </c>
      <c r="D20">
        <v>0.39598308494959</v>
      </c>
      <c r="E20">
        <v>0.308417529398896</v>
      </c>
      <c r="F20">
        <v>0.402162197126474</v>
      </c>
      <c r="G20">
        <v>0.123467389828836</v>
      </c>
      <c r="H20">
        <v>-6.8355998810887802E-2</v>
      </c>
      <c r="I20">
        <v>-7.5946339129327606E-2</v>
      </c>
      <c r="J20">
        <v>0.81907306949251601</v>
      </c>
      <c r="K20">
        <v>0.737502004110141</v>
      </c>
      <c r="L20">
        <v>0.63669570354971505</v>
      </c>
      <c r="M20">
        <v>0.41919059202708098</v>
      </c>
      <c r="N20">
        <v>0.42658260076462201</v>
      </c>
      <c r="O20">
        <v>0.61550254558593498</v>
      </c>
      <c r="P20">
        <v>0.61905051678476597</v>
      </c>
      <c r="Q20">
        <v>0.481163090110929</v>
      </c>
      <c r="R20">
        <v>0.67745714064681894</v>
      </c>
      <c r="S20">
        <v>0.692952781715369</v>
      </c>
      <c r="T20">
        <v>1</v>
      </c>
      <c r="U20">
        <v>0.56836301928056598</v>
      </c>
      <c r="V20">
        <v>-1.90233984919677E-2</v>
      </c>
      <c r="W20">
        <v>-9.1128739129452199E-2</v>
      </c>
      <c r="X20">
        <v>-4.1255647544902803E-2</v>
      </c>
      <c r="Y20">
        <v>-6.9008589808696494E-2</v>
      </c>
      <c r="Z20">
        <v>0.24231267498703199</v>
      </c>
      <c r="AA20">
        <v>0.230411428865474</v>
      </c>
      <c r="AB20">
        <v>-0.27601138062021702</v>
      </c>
      <c r="AC20">
        <v>-0.12588605226427499</v>
      </c>
      <c r="AD20">
        <v>-0.10485737063780801</v>
      </c>
      <c r="AE20">
        <v>-2.8427008988407901E-2</v>
      </c>
      <c r="AF20">
        <v>-0.104857974143005</v>
      </c>
      <c r="AG20">
        <v>-0.13278641391819801</v>
      </c>
      <c r="AH20">
        <v>3.0895325966626599E-2</v>
      </c>
      <c r="AI20">
        <v>7.8746162030599406E-2</v>
      </c>
      <c r="AJ20">
        <v>0.14694233003940499</v>
      </c>
      <c r="AK20">
        <v>1.66610191225776E-2</v>
      </c>
      <c r="AL20">
        <v>8.0982647301941504E-2</v>
      </c>
      <c r="AM20">
        <v>-8.3520557299807195E-4</v>
      </c>
      <c r="AN20">
        <v>-4.0758142031461803E-2</v>
      </c>
      <c r="AO20">
        <v>-2.84700917269257E-2</v>
      </c>
      <c r="AP20">
        <v>8.24608516807699E-2</v>
      </c>
      <c r="AQ20">
        <v>0.106678963624147</v>
      </c>
      <c r="AR20">
        <v>-6.0659050223589001E-2</v>
      </c>
      <c r="AS20">
        <v>-4.0228990896335998E-2</v>
      </c>
      <c r="AT20">
        <v>-9.0363193545698203E-2</v>
      </c>
      <c r="AU20">
        <v>-1.1304155870803301E-2</v>
      </c>
      <c r="AV20">
        <v>-2.6963327586645601E-3</v>
      </c>
      <c r="AW20">
        <v>8.4718573557281303E-4</v>
      </c>
      <c r="AX20">
        <v>-4.9356187683280497E-3</v>
      </c>
      <c r="AY20">
        <v>-4.4094773346573801E-2</v>
      </c>
      <c r="AZ20">
        <v>-1.3023114456104099E-2</v>
      </c>
      <c r="BA20">
        <v>0.107175902070918</v>
      </c>
      <c r="BB20">
        <v>9.73264313313012E-2</v>
      </c>
      <c r="BC20">
        <v>-0.115093362174711</v>
      </c>
      <c r="BD20">
        <v>1.8635326619110399E-2</v>
      </c>
      <c r="BE20">
        <v>-0.110340889127314</v>
      </c>
      <c r="BF20">
        <v>-0.11276487118004699</v>
      </c>
      <c r="BG20">
        <v>-3.1457049687123102E-2</v>
      </c>
      <c r="BH20">
        <v>-4.6818758889425903E-2</v>
      </c>
      <c r="BI20">
        <v>-9.1455312839954006E-2</v>
      </c>
      <c r="BJ20">
        <v>-0.10410133220730999</v>
      </c>
      <c r="BK20">
        <v>8.4371963844690097E-3</v>
      </c>
      <c r="BL20">
        <v>2.16225078454539E-2</v>
      </c>
      <c r="BM20">
        <v>9.6065584426253597E-2</v>
      </c>
      <c r="BN20">
        <v>-0.123236580454789</v>
      </c>
      <c r="BO20">
        <v>-9.4646668719495404E-3</v>
      </c>
      <c r="BP20">
        <v>-0.20977205462343801</v>
      </c>
      <c r="BQ20">
        <v>0.22494697621042301</v>
      </c>
      <c r="BR20">
        <v>2.63488821926154E-2</v>
      </c>
      <c r="BS20">
        <v>-9.6603569992930304E-3</v>
      </c>
      <c r="BT20">
        <v>-1.5201201252419701E-2</v>
      </c>
    </row>
    <row r="21" spans="1:72" x14ac:dyDescent="0.25">
      <c r="A21" t="s">
        <v>41</v>
      </c>
      <c r="B21">
        <v>0.52562136642814905</v>
      </c>
      <c r="C21">
        <v>0.69148593771829303</v>
      </c>
      <c r="D21">
        <v>0.39338985990320502</v>
      </c>
      <c r="E21">
        <v>0.32257053179433498</v>
      </c>
      <c r="F21">
        <v>0.43090433662154298</v>
      </c>
      <c r="G21">
        <v>7.8734328091796604E-2</v>
      </c>
      <c r="H21">
        <v>-6.6216775075931905E-2</v>
      </c>
      <c r="I21">
        <v>-8.0003489901581806E-2</v>
      </c>
      <c r="J21">
        <v>0.50483666349824097</v>
      </c>
      <c r="K21">
        <v>0.42419882226974598</v>
      </c>
      <c r="L21">
        <v>0.597690316987881</v>
      </c>
      <c r="M21">
        <v>0.35481701267978899</v>
      </c>
      <c r="N21">
        <v>0.27744901282612</v>
      </c>
      <c r="O21">
        <v>0.72842017815207405</v>
      </c>
      <c r="P21">
        <v>0.62340299212694705</v>
      </c>
      <c r="Q21">
        <v>0.562870600634092</v>
      </c>
      <c r="R21">
        <v>0.70153083828982798</v>
      </c>
      <c r="S21">
        <v>0.70686874969110003</v>
      </c>
      <c r="T21">
        <v>0.56836301928056598</v>
      </c>
      <c r="U21">
        <v>1</v>
      </c>
      <c r="V21">
        <v>-3.1783312326008797E-2</v>
      </c>
      <c r="W21">
        <v>-3.8405773484165698E-2</v>
      </c>
      <c r="X21">
        <v>-2.2496891407290401E-2</v>
      </c>
      <c r="Y21">
        <v>-4.6434170848418201E-2</v>
      </c>
      <c r="Z21">
        <v>0.255061628850689</v>
      </c>
      <c r="AA21">
        <v>0.24346386082051599</v>
      </c>
      <c r="AB21">
        <v>-0.242387946221016</v>
      </c>
      <c r="AC21">
        <v>-0.10341356032856</v>
      </c>
      <c r="AD21">
        <v>-7.8296246399289601E-2</v>
      </c>
      <c r="AE21">
        <v>-1.2247724109054401E-2</v>
      </c>
      <c r="AF21">
        <v>-7.4155969325391299E-2</v>
      </c>
      <c r="AG21">
        <v>-0.12902548017777599</v>
      </c>
      <c r="AH21">
        <v>3.2956942502597501E-2</v>
      </c>
      <c r="AI21">
        <v>6.7957065103504105E-2</v>
      </c>
      <c r="AJ21">
        <v>0.13682476252873099</v>
      </c>
      <c r="AK21">
        <v>1.14551179652974E-2</v>
      </c>
      <c r="AL21">
        <v>4.7886801508822303E-2</v>
      </c>
      <c r="AM21">
        <v>-2.20790763317361E-2</v>
      </c>
      <c r="AN21">
        <v>9.9803979370068595E-3</v>
      </c>
      <c r="AO21">
        <v>-3.81595157887143E-2</v>
      </c>
      <c r="AP21">
        <v>7.8721489872151995E-2</v>
      </c>
      <c r="AQ21">
        <v>9.6981898996728197E-2</v>
      </c>
      <c r="AR21">
        <v>-1.7368787618229301E-2</v>
      </c>
      <c r="AS21">
        <v>8.9201431289729705E-4</v>
      </c>
      <c r="AT21">
        <v>-6.8491971879530295E-2</v>
      </c>
      <c r="AU21">
        <v>-1.13880738566883E-2</v>
      </c>
      <c r="AV21">
        <v>-8.70141899748611E-3</v>
      </c>
      <c r="AW21">
        <v>1.57949130736445E-3</v>
      </c>
      <c r="AX21">
        <v>-6.4418874799315098E-3</v>
      </c>
      <c r="AY21">
        <v>-3.8628277733384397E-2</v>
      </c>
      <c r="AZ21">
        <v>-8.0875392763139105E-3</v>
      </c>
      <c r="BA21">
        <v>8.1019722163997401E-2</v>
      </c>
      <c r="BB21">
        <v>7.4290240981967307E-2</v>
      </c>
      <c r="BC21">
        <v>-9.0361533847120507E-2</v>
      </c>
      <c r="BD21">
        <v>1.7016095534297799E-2</v>
      </c>
      <c r="BE21">
        <v>-8.5870099807981798E-2</v>
      </c>
      <c r="BF21">
        <v>-8.6145946894199604E-2</v>
      </c>
      <c r="BG21">
        <v>-2.9867450937438599E-2</v>
      </c>
      <c r="BH21">
        <v>-4.55597174554776E-2</v>
      </c>
      <c r="BI21">
        <v>-7.3937265127807406E-2</v>
      </c>
      <c r="BJ21">
        <v>-8.2020070615432095E-2</v>
      </c>
      <c r="BK21">
        <v>1.19905723634742E-2</v>
      </c>
      <c r="BL21">
        <v>3.7657482862420502E-2</v>
      </c>
      <c r="BM21">
        <v>7.6053172249218495E-2</v>
      </c>
      <c r="BN21">
        <v>-9.5247194039251401E-2</v>
      </c>
      <c r="BO21">
        <v>-2.53606663013626E-3</v>
      </c>
      <c r="BP21">
        <v>-0.213894545006937</v>
      </c>
      <c r="BQ21">
        <v>0.234350655555215</v>
      </c>
      <c r="BR21">
        <v>1.5002325388521301E-2</v>
      </c>
      <c r="BS21">
        <v>-1.63348713305893E-2</v>
      </c>
      <c r="BT21">
        <v>-2.53121031808268E-2</v>
      </c>
    </row>
    <row r="22" spans="1:72" x14ac:dyDescent="0.25">
      <c r="A22" t="s">
        <v>42</v>
      </c>
      <c r="B22">
        <v>-1.60988087795646E-2</v>
      </c>
      <c r="C22">
        <v>-5.3126208781007198E-2</v>
      </c>
      <c r="D22">
        <v>-6.2397394381362603E-2</v>
      </c>
      <c r="E22">
        <v>-2.0682933088981299E-2</v>
      </c>
      <c r="F22">
        <v>2.5374098092323601E-2</v>
      </c>
      <c r="G22">
        <v>1.3501256290751801E-2</v>
      </c>
      <c r="H22">
        <v>-4.5265089509581302E-2</v>
      </c>
      <c r="I22">
        <v>-4.3875651251628102E-3</v>
      </c>
      <c r="J22">
        <v>-1.5791219011678501E-2</v>
      </c>
      <c r="K22">
        <v>-1.43701042454705E-2</v>
      </c>
      <c r="L22">
        <v>-3.71855097603635E-2</v>
      </c>
      <c r="M22">
        <v>-4.6967234782220001E-2</v>
      </c>
      <c r="N22">
        <v>-3.3407740156062099E-2</v>
      </c>
      <c r="O22">
        <v>-4.2312343879365E-2</v>
      </c>
      <c r="P22">
        <v>-3.9411515201461203E-2</v>
      </c>
      <c r="Q22">
        <v>-4.3267081212246199E-2</v>
      </c>
      <c r="R22">
        <v>-4.55402508220858E-2</v>
      </c>
      <c r="S22">
        <v>-4.4929604031475903E-2</v>
      </c>
      <c r="T22">
        <v>-1.90233984919677E-2</v>
      </c>
      <c r="U22">
        <v>-3.1783312326008797E-2</v>
      </c>
      <c r="V22">
        <v>1</v>
      </c>
      <c r="W22">
        <v>2.36976501127499E-2</v>
      </c>
      <c r="X22">
        <v>3.9764121071941001E-2</v>
      </c>
      <c r="Y22">
        <v>2.0879973938889899E-2</v>
      </c>
      <c r="Z22">
        <v>-3.6857007469908103E-2</v>
      </c>
      <c r="AA22">
        <v>-4.3514527228104297E-2</v>
      </c>
      <c r="AB22">
        <v>0.107790110073113</v>
      </c>
      <c r="AC22">
        <v>-2.9225284521887902E-2</v>
      </c>
      <c r="AD22">
        <v>-1.9037849692428398E-2</v>
      </c>
      <c r="AE22">
        <v>5.1829488031326903E-3</v>
      </c>
      <c r="AF22">
        <v>2.0974462274563399E-2</v>
      </c>
      <c r="AG22">
        <v>2.1029611970314901E-2</v>
      </c>
      <c r="AH22">
        <v>1.9099778280217101E-2</v>
      </c>
      <c r="AI22">
        <v>-1.9001788735949699E-2</v>
      </c>
      <c r="AJ22">
        <v>-5.6060566933438201E-2</v>
      </c>
      <c r="AK22">
        <v>-2.6542706512186799E-3</v>
      </c>
      <c r="AL22">
        <v>-5.50145409902057E-4</v>
      </c>
      <c r="AM22">
        <v>1.3537560987416E-2</v>
      </c>
      <c r="AN22">
        <v>-9.8837739626725599E-3</v>
      </c>
      <c r="AO22">
        <v>1.0220767245474899E-2</v>
      </c>
      <c r="AP22">
        <v>2.98670926747743E-2</v>
      </c>
      <c r="AQ22">
        <v>-6.1886139377214301E-2</v>
      </c>
      <c r="AR22">
        <v>8.5115400278378103E-4</v>
      </c>
      <c r="AS22">
        <v>1.3120047957077101E-3</v>
      </c>
      <c r="AT22">
        <v>-6.7007854751851802E-3</v>
      </c>
      <c r="AU22">
        <v>2.7969424620110802E-3</v>
      </c>
      <c r="AV22">
        <v>-5.2851326811576803E-3</v>
      </c>
      <c r="AW22">
        <v>1.40944443118226E-3</v>
      </c>
      <c r="AX22">
        <v>3.8855646302722699E-3</v>
      </c>
      <c r="AY22">
        <v>-7.5391855882585602E-3</v>
      </c>
      <c r="AZ22">
        <v>-4.1073483827400899E-3</v>
      </c>
      <c r="BA22">
        <v>1.54414660964994E-2</v>
      </c>
      <c r="BB22">
        <v>1.9910502695520801E-2</v>
      </c>
      <c r="BC22">
        <v>-4.6422758298498403E-3</v>
      </c>
      <c r="BD22">
        <v>-1.7214254870053201E-2</v>
      </c>
      <c r="BE22">
        <v>-2.3742923220172098E-2</v>
      </c>
      <c r="BF22">
        <v>-2.4492384239295999E-2</v>
      </c>
      <c r="BG22">
        <v>7.7097689862079197E-4</v>
      </c>
      <c r="BH22">
        <v>-3.9534506575662201E-3</v>
      </c>
      <c r="BI22">
        <v>-3.0459803259856402E-3</v>
      </c>
      <c r="BJ22">
        <v>-1.0438660360217801E-2</v>
      </c>
      <c r="BK22">
        <v>-8.3596609545875007E-3</v>
      </c>
      <c r="BL22">
        <v>5.4596494484486797E-3</v>
      </c>
      <c r="BM22">
        <v>1.7779385840299498E-2</v>
      </c>
      <c r="BN22">
        <v>-1.1984594445542699E-2</v>
      </c>
      <c r="BO22">
        <v>5.56918149597606E-3</v>
      </c>
      <c r="BP22">
        <v>3.6223376194964997E-2</v>
      </c>
      <c r="BQ22">
        <v>-2.7556191727086898E-2</v>
      </c>
      <c r="BR22">
        <v>7.3317178058865298E-2</v>
      </c>
      <c r="BS22">
        <v>0.52507517407397897</v>
      </c>
      <c r="BT22">
        <v>0.82673340079204904</v>
      </c>
    </row>
    <row r="23" spans="1:72" x14ac:dyDescent="0.25">
      <c r="A23" t="s">
        <v>43</v>
      </c>
      <c r="B23">
        <v>-1.3518715713921299E-2</v>
      </c>
      <c r="C23">
        <v>-9.3580950138543104E-2</v>
      </c>
      <c r="D23">
        <v>-7.7535866456357294E-2</v>
      </c>
      <c r="E23">
        <v>5.3357758335896401E-3</v>
      </c>
      <c r="F23">
        <v>-2.3680973838151698E-2</v>
      </c>
      <c r="G23">
        <v>-2.5162606136986801E-2</v>
      </c>
      <c r="H23">
        <v>8.2376729226255399E-3</v>
      </c>
      <c r="I23">
        <v>-1.1521014536297601E-3</v>
      </c>
      <c r="J23">
        <v>-5.54677300816847E-2</v>
      </c>
      <c r="K23">
        <v>-8.7966335205760193E-2</v>
      </c>
      <c r="L23">
        <v>-8.2112975456920395E-2</v>
      </c>
      <c r="M23">
        <v>-0.14368091588008799</v>
      </c>
      <c r="N23">
        <v>-9.2378488641051901E-2</v>
      </c>
      <c r="O23">
        <v>-4.6024489484843403E-2</v>
      </c>
      <c r="P23">
        <v>-4.4951586389352698E-2</v>
      </c>
      <c r="Q23">
        <v>-4.1595557634980199E-2</v>
      </c>
      <c r="R23">
        <v>1.44392724968628E-2</v>
      </c>
      <c r="S23">
        <v>-0.114577888643873</v>
      </c>
      <c r="T23">
        <v>-9.1128739129452199E-2</v>
      </c>
      <c r="U23">
        <v>-3.8405773484165698E-2</v>
      </c>
      <c r="V23">
        <v>2.36976501127499E-2</v>
      </c>
      <c r="W23">
        <v>1</v>
      </c>
      <c r="X23">
        <v>3.0749083308021601E-2</v>
      </c>
      <c r="Y23">
        <v>3.95875792484464E-2</v>
      </c>
      <c r="Z23">
        <v>0.38025620407294403</v>
      </c>
      <c r="AA23">
        <v>0.38639336257139401</v>
      </c>
      <c r="AB23">
        <v>0.44420389592582898</v>
      </c>
      <c r="AC23">
        <v>0.12871864167491601</v>
      </c>
      <c r="AD23">
        <v>8.6138490624179803E-2</v>
      </c>
      <c r="AE23">
        <v>2.5057588933601899E-2</v>
      </c>
      <c r="AF23">
        <v>0.50201670290769895</v>
      </c>
      <c r="AG23">
        <v>-0.25814212382047103</v>
      </c>
      <c r="AH23">
        <v>6.3453450620578698E-3</v>
      </c>
      <c r="AI23">
        <v>-5.3488804197114499E-2</v>
      </c>
      <c r="AJ23">
        <v>-0.123676946966849</v>
      </c>
      <c r="AK23">
        <v>4.8278760348052001E-2</v>
      </c>
      <c r="AL23">
        <v>-7.3495786053382597E-2</v>
      </c>
      <c r="AM23">
        <v>-3.9667691047163799E-2</v>
      </c>
      <c r="AN23">
        <v>6.7308148369660398E-2</v>
      </c>
      <c r="AO23">
        <v>-3.0360306574144302E-2</v>
      </c>
      <c r="AP23">
        <v>5.0622930976267203E-2</v>
      </c>
      <c r="AQ23">
        <v>-0.24336266913821999</v>
      </c>
      <c r="AR23">
        <v>5.9212745785786898E-2</v>
      </c>
      <c r="AS23">
        <v>4.5621296362946498E-2</v>
      </c>
      <c r="AT23">
        <v>6.10325271649894E-2</v>
      </c>
      <c r="AU23">
        <v>1.5076149423069301E-2</v>
      </c>
      <c r="AV23">
        <v>-5.2227034592886596E-3</v>
      </c>
      <c r="AW23">
        <v>2.5443894855022501E-3</v>
      </c>
      <c r="AX23">
        <v>1.3593809370388099E-3</v>
      </c>
      <c r="AY23">
        <v>1.1779219680000501E-2</v>
      </c>
      <c r="AZ23">
        <v>3.5929920208977999E-2</v>
      </c>
      <c r="BA23">
        <v>-0.13422584286854899</v>
      </c>
      <c r="BB23">
        <v>-0.114999404272041</v>
      </c>
      <c r="BC23">
        <v>8.5439771423715699E-2</v>
      </c>
      <c r="BD23">
        <v>3.421299293249E-2</v>
      </c>
      <c r="BE23">
        <v>8.0399999175715706E-2</v>
      </c>
      <c r="BF23">
        <v>8.6018275975048297E-2</v>
      </c>
      <c r="BG23">
        <v>2.11356914157661E-2</v>
      </c>
      <c r="BH23">
        <v>4.0995195625626597E-2</v>
      </c>
      <c r="BI23">
        <v>6.2831284681971897E-2</v>
      </c>
      <c r="BJ23">
        <v>0.14491901979070199</v>
      </c>
      <c r="BK23">
        <v>0.121032550130003</v>
      </c>
      <c r="BL23">
        <v>0.180906724681027</v>
      </c>
      <c r="BM23">
        <v>-0.13130917660591801</v>
      </c>
      <c r="BN23">
        <v>0.14506431249493801</v>
      </c>
      <c r="BO23">
        <v>1.4732129126603001E-2</v>
      </c>
      <c r="BP23">
        <v>-0.32836461106438197</v>
      </c>
      <c r="BQ23">
        <v>6.7596754983900303E-2</v>
      </c>
      <c r="BR23">
        <v>7.1529771264018799E-2</v>
      </c>
      <c r="BS23">
        <v>1.2770346371616699E-2</v>
      </c>
      <c r="BT23">
        <v>2.0456653511786601E-2</v>
      </c>
    </row>
    <row r="24" spans="1:72" x14ac:dyDescent="0.25">
      <c r="A24" t="s">
        <v>44</v>
      </c>
      <c r="B24">
        <v>-3.5729750806749602E-2</v>
      </c>
      <c r="C24">
        <v>-5.1261032047707399E-2</v>
      </c>
      <c r="D24">
        <v>-6.6376842520284807E-2</v>
      </c>
      <c r="E24">
        <v>-5.77709075028699E-3</v>
      </c>
      <c r="F24">
        <v>-2.11009034278654E-2</v>
      </c>
      <c r="G24">
        <v>-1.4702158824335501E-2</v>
      </c>
      <c r="H24">
        <v>4.86722994546514E-3</v>
      </c>
      <c r="I24">
        <v>1.1285167931135799E-2</v>
      </c>
      <c r="J24">
        <v>-4.2360626077701698E-2</v>
      </c>
      <c r="K24">
        <v>-1.82564900498778E-2</v>
      </c>
      <c r="L24">
        <v>-4.2298738180689098E-2</v>
      </c>
      <c r="M24">
        <v>-0.1060355999145</v>
      </c>
      <c r="N24">
        <v>-3.9991748159274101E-2</v>
      </c>
      <c r="O24">
        <v>-4.0383830385440897E-2</v>
      </c>
      <c r="P24">
        <v>1.54197101258644E-2</v>
      </c>
      <c r="Q24">
        <v>8.9160360235140901E-2</v>
      </c>
      <c r="R24">
        <v>-3.2595871352465501E-3</v>
      </c>
      <c r="S24">
        <v>-6.7271342611229606E-2</v>
      </c>
      <c r="T24">
        <v>-4.1255647544902803E-2</v>
      </c>
      <c r="U24">
        <v>-2.2496891407290401E-2</v>
      </c>
      <c r="V24">
        <v>3.9764121071941001E-2</v>
      </c>
      <c r="W24">
        <v>3.0749083308021601E-2</v>
      </c>
      <c r="X24">
        <v>1</v>
      </c>
      <c r="Y24">
        <v>0.78456367226763501</v>
      </c>
      <c r="Z24">
        <v>4.70127852531948E-2</v>
      </c>
      <c r="AA24">
        <v>6.1118593662162803E-2</v>
      </c>
      <c r="AB24">
        <v>-1.20910826698071E-2</v>
      </c>
      <c r="AC24">
        <v>5.9935601403238399E-2</v>
      </c>
      <c r="AD24">
        <v>7.4743541012538897E-2</v>
      </c>
      <c r="AE24">
        <v>8.2843503365879506E-2</v>
      </c>
      <c r="AF24">
        <v>0.17491017840636999</v>
      </c>
      <c r="AG24">
        <v>1.5936101638183601E-2</v>
      </c>
      <c r="AH24">
        <v>9.2063926982832806E-2</v>
      </c>
      <c r="AI24">
        <v>-0.13280336660008499</v>
      </c>
      <c r="AJ24">
        <v>-0.14740129832327101</v>
      </c>
      <c r="AK24">
        <v>1.6862036784183899E-2</v>
      </c>
      <c r="AL24">
        <v>-9.9134290796736205E-2</v>
      </c>
      <c r="AM24">
        <v>1.4060873095604501E-3</v>
      </c>
      <c r="AN24">
        <v>3.4078913646516003E-2</v>
      </c>
      <c r="AO24">
        <v>3.03618587919494E-2</v>
      </c>
      <c r="AP24">
        <v>1.7237168561989601E-2</v>
      </c>
      <c r="AQ24">
        <v>-1.0958560126962599E-2</v>
      </c>
      <c r="AR24">
        <v>6.0341625096297299E-2</v>
      </c>
      <c r="AS24">
        <v>5.07652723061209E-2</v>
      </c>
      <c r="AT24">
        <v>5.6275374486350997E-2</v>
      </c>
      <c r="AU24">
        <v>-5.53060239508098E-3</v>
      </c>
      <c r="AV24">
        <v>-7.5617823980230698E-3</v>
      </c>
      <c r="AW24">
        <v>-9.5255320306892796E-4</v>
      </c>
      <c r="AX24">
        <v>1.7550907486299601E-3</v>
      </c>
      <c r="AY24">
        <v>-2.0305345544798101E-2</v>
      </c>
      <c r="AZ24">
        <v>2.2568662344344698E-2</v>
      </c>
      <c r="BA24">
        <v>-6.4118801997044006E-2</v>
      </c>
      <c r="BB24">
        <v>-3.0993727225317898E-2</v>
      </c>
      <c r="BC24">
        <v>8.8232477856749106E-2</v>
      </c>
      <c r="BD24">
        <v>-6.3310237615769496E-2</v>
      </c>
      <c r="BE24">
        <v>6.5038149847674698E-2</v>
      </c>
      <c r="BF24">
        <v>6.4456031542686698E-2</v>
      </c>
      <c r="BG24">
        <v>1.0841828813059401E-2</v>
      </c>
      <c r="BH24">
        <v>3.0648437631554701E-2</v>
      </c>
      <c r="BI24">
        <v>6.5814298041271799E-2</v>
      </c>
      <c r="BJ24">
        <v>5.9120454764700597E-2</v>
      </c>
      <c r="BK24">
        <v>1.93188742447774E-3</v>
      </c>
      <c r="BL24">
        <v>9.0346638551155906E-2</v>
      </c>
      <c r="BM24">
        <v>-4.5903047875751203E-2</v>
      </c>
      <c r="BN24">
        <v>9.1297399559340103E-2</v>
      </c>
      <c r="BO24">
        <v>1.4488219175758901E-2</v>
      </c>
      <c r="BP24">
        <v>-3.8604658357621398E-2</v>
      </c>
      <c r="BQ24">
        <v>1.0788691976780699E-2</v>
      </c>
      <c r="BR24">
        <v>-1.4906574876398499E-2</v>
      </c>
      <c r="BS24">
        <v>2.6882808915669701E-2</v>
      </c>
      <c r="BT24">
        <v>2.8834270759489199E-2</v>
      </c>
    </row>
    <row r="25" spans="1:72" x14ac:dyDescent="0.25">
      <c r="A25" t="s">
        <v>45</v>
      </c>
      <c r="B25">
        <v>-6.3956996408245398E-2</v>
      </c>
      <c r="C25">
        <v>-8.9914746816671803E-2</v>
      </c>
      <c r="D25">
        <v>-9.5965363864283407E-2</v>
      </c>
      <c r="E25">
        <v>-2.2920228478686099E-2</v>
      </c>
      <c r="F25">
        <v>-3.5663052253796498E-2</v>
      </c>
      <c r="G25">
        <v>-1.4772024992748E-2</v>
      </c>
      <c r="H25">
        <v>5.6069636555828297E-3</v>
      </c>
      <c r="I25">
        <v>1.36028288254801E-2</v>
      </c>
      <c r="J25">
        <v>-7.3573764923422505E-2</v>
      </c>
      <c r="K25">
        <v>-3.1254537721214802E-2</v>
      </c>
      <c r="L25">
        <v>-7.19279014247617E-2</v>
      </c>
      <c r="M25">
        <v>-0.13287505234190999</v>
      </c>
      <c r="N25">
        <v>-4.4216497210916902E-2</v>
      </c>
      <c r="O25">
        <v>-7.4542852480647404E-2</v>
      </c>
      <c r="P25">
        <v>-5.6718188354173103E-3</v>
      </c>
      <c r="Q25">
        <v>9.0125023857855202E-2</v>
      </c>
      <c r="R25">
        <v>-2.78725813267564E-2</v>
      </c>
      <c r="S25">
        <v>-0.10324899979793099</v>
      </c>
      <c r="T25">
        <v>-6.9008589808696494E-2</v>
      </c>
      <c r="U25">
        <v>-4.6434170848418201E-2</v>
      </c>
      <c r="V25">
        <v>2.0879973938889899E-2</v>
      </c>
      <c r="W25">
        <v>3.95875792484464E-2</v>
      </c>
      <c r="X25">
        <v>0.78456367226763501</v>
      </c>
      <c r="Y25">
        <v>1</v>
      </c>
      <c r="Z25">
        <v>1.2096422194206801E-2</v>
      </c>
      <c r="AA25">
        <v>2.3015704889581899E-2</v>
      </c>
      <c r="AB25">
        <v>2.2505577080570001E-2</v>
      </c>
      <c r="AC25">
        <v>9.2238384346500807E-2</v>
      </c>
      <c r="AD25">
        <v>0.10307513510937399</v>
      </c>
      <c r="AE25">
        <v>9.8300302916673896E-2</v>
      </c>
      <c r="AF25">
        <v>0.13048677806498399</v>
      </c>
      <c r="AG25">
        <v>6.4940909324409296E-2</v>
      </c>
      <c r="AH25">
        <v>7.8636506139614495E-2</v>
      </c>
      <c r="AI25">
        <v>-0.134810533626466</v>
      </c>
      <c r="AJ25">
        <v>-0.14829663505671301</v>
      </c>
      <c r="AK25">
        <v>7.4314481233874602E-3</v>
      </c>
      <c r="AL25">
        <v>-9.8036903484636007E-2</v>
      </c>
      <c r="AM25">
        <v>4.6803546994362002E-3</v>
      </c>
      <c r="AN25">
        <v>4.0027662880672603E-2</v>
      </c>
      <c r="AO25">
        <v>3.85099971311278E-2</v>
      </c>
      <c r="AP25">
        <v>5.7545728786876898E-3</v>
      </c>
      <c r="AQ25">
        <v>6.3328476543055993E-5</v>
      </c>
      <c r="AR25">
        <v>7.23224550492991E-2</v>
      </c>
      <c r="AS25">
        <v>5.3163997278312003E-2</v>
      </c>
      <c r="AT25">
        <v>7.6557846997484094E-2</v>
      </c>
      <c r="AU25">
        <v>-1.90050983706153E-3</v>
      </c>
      <c r="AV25">
        <v>-4.2118929942070799E-4</v>
      </c>
      <c r="AW25">
        <v>-3.0959755229199E-3</v>
      </c>
      <c r="AX25">
        <v>-1.87571293317894E-3</v>
      </c>
      <c r="AY25">
        <v>-1.8289847305213301E-2</v>
      </c>
      <c r="AZ25">
        <v>2.6048817277536499E-2</v>
      </c>
      <c r="BA25">
        <v>-0.102691013852909</v>
      </c>
      <c r="BB25">
        <v>-6.3726406931726598E-2</v>
      </c>
      <c r="BC25">
        <v>0.123426791836315</v>
      </c>
      <c r="BD25">
        <v>-6.5669174876895706E-2</v>
      </c>
      <c r="BE25">
        <v>9.1222258160225694E-2</v>
      </c>
      <c r="BF25">
        <v>9.0769643379376902E-2</v>
      </c>
      <c r="BG25">
        <v>1.8706596510012101E-2</v>
      </c>
      <c r="BH25">
        <v>3.9309965189449E-2</v>
      </c>
      <c r="BI25">
        <v>8.8901435245743898E-2</v>
      </c>
      <c r="BJ25">
        <v>9.3362450363598998E-2</v>
      </c>
      <c r="BK25">
        <v>2.3653490561290302E-2</v>
      </c>
      <c r="BL25">
        <v>7.0447782353101701E-2</v>
      </c>
      <c r="BM25">
        <v>-8.2231580388801406E-2</v>
      </c>
      <c r="BN25">
        <v>0.12499948716642301</v>
      </c>
      <c r="BO25">
        <v>1.8418227231263001E-2</v>
      </c>
      <c r="BP25">
        <v>-6.2246934231999698E-3</v>
      </c>
      <c r="BQ25">
        <v>-1.12854515170595E-2</v>
      </c>
      <c r="BR25">
        <v>-3.8761118014404801E-2</v>
      </c>
      <c r="BS25">
        <v>1.7643633711558301E-2</v>
      </c>
      <c r="BT25">
        <v>1.2766581660777E-2</v>
      </c>
    </row>
    <row r="26" spans="1:72" x14ac:dyDescent="0.25">
      <c r="A26" t="s">
        <v>46</v>
      </c>
      <c r="B26">
        <v>0.265833880469527</v>
      </c>
      <c r="C26">
        <v>0.29194242241398199</v>
      </c>
      <c r="D26">
        <v>0.21258573076829201</v>
      </c>
      <c r="E26">
        <v>0.17345515259586</v>
      </c>
      <c r="F26">
        <v>0.15115683001289601</v>
      </c>
      <c r="G26">
        <v>3.7611448181424499E-2</v>
      </c>
      <c r="H26">
        <v>9.1421892854818294E-3</v>
      </c>
      <c r="I26">
        <v>-2.84460896975108E-2</v>
      </c>
      <c r="J26">
        <v>0.24643088568016999</v>
      </c>
      <c r="K26">
        <v>0.142846021077185</v>
      </c>
      <c r="L26">
        <v>0.26370167321764798</v>
      </c>
      <c r="M26">
        <v>0.15187562301263</v>
      </c>
      <c r="N26">
        <v>0.115510130337054</v>
      </c>
      <c r="O26">
        <v>0.28591775552687498</v>
      </c>
      <c r="P26">
        <v>0.27448260837241301</v>
      </c>
      <c r="Q26">
        <v>0.25501552180488002</v>
      </c>
      <c r="R26">
        <v>0.331276550260655</v>
      </c>
      <c r="S26">
        <v>0.27649420675195202</v>
      </c>
      <c r="T26">
        <v>0.24231267498703199</v>
      </c>
      <c r="U26">
        <v>0.255061628850689</v>
      </c>
      <c r="V26">
        <v>-3.6857007469908103E-2</v>
      </c>
      <c r="W26">
        <v>0.38025620407294403</v>
      </c>
      <c r="X26">
        <v>4.70127852531948E-2</v>
      </c>
      <c r="Y26">
        <v>1.2096422194206801E-2</v>
      </c>
      <c r="Z26">
        <v>1</v>
      </c>
      <c r="AA26">
        <v>0.89199621165957199</v>
      </c>
      <c r="AB26">
        <v>-0.42721035718220501</v>
      </c>
      <c r="AC26">
        <v>-2.0690886245558399E-2</v>
      </c>
      <c r="AD26">
        <v>-3.3182282839766902E-2</v>
      </c>
      <c r="AE26">
        <v>-1.6658406243110099E-2</v>
      </c>
      <c r="AF26">
        <v>0.12940339866981801</v>
      </c>
      <c r="AG26">
        <v>-0.206541789670978</v>
      </c>
      <c r="AH26">
        <v>3.6369708543965498E-2</v>
      </c>
      <c r="AI26">
        <v>2.6613086214104499E-2</v>
      </c>
      <c r="AJ26">
        <v>5.5199400239476899E-2</v>
      </c>
      <c r="AK26">
        <v>5.1759698985832298E-2</v>
      </c>
      <c r="AL26">
        <v>1.8241662807858501E-2</v>
      </c>
      <c r="AM26">
        <v>-3.9735162513084198E-2</v>
      </c>
      <c r="AN26">
        <v>-3.2371471110953899E-3</v>
      </c>
      <c r="AO26">
        <v>-5.1225907521266302E-2</v>
      </c>
      <c r="AP26">
        <v>0.292076982207223</v>
      </c>
      <c r="AQ26">
        <v>0.10803973020598601</v>
      </c>
      <c r="AR26">
        <v>-3.1887639130949203E-4</v>
      </c>
      <c r="AS26">
        <v>3.3613888267910001E-3</v>
      </c>
      <c r="AT26">
        <v>-3.2385295868401803E-2</v>
      </c>
      <c r="AU26">
        <v>-3.4809054622382898E-4</v>
      </c>
      <c r="AV26">
        <v>-9.4197606850965794E-3</v>
      </c>
      <c r="AW26">
        <v>-3.1138099985012599E-3</v>
      </c>
      <c r="AX26">
        <v>-5.6951524240570102E-3</v>
      </c>
      <c r="AY26">
        <v>-2.0067341156687901E-2</v>
      </c>
      <c r="AZ26">
        <v>1.4229719060679699E-2</v>
      </c>
      <c r="BA26">
        <v>1.21201770997933E-2</v>
      </c>
      <c r="BB26">
        <v>1.1175504968169801E-2</v>
      </c>
      <c r="BC26">
        <v>-5.0816048384282497E-2</v>
      </c>
      <c r="BD26">
        <v>4.3964549271207701E-2</v>
      </c>
      <c r="BE26">
        <v>-3.7105962085211497E-2</v>
      </c>
      <c r="BF26">
        <v>-3.58593252770587E-2</v>
      </c>
      <c r="BG26">
        <v>-1.5719132680401999E-2</v>
      </c>
      <c r="BH26">
        <v>-1.1039142191304901E-2</v>
      </c>
      <c r="BI26">
        <v>-2.5031290095413099E-2</v>
      </c>
      <c r="BJ26">
        <v>-1.29657496990894E-3</v>
      </c>
      <c r="BK26">
        <v>6.33759058533645E-2</v>
      </c>
      <c r="BL26">
        <v>0.12953634573827699</v>
      </c>
      <c r="BM26">
        <v>-1.99652018155521E-3</v>
      </c>
      <c r="BN26">
        <v>-2.3368075947076999E-2</v>
      </c>
      <c r="BO26">
        <v>3.8344781610865201E-3</v>
      </c>
      <c r="BP26">
        <v>-0.83358969446055797</v>
      </c>
      <c r="BQ26">
        <v>0.65415134931740804</v>
      </c>
      <c r="BR26">
        <v>0.10037305573033201</v>
      </c>
      <c r="BS26">
        <v>-1.9745797070245201E-2</v>
      </c>
      <c r="BT26">
        <v>-2.9040410259498099E-2</v>
      </c>
    </row>
    <row r="27" spans="1:72" x14ac:dyDescent="0.25">
      <c r="A27" t="s">
        <v>47</v>
      </c>
      <c r="B27">
        <v>0.25408279209363099</v>
      </c>
      <c r="C27">
        <v>0.28012044950433801</v>
      </c>
      <c r="D27">
        <v>0.20301053426231</v>
      </c>
      <c r="E27">
        <v>0.16659724208098201</v>
      </c>
      <c r="F27">
        <v>0.14763107282315699</v>
      </c>
      <c r="G27">
        <v>3.4344987471578603E-2</v>
      </c>
      <c r="H27">
        <v>1.1665164391666601E-2</v>
      </c>
      <c r="I27">
        <v>-2.3611172221572101E-2</v>
      </c>
      <c r="J27">
        <v>0.237681220705765</v>
      </c>
      <c r="K27">
        <v>0.132059259481247</v>
      </c>
      <c r="L27">
        <v>0.24902470761461201</v>
      </c>
      <c r="M27">
        <v>0.137696989284781</v>
      </c>
      <c r="N27">
        <v>0.106491437842576</v>
      </c>
      <c r="O27">
        <v>0.27598720389206299</v>
      </c>
      <c r="P27">
        <v>0.26696246462692202</v>
      </c>
      <c r="Q27">
        <v>0.24909783326759699</v>
      </c>
      <c r="R27">
        <v>0.31989999440457001</v>
      </c>
      <c r="S27">
        <v>0.26427452070895402</v>
      </c>
      <c r="T27">
        <v>0.230411428865474</v>
      </c>
      <c r="U27">
        <v>0.24346386082051599</v>
      </c>
      <c r="V27">
        <v>-4.3514527228104297E-2</v>
      </c>
      <c r="W27">
        <v>0.38639336257139401</v>
      </c>
      <c r="X27">
        <v>6.1118593662162803E-2</v>
      </c>
      <c r="Y27">
        <v>2.3015704889581899E-2</v>
      </c>
      <c r="Z27">
        <v>0.89199621165957199</v>
      </c>
      <c r="AA27">
        <v>1</v>
      </c>
      <c r="AB27">
        <v>-0.433733059655316</v>
      </c>
      <c r="AC27">
        <v>-2.3077615484909102E-2</v>
      </c>
      <c r="AD27">
        <v>-3.42587269543582E-2</v>
      </c>
      <c r="AE27">
        <v>-1.66023312292451E-2</v>
      </c>
      <c r="AF27">
        <v>0.14469919140977</v>
      </c>
      <c r="AG27">
        <v>-0.21252966107177201</v>
      </c>
      <c r="AH27">
        <v>3.58226702587554E-2</v>
      </c>
      <c r="AI27">
        <v>2.5930314257627401E-2</v>
      </c>
      <c r="AJ27">
        <v>5.0100867117402997E-2</v>
      </c>
      <c r="AK27">
        <v>4.7420103885940701E-2</v>
      </c>
      <c r="AL27">
        <v>1.7948936087085102E-2</v>
      </c>
      <c r="AM27">
        <v>-3.9950907866143998E-2</v>
      </c>
      <c r="AN27">
        <v>-3.58808248776245E-4</v>
      </c>
      <c r="AO27">
        <v>-5.1832758358493797E-2</v>
      </c>
      <c r="AP27">
        <v>0.31881343937615397</v>
      </c>
      <c r="AQ27">
        <v>0.125712244610519</v>
      </c>
      <c r="AR27">
        <v>-8.2565923134678598E-4</v>
      </c>
      <c r="AS27">
        <v>5.4025117812624103E-3</v>
      </c>
      <c r="AT27">
        <v>-3.2340587774294202E-2</v>
      </c>
      <c r="AU27">
        <v>-1.5420254266429599E-3</v>
      </c>
      <c r="AV27">
        <v>-7.33218707110823E-3</v>
      </c>
      <c r="AW27">
        <v>6.8020118289133899E-6</v>
      </c>
      <c r="AX27">
        <v>-6.6473779625581203E-3</v>
      </c>
      <c r="AY27">
        <v>-2.1398926693326398E-2</v>
      </c>
      <c r="AZ27">
        <v>1.1663423046001299E-2</v>
      </c>
      <c r="BA27">
        <v>1.2003270532523201E-2</v>
      </c>
      <c r="BB27">
        <v>1.0635250719939799E-2</v>
      </c>
      <c r="BC27">
        <v>-4.9665748669464299E-2</v>
      </c>
      <c r="BD27">
        <v>4.3292226726058501E-2</v>
      </c>
      <c r="BE27">
        <v>-3.54627052416557E-2</v>
      </c>
      <c r="BF27">
        <v>-3.3544063806031303E-2</v>
      </c>
      <c r="BG27">
        <v>-1.4822790556671199E-2</v>
      </c>
      <c r="BH27">
        <v>-1.27750654503796E-2</v>
      </c>
      <c r="BI27">
        <v>-2.3405282262731902E-2</v>
      </c>
      <c r="BJ27">
        <v>-7.7410755580081705E-4</v>
      </c>
      <c r="BK27">
        <v>6.7034014003315601E-2</v>
      </c>
      <c r="BL27">
        <v>0.122926943190672</v>
      </c>
      <c r="BM27">
        <v>-1.7370846477819499E-3</v>
      </c>
      <c r="BN27">
        <v>-1.9949869008391699E-2</v>
      </c>
      <c r="BO27">
        <v>2.58269682084046E-3</v>
      </c>
      <c r="BP27">
        <v>-0.80207861786576495</v>
      </c>
      <c r="BQ27">
        <v>0.58766663239285799</v>
      </c>
      <c r="BR27">
        <v>9.3365178532716295E-2</v>
      </c>
      <c r="BS27">
        <v>-2.4170737825486999E-2</v>
      </c>
      <c r="BT27">
        <v>-3.4338305553679498E-2</v>
      </c>
    </row>
    <row r="28" spans="1:72" x14ac:dyDescent="0.25">
      <c r="A28" t="s">
        <v>48</v>
      </c>
      <c r="B28">
        <v>-0.25655858940712001</v>
      </c>
      <c r="C28">
        <v>-0.336378139102323</v>
      </c>
      <c r="D28">
        <v>-0.26403282540345302</v>
      </c>
      <c r="E28">
        <v>-0.14982863683493799</v>
      </c>
      <c r="F28">
        <v>-0.15708485835527</v>
      </c>
      <c r="G28">
        <v>-6.3753069162457501E-2</v>
      </c>
      <c r="H28">
        <v>-1.53744282631355E-2</v>
      </c>
      <c r="I28">
        <v>2.1671880618733898E-2</v>
      </c>
      <c r="J28">
        <v>-0.25483457833168999</v>
      </c>
      <c r="K28">
        <v>-0.18627826054944499</v>
      </c>
      <c r="L28">
        <v>-0.28355403107447802</v>
      </c>
      <c r="M28">
        <v>-0.23805396548301599</v>
      </c>
      <c r="N28">
        <v>-0.16928960276152699</v>
      </c>
      <c r="O28">
        <v>-0.28244473345324</v>
      </c>
      <c r="P28">
        <v>-0.27178214212000601</v>
      </c>
      <c r="Q28">
        <v>-0.24885203695709801</v>
      </c>
      <c r="R28">
        <v>-0.26893625891051398</v>
      </c>
      <c r="S28">
        <v>-0.322908929771557</v>
      </c>
      <c r="T28">
        <v>-0.27601138062021702</v>
      </c>
      <c r="U28">
        <v>-0.242387946221016</v>
      </c>
      <c r="V28">
        <v>0.107790110073113</v>
      </c>
      <c r="W28">
        <v>0.44420389592582898</v>
      </c>
      <c r="X28">
        <v>-1.20910826698071E-2</v>
      </c>
      <c r="Y28">
        <v>2.2505577080570001E-2</v>
      </c>
      <c r="Z28">
        <v>-0.42721035718220501</v>
      </c>
      <c r="AA28">
        <v>-0.433733059655316</v>
      </c>
      <c r="AB28">
        <v>1</v>
      </c>
      <c r="AC28">
        <v>0.12025118272376401</v>
      </c>
      <c r="AD28">
        <v>0.100205495130384</v>
      </c>
      <c r="AE28">
        <v>2.77013210558264E-2</v>
      </c>
      <c r="AF28">
        <v>0.26204849107479999</v>
      </c>
      <c r="AG28">
        <v>-5.7780541553706898E-3</v>
      </c>
      <c r="AH28">
        <v>-3.2760235965583702E-2</v>
      </c>
      <c r="AI28">
        <v>-7.1858074923281196E-2</v>
      </c>
      <c r="AJ28">
        <v>-0.136251966774001</v>
      </c>
      <c r="AK28">
        <v>-1.0591514783351699E-2</v>
      </c>
      <c r="AL28">
        <v>-6.9354157843970907E-2</v>
      </c>
      <c r="AM28">
        <v>-1.77750787794814E-3</v>
      </c>
      <c r="AN28">
        <v>5.7501654268029702E-2</v>
      </c>
      <c r="AO28">
        <v>2.0878507828364801E-2</v>
      </c>
      <c r="AP28">
        <v>-0.15962295205412</v>
      </c>
      <c r="AQ28">
        <v>-0.36224058301637202</v>
      </c>
      <c r="AR28">
        <v>4.4948408239578699E-2</v>
      </c>
      <c r="AS28">
        <v>2.9382695340913201E-2</v>
      </c>
      <c r="AT28">
        <v>7.7940368220956999E-2</v>
      </c>
      <c r="AU28">
        <v>1.41133519842849E-2</v>
      </c>
      <c r="AV28">
        <v>-1.94998290590995E-4</v>
      </c>
      <c r="AW28">
        <v>1.1056672892401601E-3</v>
      </c>
      <c r="AX28">
        <v>8.1586327501482793E-3</v>
      </c>
      <c r="AY28">
        <v>3.3748598467617102E-2</v>
      </c>
      <c r="AZ28">
        <v>1.30095101786298E-2</v>
      </c>
      <c r="BA28">
        <v>-0.117362358756018</v>
      </c>
      <c r="BB28">
        <v>-0.100037010681476</v>
      </c>
      <c r="BC28">
        <v>0.112171908036431</v>
      </c>
      <c r="BD28">
        <v>-1.2339146128554799E-2</v>
      </c>
      <c r="BE28">
        <v>9.3041778682047993E-2</v>
      </c>
      <c r="BF28">
        <v>9.5943005036757095E-2</v>
      </c>
      <c r="BG28">
        <v>3.2956484432282801E-2</v>
      </c>
      <c r="BH28">
        <v>4.6475607689706301E-2</v>
      </c>
      <c r="BI28">
        <v>6.8358855619430697E-2</v>
      </c>
      <c r="BJ28">
        <v>0.119120244997778</v>
      </c>
      <c r="BK28">
        <v>3.6802847949976999E-2</v>
      </c>
      <c r="BL28">
        <v>3.03327211988603E-2</v>
      </c>
      <c r="BM28">
        <v>-0.10138078600169299</v>
      </c>
      <c r="BN28">
        <v>0.13512329739500401</v>
      </c>
      <c r="BO28">
        <v>1.1549677155024699E-2</v>
      </c>
      <c r="BP28">
        <v>0.44083968731442302</v>
      </c>
      <c r="BQ28">
        <v>-0.45950299504643899</v>
      </c>
      <c r="BR28">
        <v>-2.56160624641689E-2</v>
      </c>
      <c r="BS28">
        <v>5.7923706664520402E-2</v>
      </c>
      <c r="BT28">
        <v>8.8747040316593598E-2</v>
      </c>
    </row>
    <row r="29" spans="1:72" x14ac:dyDescent="0.25">
      <c r="A29" t="s">
        <v>49</v>
      </c>
      <c r="B29">
        <v>-0.12891091417440401</v>
      </c>
      <c r="C29">
        <v>-0.175710785561383</v>
      </c>
      <c r="D29">
        <v>-0.116584521894708</v>
      </c>
      <c r="E29">
        <v>-7.8545089309126306E-2</v>
      </c>
      <c r="F29">
        <v>-8.8990090322265306E-2</v>
      </c>
      <c r="G29">
        <v>-2.0633349845516499E-2</v>
      </c>
      <c r="H29">
        <v>1.7064264593010098E-2</v>
      </c>
      <c r="I29">
        <v>1.98907213622736E-2</v>
      </c>
      <c r="J29">
        <v>-0.13837693034831</v>
      </c>
      <c r="K29">
        <v>-5.8758762598337899E-2</v>
      </c>
      <c r="L29">
        <v>-0.13766555356052099</v>
      </c>
      <c r="M29">
        <v>-0.133798085206108</v>
      </c>
      <c r="N29">
        <v>-6.2995308216144005E-2</v>
      </c>
      <c r="O29">
        <v>-0.16099113602677301</v>
      </c>
      <c r="P29">
        <v>-0.15257852397133601</v>
      </c>
      <c r="Q29">
        <v>-0.13177012886269199</v>
      </c>
      <c r="R29">
        <v>-0.125583078350993</v>
      </c>
      <c r="S29">
        <v>-0.16240313470595599</v>
      </c>
      <c r="T29">
        <v>-0.12588605226427499</v>
      </c>
      <c r="U29">
        <v>-0.10341356032856</v>
      </c>
      <c r="V29">
        <v>-2.9225284521887902E-2</v>
      </c>
      <c r="W29">
        <v>0.12871864167491601</v>
      </c>
      <c r="X29">
        <v>5.9935601403238399E-2</v>
      </c>
      <c r="Y29">
        <v>9.2238384346500807E-2</v>
      </c>
      <c r="Z29">
        <v>-2.0690886245558399E-2</v>
      </c>
      <c r="AA29">
        <v>-2.3077615484909102E-2</v>
      </c>
      <c r="AB29">
        <v>0.12025118272376401</v>
      </c>
      <c r="AC29">
        <v>1</v>
      </c>
      <c r="AD29">
        <v>0.67920073324906005</v>
      </c>
      <c r="AE29">
        <v>0.33808456262800102</v>
      </c>
      <c r="AF29">
        <v>0.126804814692038</v>
      </c>
      <c r="AG29">
        <v>0.111733126875098</v>
      </c>
      <c r="AH29">
        <v>-2.7128894744697998E-2</v>
      </c>
      <c r="AI29">
        <v>-6.4508520025025703E-2</v>
      </c>
      <c r="AJ29">
        <v>-0.120521680963892</v>
      </c>
      <c r="AK29">
        <v>-2.2905862076970301E-2</v>
      </c>
      <c r="AL29">
        <v>-0.13969355848895801</v>
      </c>
      <c r="AM29">
        <v>5.4656345679870801E-2</v>
      </c>
      <c r="AN29">
        <v>9.1695975203980401E-2</v>
      </c>
      <c r="AO29">
        <v>7.0951757033727594E-2</v>
      </c>
      <c r="AP29">
        <v>-1.12474769358917E-2</v>
      </c>
      <c r="AQ29">
        <v>-7.1222943314054099E-2</v>
      </c>
      <c r="AR29">
        <v>0.298768333026454</v>
      </c>
      <c r="AS29">
        <v>0.18300623893687101</v>
      </c>
      <c r="AT29">
        <v>0.30528515963166403</v>
      </c>
      <c r="AU29">
        <v>7.9964183983659204E-2</v>
      </c>
      <c r="AV29">
        <v>0.109217068795372</v>
      </c>
      <c r="AW29">
        <v>1.9294271754808402E-2</v>
      </c>
      <c r="AX29">
        <v>3.2676259953060303E-2</v>
      </c>
      <c r="AY29">
        <v>0.15109031209058599</v>
      </c>
      <c r="AZ29">
        <v>9.9302315480219894E-2</v>
      </c>
      <c r="BA29">
        <v>-0.69285221525144303</v>
      </c>
      <c r="BB29">
        <v>-0.60244574085066505</v>
      </c>
      <c r="BC29">
        <v>0.51397423450136204</v>
      </c>
      <c r="BD29">
        <v>0.105391176138852</v>
      </c>
      <c r="BE29">
        <v>0.51420144909959897</v>
      </c>
      <c r="BF29">
        <v>0.52823827983333904</v>
      </c>
      <c r="BG29">
        <v>7.9541986392524994E-2</v>
      </c>
      <c r="BH29">
        <v>0.17386888185335</v>
      </c>
      <c r="BI29">
        <v>0.31734538652333999</v>
      </c>
      <c r="BJ29">
        <v>0.67600462616193302</v>
      </c>
      <c r="BK29">
        <v>8.7536150400436795E-3</v>
      </c>
      <c r="BL29">
        <v>1.3355836648161701E-2</v>
      </c>
      <c r="BM29">
        <v>-0.73461556857394195</v>
      </c>
      <c r="BN29">
        <v>0.64311377102499301</v>
      </c>
      <c r="BO29">
        <v>6.8660124848513901E-2</v>
      </c>
      <c r="BP29">
        <v>2.4875662000556902E-2</v>
      </c>
      <c r="BQ29">
        <v>-5.62967624121537E-2</v>
      </c>
      <c r="BR29">
        <v>-1.49516963808597E-2</v>
      </c>
      <c r="BS29">
        <v>-1.5519750020474701E-2</v>
      </c>
      <c r="BT29">
        <v>-2.4761762420577899E-2</v>
      </c>
    </row>
    <row r="30" spans="1:72" x14ac:dyDescent="0.25">
      <c r="A30" t="s">
        <v>50</v>
      </c>
      <c r="B30">
        <v>-0.12155860514931401</v>
      </c>
      <c r="C30">
        <v>-0.153741478923791</v>
      </c>
      <c r="D30">
        <v>-0.109144477865395</v>
      </c>
      <c r="E30">
        <v>-7.8187489039269406E-2</v>
      </c>
      <c r="F30">
        <v>-8.3549393161376106E-2</v>
      </c>
      <c r="G30">
        <v>-1.5594967882832E-2</v>
      </c>
      <c r="H30">
        <v>9.7329206879743398E-3</v>
      </c>
      <c r="I30">
        <v>1.3572677903963999E-2</v>
      </c>
      <c r="J30">
        <v>-0.12584077839802801</v>
      </c>
      <c r="K30">
        <v>-3.33737301247942E-2</v>
      </c>
      <c r="L30">
        <v>-0.118582357592614</v>
      </c>
      <c r="M30">
        <v>-0.11131470608682199</v>
      </c>
      <c r="N30">
        <v>-6.6322731370524898E-2</v>
      </c>
      <c r="O30">
        <v>-0.138818263802306</v>
      </c>
      <c r="P30">
        <v>-0.131198784592618</v>
      </c>
      <c r="Q30">
        <v>-0.10255405876540501</v>
      </c>
      <c r="R30">
        <v>-0.111936958156912</v>
      </c>
      <c r="S30">
        <v>-0.13597934746041401</v>
      </c>
      <c r="T30">
        <v>-0.10485737063780801</v>
      </c>
      <c r="U30">
        <v>-7.8296246399289601E-2</v>
      </c>
      <c r="V30">
        <v>-1.9037849692428398E-2</v>
      </c>
      <c r="W30">
        <v>8.6138490624179803E-2</v>
      </c>
      <c r="X30">
        <v>7.4743541012538897E-2</v>
      </c>
      <c r="Y30">
        <v>0.10307513510937399</v>
      </c>
      <c r="Z30">
        <v>-3.3182282839766902E-2</v>
      </c>
      <c r="AA30">
        <v>-3.42587269543582E-2</v>
      </c>
      <c r="AB30">
        <v>0.100205495130384</v>
      </c>
      <c r="AC30">
        <v>0.67920073324906005</v>
      </c>
      <c r="AD30">
        <v>1</v>
      </c>
      <c r="AE30">
        <v>0.39417907286161002</v>
      </c>
      <c r="AF30">
        <v>0.107562156386247</v>
      </c>
      <c r="AG30">
        <v>0.10563284138875199</v>
      </c>
      <c r="AH30">
        <v>-3.4014869151912097E-2</v>
      </c>
      <c r="AI30">
        <v>-6.3693612440318598E-2</v>
      </c>
      <c r="AJ30">
        <v>-0.107022433930257</v>
      </c>
      <c r="AK30">
        <v>-2.3041904136969799E-2</v>
      </c>
      <c r="AL30">
        <v>-9.9811692221942597E-2</v>
      </c>
      <c r="AM30">
        <v>6.4108510407924202E-2</v>
      </c>
      <c r="AN30">
        <v>9.4177022504527502E-2</v>
      </c>
      <c r="AO30">
        <v>9.3463392601025805E-2</v>
      </c>
      <c r="AP30">
        <v>-8.9642408385806598E-3</v>
      </c>
      <c r="AQ30">
        <v>-5.4610235358209601E-2</v>
      </c>
      <c r="AR30">
        <v>0.340953321228322</v>
      </c>
      <c r="AS30">
        <v>0.20542801101123101</v>
      </c>
      <c r="AT30">
        <v>0.28194348624279802</v>
      </c>
      <c r="AU30">
        <v>4.4556082812869199E-2</v>
      </c>
      <c r="AV30">
        <v>0.101265825087234</v>
      </c>
      <c r="AW30">
        <v>1.50748743724311E-2</v>
      </c>
      <c r="AX30">
        <v>1.2164027191978899E-3</v>
      </c>
      <c r="AY30">
        <v>0.13956981408937899</v>
      </c>
      <c r="AZ30">
        <v>6.4869278780932599E-2</v>
      </c>
      <c r="BA30">
        <v>-0.52306057654313098</v>
      </c>
      <c r="BB30">
        <v>-0.44311444750956402</v>
      </c>
      <c r="BC30">
        <v>0.60453810595336699</v>
      </c>
      <c r="BD30">
        <v>-0.174424995875988</v>
      </c>
      <c r="BE30">
        <v>0.53361563497020503</v>
      </c>
      <c r="BF30">
        <v>0.54103143389275599</v>
      </c>
      <c r="BG30">
        <v>7.7705353832410701E-2</v>
      </c>
      <c r="BH30">
        <v>0.17179793491213599</v>
      </c>
      <c r="BI30">
        <v>0.342308665541807</v>
      </c>
      <c r="BJ30">
        <v>0.49371609071029798</v>
      </c>
      <c r="BK30">
        <v>-2.4259069016598898E-3</v>
      </c>
      <c r="BL30">
        <v>8.9482722419287099E-3</v>
      </c>
      <c r="BM30">
        <v>-0.47608250427206</v>
      </c>
      <c r="BN30">
        <v>0.47017028687592399</v>
      </c>
      <c r="BO30">
        <v>7.3838300009536798E-2</v>
      </c>
      <c r="BP30">
        <v>3.4083522746348197E-2</v>
      </c>
      <c r="BQ30">
        <v>-5.2652720889440098E-2</v>
      </c>
      <c r="BR30">
        <v>-1.5800593169039898E-2</v>
      </c>
      <c r="BS30">
        <v>-6.2863371299086597E-3</v>
      </c>
      <c r="BT30">
        <v>-1.7854247957887301E-2</v>
      </c>
    </row>
    <row r="31" spans="1:72" x14ac:dyDescent="0.25">
      <c r="A31" t="s">
        <v>51</v>
      </c>
      <c r="B31">
        <v>-5.5416981349059702E-2</v>
      </c>
      <c r="C31">
        <v>-6.4244004553020706E-2</v>
      </c>
      <c r="D31">
        <v>-5.7004670073139599E-2</v>
      </c>
      <c r="E31">
        <v>-3.06311093791076E-2</v>
      </c>
      <c r="F31">
        <v>-3.0954188472716498E-2</v>
      </c>
      <c r="G31">
        <v>6.7952752074115401E-3</v>
      </c>
      <c r="H31">
        <v>2.1376474170980999E-3</v>
      </c>
      <c r="I31">
        <v>7.7918678456043002E-3</v>
      </c>
      <c r="J31">
        <v>-4.6345784326782699E-2</v>
      </c>
      <c r="K31">
        <v>6.1595139119344699E-3</v>
      </c>
      <c r="L31">
        <v>-2.9043751757769999E-2</v>
      </c>
      <c r="M31">
        <v>-5.5032217468678299E-2</v>
      </c>
      <c r="N31">
        <v>-3.07726448450431E-2</v>
      </c>
      <c r="O31">
        <v>-5.6532492053083597E-2</v>
      </c>
      <c r="P31">
        <v>-5.0998527653319303E-2</v>
      </c>
      <c r="Q31">
        <v>-2.76082815167473E-2</v>
      </c>
      <c r="R31">
        <v>-2.7231452049330002E-2</v>
      </c>
      <c r="S31">
        <v>-3.9386243526855998E-2</v>
      </c>
      <c r="T31">
        <v>-2.8427008988407901E-2</v>
      </c>
      <c r="U31">
        <v>-1.2247724109054401E-2</v>
      </c>
      <c r="V31">
        <v>5.1829488031326903E-3</v>
      </c>
      <c r="W31">
        <v>2.5057588933601899E-2</v>
      </c>
      <c r="X31">
        <v>8.2843503365879506E-2</v>
      </c>
      <c r="Y31">
        <v>9.8300302916673896E-2</v>
      </c>
      <c r="Z31">
        <v>-1.6658406243110099E-2</v>
      </c>
      <c r="AA31">
        <v>-1.66023312292451E-2</v>
      </c>
      <c r="AB31">
        <v>2.77013210558264E-2</v>
      </c>
      <c r="AC31">
        <v>0.33808456262800102</v>
      </c>
      <c r="AD31">
        <v>0.39417907286161002</v>
      </c>
      <c r="AE31">
        <v>1</v>
      </c>
      <c r="AF31">
        <v>5.1933364301869303E-2</v>
      </c>
      <c r="AG31">
        <v>4.5357804577424297E-2</v>
      </c>
      <c r="AH31">
        <v>-7.2009998586053201E-3</v>
      </c>
      <c r="AI31">
        <v>-3.1631536870388499E-2</v>
      </c>
      <c r="AJ31">
        <v>-4.8933689875073398E-2</v>
      </c>
      <c r="AK31">
        <v>-3.26750526650154E-2</v>
      </c>
      <c r="AL31">
        <v>-3.8823321924847602E-2</v>
      </c>
      <c r="AM31">
        <v>3.61719786160591E-2</v>
      </c>
      <c r="AN31">
        <v>7.7040249504801497E-2</v>
      </c>
      <c r="AO31">
        <v>8.1024569376113201E-2</v>
      </c>
      <c r="AP31">
        <v>2.1555297368983099E-3</v>
      </c>
      <c r="AQ31">
        <v>-2.6645895336470701E-2</v>
      </c>
      <c r="AR31">
        <v>0.25445433776443599</v>
      </c>
      <c r="AS31">
        <v>0.149069562530424</v>
      </c>
      <c r="AT31">
        <v>0.25514652185223302</v>
      </c>
      <c r="AU31">
        <v>6.36301635400221E-2</v>
      </c>
      <c r="AV31">
        <v>9.8097273225246001E-2</v>
      </c>
      <c r="AW31">
        <v>1.42440966050538E-2</v>
      </c>
      <c r="AX31">
        <v>3.7323483780723997E-2</v>
      </c>
      <c r="AY31">
        <v>-1.0719620831685199E-3</v>
      </c>
      <c r="AZ31">
        <v>7.3931157986336593E-2</v>
      </c>
      <c r="BA31">
        <v>-0.35279583113743801</v>
      </c>
      <c r="BB31">
        <v>-0.31443938034294</v>
      </c>
      <c r="BC31">
        <v>0.41095162358995801</v>
      </c>
      <c r="BD31">
        <v>-0.10371186892673399</v>
      </c>
      <c r="BE31">
        <v>0.37956240539138297</v>
      </c>
      <c r="BF31">
        <v>0.38248854646218799</v>
      </c>
      <c r="BG31">
        <v>3.0257155286042801E-2</v>
      </c>
      <c r="BH31">
        <v>0.111207143348414</v>
      </c>
      <c r="BI31">
        <v>0.31431417494428598</v>
      </c>
      <c r="BJ31">
        <v>0.32458432435894902</v>
      </c>
      <c r="BK31">
        <v>-2.96869560393674E-3</v>
      </c>
      <c r="BL31">
        <v>3.8996316304646E-3</v>
      </c>
      <c r="BM31">
        <v>-0.32103636299188398</v>
      </c>
      <c r="BN31">
        <v>0.31925949441082901</v>
      </c>
      <c r="BO31">
        <v>5.50983970037306E-2</v>
      </c>
      <c r="BP31">
        <v>1.20690045241259E-2</v>
      </c>
      <c r="BQ31">
        <v>-2.16383021952311E-2</v>
      </c>
      <c r="BR31">
        <v>-9.9806841506547804E-3</v>
      </c>
      <c r="BS31">
        <v>5.1283972543702096E-3</v>
      </c>
      <c r="BT31">
        <v>2.23248122758397E-3</v>
      </c>
    </row>
    <row r="32" spans="1:72" x14ac:dyDescent="0.25">
      <c r="A32" t="s">
        <v>52</v>
      </c>
      <c r="B32">
        <v>-7.6878108819747798E-2</v>
      </c>
      <c r="C32">
        <v>-0.118122680613568</v>
      </c>
      <c r="D32">
        <v>-0.104632904399869</v>
      </c>
      <c r="E32">
        <v>-3.03955531616493E-2</v>
      </c>
      <c r="F32">
        <v>-5.2635815422850403E-2</v>
      </c>
      <c r="G32">
        <v>-9.8670195272903202E-3</v>
      </c>
      <c r="H32">
        <v>6.0797732800378802E-3</v>
      </c>
      <c r="I32">
        <v>1.0627076007086801E-2</v>
      </c>
      <c r="J32">
        <v>-9.1352078186901206E-2</v>
      </c>
      <c r="K32">
        <v>-7.4317823943435099E-2</v>
      </c>
      <c r="L32">
        <v>-0.111194639992682</v>
      </c>
      <c r="M32">
        <v>-0.138352924198411</v>
      </c>
      <c r="N32">
        <v>-8.4940444305316901E-2</v>
      </c>
      <c r="O32">
        <v>-9.7289756456197696E-2</v>
      </c>
      <c r="P32">
        <v>-8.3756540882904199E-2</v>
      </c>
      <c r="Q32">
        <v>-7.02016927324038E-2</v>
      </c>
      <c r="R32">
        <v>-6.4147034402592895E-2</v>
      </c>
      <c r="S32">
        <v>-0.13489592111689799</v>
      </c>
      <c r="T32">
        <v>-0.104857974143005</v>
      </c>
      <c r="U32">
        <v>-7.4155969325391299E-2</v>
      </c>
      <c r="V32">
        <v>2.0974462274563399E-2</v>
      </c>
      <c r="W32">
        <v>0.50201670290769895</v>
      </c>
      <c r="X32">
        <v>0.17491017840636999</v>
      </c>
      <c r="Y32">
        <v>0.13048677806498399</v>
      </c>
      <c r="Z32">
        <v>0.12940339866981801</v>
      </c>
      <c r="AA32">
        <v>0.14469919140977</v>
      </c>
      <c r="AB32">
        <v>0.26204849107479999</v>
      </c>
      <c r="AC32">
        <v>0.126804814692038</v>
      </c>
      <c r="AD32">
        <v>0.107562156386247</v>
      </c>
      <c r="AE32">
        <v>5.1933364301869303E-2</v>
      </c>
      <c r="AF32">
        <v>1</v>
      </c>
      <c r="AG32">
        <v>-0.34460467438757397</v>
      </c>
      <c r="AH32">
        <v>-0.19916778403705199</v>
      </c>
      <c r="AI32">
        <v>-0.153267922610832</v>
      </c>
      <c r="AJ32">
        <v>-0.172324049059766</v>
      </c>
      <c r="AK32">
        <v>-6.8320252394991801E-2</v>
      </c>
      <c r="AL32">
        <v>-9.3233238768754195E-2</v>
      </c>
      <c r="AM32">
        <v>-2.1331183163203E-2</v>
      </c>
      <c r="AN32">
        <v>6.8505535289539496E-2</v>
      </c>
      <c r="AO32">
        <v>9.1128514614422108E-3</v>
      </c>
      <c r="AP32">
        <v>6.0817960067870002E-3</v>
      </c>
      <c r="AQ32">
        <v>-0.178239390612071</v>
      </c>
      <c r="AR32">
        <v>7.3881529986577807E-2</v>
      </c>
      <c r="AS32">
        <v>6.07978339281178E-2</v>
      </c>
      <c r="AT32">
        <v>8.6734807268688902E-2</v>
      </c>
      <c r="AU32">
        <v>5.1275809988738799E-3</v>
      </c>
      <c r="AV32">
        <v>-4.9096309374566903E-3</v>
      </c>
      <c r="AW32">
        <v>7.3004250949437197E-3</v>
      </c>
      <c r="AX32">
        <v>2.97959452080913E-4</v>
      </c>
      <c r="AY32">
        <v>1.6112145527515099E-2</v>
      </c>
      <c r="AZ32">
        <v>3.3186743848181301E-2</v>
      </c>
      <c r="BA32">
        <v>-0.127366336953389</v>
      </c>
      <c r="BB32">
        <v>-0.102057954669367</v>
      </c>
      <c r="BC32">
        <v>0.11976330051877999</v>
      </c>
      <c r="BD32">
        <v>-1.8512001435626001E-2</v>
      </c>
      <c r="BE32">
        <v>0.106563735071457</v>
      </c>
      <c r="BF32">
        <v>0.110913007783594</v>
      </c>
      <c r="BG32">
        <v>3.5821045226985898E-2</v>
      </c>
      <c r="BH32">
        <v>5.8963627377116697E-2</v>
      </c>
      <c r="BI32">
        <v>9.03927753060315E-2</v>
      </c>
      <c r="BJ32">
        <v>0.12228694372238801</v>
      </c>
      <c r="BK32">
        <v>6.2985918178693701E-2</v>
      </c>
      <c r="BL32">
        <v>0.135340389231311</v>
      </c>
      <c r="BM32">
        <v>-0.10592093538323</v>
      </c>
      <c r="BN32">
        <v>0.155701484611346</v>
      </c>
      <c r="BO32">
        <v>1.9200357097010401E-2</v>
      </c>
      <c r="BP32">
        <v>-0.117262632822088</v>
      </c>
      <c r="BQ32">
        <v>-3.3516690144121203E-2</v>
      </c>
      <c r="BR32">
        <v>1.6123183401444401E-2</v>
      </c>
      <c r="BS32">
        <v>1.18084297592813E-2</v>
      </c>
      <c r="BT32">
        <v>1.6972465471567898E-2</v>
      </c>
    </row>
    <row r="33" spans="1:72" x14ac:dyDescent="0.25">
      <c r="A33" t="s">
        <v>53</v>
      </c>
      <c r="B33">
        <v>-0.12569365515310699</v>
      </c>
      <c r="C33">
        <v>-0.13369531761509401</v>
      </c>
      <c r="D33">
        <v>-6.9690984322460195E-2</v>
      </c>
      <c r="E33">
        <v>-8.9919409346246496E-2</v>
      </c>
      <c r="F33">
        <v>-9.0949482479376301E-2</v>
      </c>
      <c r="G33">
        <v>-1.50502156947773E-2</v>
      </c>
      <c r="H33">
        <v>1.44362987582323E-2</v>
      </c>
      <c r="I33">
        <v>1.9676768673796901E-2</v>
      </c>
      <c r="J33">
        <v>-0.13736614015725301</v>
      </c>
      <c r="K33">
        <v>-7.2154057468181598E-2</v>
      </c>
      <c r="L33">
        <v>-0.17072686480708199</v>
      </c>
      <c r="M33">
        <v>-0.15420718239797401</v>
      </c>
      <c r="N33">
        <v>-7.4060148574767795E-2</v>
      </c>
      <c r="O33">
        <v>-0.15412797930543101</v>
      </c>
      <c r="P33">
        <v>-0.12852406266576499</v>
      </c>
      <c r="Q33">
        <v>-0.122329068703439</v>
      </c>
      <c r="R33">
        <v>-0.16555367189172601</v>
      </c>
      <c r="S33">
        <v>-0.162188049955555</v>
      </c>
      <c r="T33">
        <v>-0.13278641391819801</v>
      </c>
      <c r="U33">
        <v>-0.12902548017777599</v>
      </c>
      <c r="V33">
        <v>2.1029611970314901E-2</v>
      </c>
      <c r="W33">
        <v>-0.25814212382047103</v>
      </c>
      <c r="X33">
        <v>1.5936101638183601E-2</v>
      </c>
      <c r="Y33">
        <v>6.4940909324409296E-2</v>
      </c>
      <c r="Z33">
        <v>-0.206541789670978</v>
      </c>
      <c r="AA33">
        <v>-0.21252966107177201</v>
      </c>
      <c r="AB33">
        <v>-5.7780541553706898E-3</v>
      </c>
      <c r="AC33">
        <v>0.111733126875098</v>
      </c>
      <c r="AD33">
        <v>0.10563284138875199</v>
      </c>
      <c r="AE33">
        <v>4.5357804577424297E-2</v>
      </c>
      <c r="AF33">
        <v>-0.34460467438757397</v>
      </c>
      <c r="AG33">
        <v>1</v>
      </c>
      <c r="AH33">
        <v>-0.34072199654070601</v>
      </c>
      <c r="AI33">
        <v>-0.26219979727190301</v>
      </c>
      <c r="AJ33">
        <v>-0.29479965513247303</v>
      </c>
      <c r="AK33">
        <v>-0.11687740019166901</v>
      </c>
      <c r="AL33">
        <v>-0.15949675501403601</v>
      </c>
      <c r="AM33">
        <v>1.7761686288648399E-2</v>
      </c>
      <c r="AN33">
        <v>2.6381001134931099E-2</v>
      </c>
      <c r="AO33">
        <v>5.84429979166734E-2</v>
      </c>
      <c r="AP33">
        <v>-4.6221508084612097E-2</v>
      </c>
      <c r="AQ33">
        <v>8.1640798683272994E-2</v>
      </c>
      <c r="AR33">
        <v>3.4802769445840903E-2</v>
      </c>
      <c r="AS33">
        <v>3.0764995443483299E-2</v>
      </c>
      <c r="AT33">
        <v>0.102307122408085</v>
      </c>
      <c r="AU33">
        <v>7.2624988723984495E-4</v>
      </c>
      <c r="AV33">
        <v>4.6258265916895502E-3</v>
      </c>
      <c r="AW33">
        <v>1.36016600166748E-2</v>
      </c>
      <c r="AX33">
        <v>-1.07975467834149E-3</v>
      </c>
      <c r="AY33">
        <v>3.5726109771503201E-2</v>
      </c>
      <c r="AZ33">
        <v>1.7819546286646701E-3</v>
      </c>
      <c r="BA33">
        <v>-0.109532319373861</v>
      </c>
      <c r="BB33">
        <v>-8.3657470786776794E-2</v>
      </c>
      <c r="BC33">
        <v>0.11698754202601901</v>
      </c>
      <c r="BD33">
        <v>-3.6105310633480499E-2</v>
      </c>
      <c r="BE33">
        <v>0.111265472494151</v>
      </c>
      <c r="BF33">
        <v>0.111806100800773</v>
      </c>
      <c r="BG33">
        <v>3.8436787359622901E-2</v>
      </c>
      <c r="BH33">
        <v>5.06153461873146E-2</v>
      </c>
      <c r="BI33">
        <v>9.5925077403086298E-2</v>
      </c>
      <c r="BJ33">
        <v>0.10471041976797001</v>
      </c>
      <c r="BK33">
        <v>-5.2800078206024899E-2</v>
      </c>
      <c r="BL33">
        <v>-7.4919658824777302E-2</v>
      </c>
      <c r="BM33">
        <v>-8.6769379795857804E-2</v>
      </c>
      <c r="BN33">
        <v>0.134453000480279</v>
      </c>
      <c r="BO33">
        <v>1.47791005461728E-2</v>
      </c>
      <c r="BP33">
        <v>0.18977120992087301</v>
      </c>
      <c r="BQ33">
        <v>-7.7440687759488702E-2</v>
      </c>
      <c r="BR33">
        <v>-2.95364411361181E-2</v>
      </c>
      <c r="BS33">
        <v>1.46130101485442E-2</v>
      </c>
      <c r="BT33">
        <v>1.4290953231560899E-2</v>
      </c>
    </row>
    <row r="34" spans="1:72" x14ac:dyDescent="0.25">
      <c r="A34" t="s">
        <v>54</v>
      </c>
      <c r="B34">
        <v>3.8466272311056503E-2</v>
      </c>
      <c r="C34">
        <v>4.2316674680709897E-2</v>
      </c>
      <c r="D34">
        <v>1.88833853716046E-2</v>
      </c>
      <c r="E34">
        <v>2.1558269352674801E-2</v>
      </c>
      <c r="F34">
        <v>3.49528325511178E-2</v>
      </c>
      <c r="G34">
        <v>5.8892974714304996E-3</v>
      </c>
      <c r="H34">
        <v>8.7467015539917092E-3</v>
      </c>
      <c r="I34">
        <v>6.2098824983251996E-3</v>
      </c>
      <c r="J34">
        <v>2.8741620845062099E-2</v>
      </c>
      <c r="K34">
        <v>2.20620616560754E-2</v>
      </c>
      <c r="L34">
        <v>3.4857574870658201E-2</v>
      </c>
      <c r="M34">
        <v>-6.8632846267880996E-3</v>
      </c>
      <c r="N34">
        <v>6.4292049202590703E-3</v>
      </c>
      <c r="O34">
        <v>4.4128312297754498E-2</v>
      </c>
      <c r="P34">
        <v>5.72072964780223E-2</v>
      </c>
      <c r="Q34">
        <v>6.4336551381025203E-2</v>
      </c>
      <c r="R34">
        <v>4.2137461430294197E-2</v>
      </c>
      <c r="S34">
        <v>4.18538024488255E-2</v>
      </c>
      <c r="T34">
        <v>3.0895325966626599E-2</v>
      </c>
      <c r="U34">
        <v>3.2956942502597501E-2</v>
      </c>
      <c r="V34">
        <v>1.9099778280217101E-2</v>
      </c>
      <c r="W34">
        <v>6.3453450620578698E-3</v>
      </c>
      <c r="X34">
        <v>9.2063926982832806E-2</v>
      </c>
      <c r="Y34">
        <v>7.8636506139614495E-2</v>
      </c>
      <c r="Z34">
        <v>3.6369708543965498E-2</v>
      </c>
      <c r="AA34">
        <v>3.58226702587554E-2</v>
      </c>
      <c r="AB34">
        <v>-3.2760235965583702E-2</v>
      </c>
      <c r="AC34">
        <v>-2.7128894744697998E-2</v>
      </c>
      <c r="AD34">
        <v>-3.4014869151912097E-2</v>
      </c>
      <c r="AE34">
        <v>-7.2009998586053201E-3</v>
      </c>
      <c r="AF34">
        <v>-0.19916778403705199</v>
      </c>
      <c r="AG34">
        <v>-0.34072199654070601</v>
      </c>
      <c r="AH34">
        <v>1</v>
      </c>
      <c r="AI34">
        <v>-0.151541045374434</v>
      </c>
      <c r="AJ34">
        <v>-0.170382465507668</v>
      </c>
      <c r="AK34">
        <v>-6.7550484744747702E-2</v>
      </c>
      <c r="AL34">
        <v>-9.2182775273438697E-2</v>
      </c>
      <c r="AM34">
        <v>5.5073347937512904E-3</v>
      </c>
      <c r="AN34">
        <v>-2.07723672603779E-2</v>
      </c>
      <c r="AO34">
        <v>-1.5581496805627801E-2</v>
      </c>
      <c r="AP34">
        <v>1.07431888810185E-2</v>
      </c>
      <c r="AQ34">
        <v>5.9012085883386302E-3</v>
      </c>
      <c r="AR34">
        <v>-2.2827906801577299E-4</v>
      </c>
      <c r="AS34">
        <v>-3.6337703052635199E-3</v>
      </c>
      <c r="AT34">
        <v>-4.2439497817589503E-2</v>
      </c>
      <c r="AU34">
        <v>3.3989962660115501E-3</v>
      </c>
      <c r="AV34">
        <v>5.2627502389200097E-3</v>
      </c>
      <c r="AW34">
        <v>-5.91834840569316E-3</v>
      </c>
      <c r="AX34">
        <v>4.8394394235034598E-3</v>
      </c>
      <c r="AY34">
        <v>-1.5119099856640599E-2</v>
      </c>
      <c r="AZ34">
        <v>-1.29956618076434E-4</v>
      </c>
      <c r="BA34">
        <v>1.00914714766101E-2</v>
      </c>
      <c r="BB34">
        <v>1.13052313811877E-2</v>
      </c>
      <c r="BC34">
        <v>-4.3984598531982201E-2</v>
      </c>
      <c r="BD34">
        <v>3.6219803803955598E-2</v>
      </c>
      <c r="BE34">
        <v>-3.1526925476989501E-2</v>
      </c>
      <c r="BF34">
        <v>-3.1495476107438497E-2</v>
      </c>
      <c r="BG34">
        <v>-1.894394918526E-2</v>
      </c>
      <c r="BH34">
        <v>-1.8743532579674801E-2</v>
      </c>
      <c r="BI34">
        <v>-3.7637175225160899E-2</v>
      </c>
      <c r="BJ34">
        <v>-1.92621653544316E-3</v>
      </c>
      <c r="BK34">
        <v>-6.37919891867783E-3</v>
      </c>
      <c r="BL34">
        <v>8.3220469317040104E-3</v>
      </c>
      <c r="BM34">
        <v>4.9837624007528401E-4</v>
      </c>
      <c r="BN34">
        <v>-3.5456076060050502E-2</v>
      </c>
      <c r="BO34">
        <v>-1.0826748628376601E-3</v>
      </c>
      <c r="BP34">
        <v>-2.9721330165340999E-2</v>
      </c>
      <c r="BQ34">
        <v>1.9654286855452001E-2</v>
      </c>
      <c r="BR34">
        <v>1.1553346305195E-2</v>
      </c>
      <c r="BS34">
        <v>1.0256434752609501E-2</v>
      </c>
      <c r="BT34">
        <v>1.5735297432725E-2</v>
      </c>
    </row>
    <row r="35" spans="1:72" x14ac:dyDescent="0.25">
      <c r="A35" t="s">
        <v>55</v>
      </c>
      <c r="B35">
        <v>6.6018071103256804E-2</v>
      </c>
      <c r="C35">
        <v>7.8896139793051295E-2</v>
      </c>
      <c r="D35">
        <v>5.9054814096230798E-2</v>
      </c>
      <c r="E35">
        <v>4.0314151692492702E-2</v>
      </c>
      <c r="F35">
        <v>4.6691410661276599E-2</v>
      </c>
      <c r="G35">
        <v>8.9605828661685604E-3</v>
      </c>
      <c r="H35">
        <v>-3.3621281033837098E-3</v>
      </c>
      <c r="I35">
        <v>-1.05858864550205E-2</v>
      </c>
      <c r="J35">
        <v>6.8686957152344102E-2</v>
      </c>
      <c r="K35">
        <v>5.6240611073986299E-2</v>
      </c>
      <c r="L35">
        <v>8.7502512267313801E-2</v>
      </c>
      <c r="M35">
        <v>9.0679857823074597E-2</v>
      </c>
      <c r="N35">
        <v>5.2460701684406703E-2</v>
      </c>
      <c r="O35">
        <v>7.6603588313465504E-2</v>
      </c>
      <c r="P35">
        <v>5.6570628250442699E-2</v>
      </c>
      <c r="Q35">
        <v>4.3912698092392198E-2</v>
      </c>
      <c r="R35">
        <v>7.1333055110801902E-2</v>
      </c>
      <c r="S35">
        <v>9.3438109721825993E-2</v>
      </c>
      <c r="T35">
        <v>7.8746162030599406E-2</v>
      </c>
      <c r="U35">
        <v>6.7957065103504105E-2</v>
      </c>
      <c r="V35">
        <v>-1.9001788735949699E-2</v>
      </c>
      <c r="W35">
        <v>-5.3488804197114499E-2</v>
      </c>
      <c r="X35">
        <v>-0.13280336660008499</v>
      </c>
      <c r="Y35">
        <v>-0.134810533626466</v>
      </c>
      <c r="Z35">
        <v>2.6613086214104499E-2</v>
      </c>
      <c r="AA35">
        <v>2.5930314257627401E-2</v>
      </c>
      <c r="AB35">
        <v>-7.1858074923281196E-2</v>
      </c>
      <c r="AC35">
        <v>-6.4508520025025703E-2</v>
      </c>
      <c r="AD35">
        <v>-6.3693612440318598E-2</v>
      </c>
      <c r="AE35">
        <v>-3.1631536870388499E-2</v>
      </c>
      <c r="AF35">
        <v>-0.153267922610832</v>
      </c>
      <c r="AG35">
        <v>-0.26219979727190301</v>
      </c>
      <c r="AH35">
        <v>-0.151541045374434</v>
      </c>
      <c r="AI35">
        <v>1</v>
      </c>
      <c r="AJ35">
        <v>-0.13111641857105699</v>
      </c>
      <c r="AK35">
        <v>-5.1982917409253898E-2</v>
      </c>
      <c r="AL35">
        <v>-7.0938493064886102E-2</v>
      </c>
      <c r="AM35">
        <v>6.4207062322580296E-3</v>
      </c>
      <c r="AN35">
        <v>-3.25922267588434E-2</v>
      </c>
      <c r="AO35">
        <v>-1.5702456282071401E-2</v>
      </c>
      <c r="AP35">
        <v>1.72735215092495E-2</v>
      </c>
      <c r="AQ35">
        <v>1.72685162484848E-2</v>
      </c>
      <c r="AR35">
        <v>-2.8213144851351998E-2</v>
      </c>
      <c r="AS35">
        <v>-2.9065930890094498E-2</v>
      </c>
      <c r="AT35">
        <v>-6.6703070938463102E-2</v>
      </c>
      <c r="AU35">
        <v>5.7771131742560599E-5</v>
      </c>
      <c r="AV35">
        <v>9.7837589921015208E-3</v>
      </c>
      <c r="AW35">
        <v>-2.7540742378046601E-3</v>
      </c>
      <c r="AX35">
        <v>-4.4282301786049E-3</v>
      </c>
      <c r="AY35">
        <v>-1.7578354991896101E-2</v>
      </c>
      <c r="AZ35">
        <v>-1.12403190050033E-2</v>
      </c>
      <c r="BA35">
        <v>5.4354343681240501E-2</v>
      </c>
      <c r="BB35">
        <v>3.9885823310080101E-2</v>
      </c>
      <c r="BC35">
        <v>-7.7999876653942299E-2</v>
      </c>
      <c r="BD35">
        <v>4.19339137059727E-2</v>
      </c>
      <c r="BE35">
        <v>-6.7212767130549897E-2</v>
      </c>
      <c r="BF35">
        <v>-6.7781729544199906E-2</v>
      </c>
      <c r="BG35">
        <v>-2.5078095756166201E-2</v>
      </c>
      <c r="BH35">
        <v>-3.5298834434072397E-2</v>
      </c>
      <c r="BI35">
        <v>-5.7644031667724902E-2</v>
      </c>
      <c r="BJ35">
        <v>-5.2047397921770697E-2</v>
      </c>
      <c r="BK35">
        <v>-1.0454127154589101E-2</v>
      </c>
      <c r="BL35">
        <v>-2.40631232694823E-2</v>
      </c>
      <c r="BM35">
        <v>3.3405363944981302E-2</v>
      </c>
      <c r="BN35">
        <v>-8.22008673188966E-2</v>
      </c>
      <c r="BO35">
        <v>-1.1121756859919601E-2</v>
      </c>
      <c r="BP35">
        <v>-2.4659466695140499E-2</v>
      </c>
      <c r="BQ35">
        <v>2.3914251689466499E-2</v>
      </c>
      <c r="BR35">
        <v>4.9418306197667704E-3</v>
      </c>
      <c r="BS35">
        <v>-1.0161597368800601E-2</v>
      </c>
      <c r="BT35">
        <v>-1.58248610871282E-2</v>
      </c>
    </row>
    <row r="36" spans="1:72" x14ac:dyDescent="0.25">
      <c r="A36" t="s">
        <v>56</v>
      </c>
      <c r="B36">
        <v>0.13055205862033201</v>
      </c>
      <c r="C36">
        <v>0.15352800898605201</v>
      </c>
      <c r="D36">
        <v>0.119851028933051</v>
      </c>
      <c r="E36">
        <v>0.109965397266039</v>
      </c>
      <c r="F36">
        <v>8.2449126889433705E-2</v>
      </c>
      <c r="G36">
        <v>1.9952166920585001E-2</v>
      </c>
      <c r="H36">
        <v>-2.4584401366244801E-2</v>
      </c>
      <c r="I36">
        <v>-2.8318946420932401E-2</v>
      </c>
      <c r="J36">
        <v>0.14206723824456699</v>
      </c>
      <c r="K36">
        <v>9.1092900439128099E-2</v>
      </c>
      <c r="L36">
        <v>0.18529312852591601</v>
      </c>
      <c r="M36">
        <v>0.231736416142583</v>
      </c>
      <c r="N36">
        <v>0.10715505770788999</v>
      </c>
      <c r="O36">
        <v>0.151822548289376</v>
      </c>
      <c r="P36">
        <v>0.11655283300338599</v>
      </c>
      <c r="Q36">
        <v>9.1792220965568105E-2</v>
      </c>
      <c r="R36">
        <v>0.15525280940604699</v>
      </c>
      <c r="S36">
        <v>0.175646695211649</v>
      </c>
      <c r="T36">
        <v>0.14694233003940499</v>
      </c>
      <c r="U36">
        <v>0.13682476252873099</v>
      </c>
      <c r="V36">
        <v>-5.6060566933438201E-2</v>
      </c>
      <c r="W36">
        <v>-0.123676946966849</v>
      </c>
      <c r="X36">
        <v>-0.14740129832327101</v>
      </c>
      <c r="Y36">
        <v>-0.14829663505671301</v>
      </c>
      <c r="Z36">
        <v>5.5199400239476899E-2</v>
      </c>
      <c r="AA36">
        <v>5.0100867117402997E-2</v>
      </c>
      <c r="AB36">
        <v>-0.136251966774001</v>
      </c>
      <c r="AC36">
        <v>-0.120521680963892</v>
      </c>
      <c r="AD36">
        <v>-0.107022433930257</v>
      </c>
      <c r="AE36">
        <v>-4.8933689875073398E-2</v>
      </c>
      <c r="AF36">
        <v>-0.172324049059766</v>
      </c>
      <c r="AG36">
        <v>-0.29479965513247303</v>
      </c>
      <c r="AH36">
        <v>-0.170382465507668</v>
      </c>
      <c r="AI36">
        <v>-0.13111641857105699</v>
      </c>
      <c r="AJ36">
        <v>1</v>
      </c>
      <c r="AK36">
        <v>-5.8446063972872699E-2</v>
      </c>
      <c r="AL36">
        <v>-7.9758426622501197E-2</v>
      </c>
      <c r="AM36">
        <v>3.9750631832977001E-5</v>
      </c>
      <c r="AN36">
        <v>-4.0009067114160302E-2</v>
      </c>
      <c r="AO36">
        <v>-3.2513285582239898E-2</v>
      </c>
      <c r="AP36">
        <v>2.44699412696677E-2</v>
      </c>
      <c r="AQ36">
        <v>4.3898746172577101E-2</v>
      </c>
      <c r="AR36">
        <v>-6.6951101335569696E-2</v>
      </c>
      <c r="AS36">
        <v>-5.4852422828252402E-2</v>
      </c>
      <c r="AT36">
        <v>-8.4048823269243594E-2</v>
      </c>
      <c r="AU36">
        <v>-3.24519504518059E-4</v>
      </c>
      <c r="AV36">
        <v>-2.1268195014287001E-3</v>
      </c>
      <c r="AW36">
        <v>-1.60709101879358E-2</v>
      </c>
      <c r="AX36">
        <v>9.1600628316709396E-4</v>
      </c>
      <c r="AY36">
        <v>-2.0914686297769301E-2</v>
      </c>
      <c r="AZ36">
        <v>-1.8364752722712999E-2</v>
      </c>
      <c r="BA36">
        <v>0.127217600297796</v>
      </c>
      <c r="BB36">
        <v>9.4266637440161602E-2</v>
      </c>
      <c r="BC36">
        <v>-0.104749483447084</v>
      </c>
      <c r="BD36">
        <v>1.05683498739169E-2</v>
      </c>
      <c r="BE36">
        <v>-0.10959079374552699</v>
      </c>
      <c r="BF36">
        <v>-0.11239320677367901</v>
      </c>
      <c r="BG36">
        <v>-3.6901899700347497E-2</v>
      </c>
      <c r="BH36">
        <v>-5.6509461719593403E-2</v>
      </c>
      <c r="BI36">
        <v>-9.1613745546385697E-2</v>
      </c>
      <c r="BJ36">
        <v>-0.12635912855901801</v>
      </c>
      <c r="BK36">
        <v>1.5796242370076799E-3</v>
      </c>
      <c r="BL36">
        <v>-2.6742277586448201E-2</v>
      </c>
      <c r="BM36">
        <v>0.10119491428530999</v>
      </c>
      <c r="BN36">
        <v>-0.145051036513001</v>
      </c>
      <c r="BO36">
        <v>-1.9650437448475801E-2</v>
      </c>
      <c r="BP36">
        <v>-5.4588619704717803E-2</v>
      </c>
      <c r="BQ36">
        <v>6.7884687691342899E-2</v>
      </c>
      <c r="BR36">
        <v>-2.00914928436442E-3</v>
      </c>
      <c r="BS36">
        <v>-3.5034529907168301E-2</v>
      </c>
      <c r="BT36">
        <v>-4.2492501607440898E-2</v>
      </c>
    </row>
    <row r="37" spans="1:72" x14ac:dyDescent="0.25">
      <c r="A37" t="s">
        <v>57</v>
      </c>
      <c r="B37">
        <v>2.5935073466106E-2</v>
      </c>
      <c r="C37">
        <v>1.57222742835595E-2</v>
      </c>
      <c r="D37">
        <v>8.7264293041031098E-3</v>
      </c>
      <c r="E37">
        <v>1.6935533200844299E-2</v>
      </c>
      <c r="F37">
        <v>1.8093014278481898E-2</v>
      </c>
      <c r="G37">
        <v>-2.5056975238632599E-3</v>
      </c>
      <c r="H37">
        <v>-4.5223735188626598E-4</v>
      </c>
      <c r="I37">
        <v>-1.0043980895199599E-3</v>
      </c>
      <c r="J37">
        <v>1.6408667668788401E-2</v>
      </c>
      <c r="K37">
        <v>9.7280320841691501E-3</v>
      </c>
      <c r="L37">
        <v>1.6968254770749001E-2</v>
      </c>
      <c r="M37">
        <v>1.2965379864537999E-2</v>
      </c>
      <c r="N37">
        <v>9.0539673895534793E-3</v>
      </c>
      <c r="O37">
        <v>1.82208058907684E-2</v>
      </c>
      <c r="P37">
        <v>1.7342594425083398E-2</v>
      </c>
      <c r="Q37">
        <v>1.74481519097783E-2</v>
      </c>
      <c r="R37">
        <v>2.6825871030113399E-2</v>
      </c>
      <c r="S37">
        <v>1.2795739299991201E-2</v>
      </c>
      <c r="T37">
        <v>1.66610191225776E-2</v>
      </c>
      <c r="U37">
        <v>1.14551179652974E-2</v>
      </c>
      <c r="V37">
        <v>-2.6542706512186799E-3</v>
      </c>
      <c r="W37">
        <v>4.8278760348052001E-2</v>
      </c>
      <c r="X37">
        <v>1.6862036784183899E-2</v>
      </c>
      <c r="Y37">
        <v>7.4314481233874602E-3</v>
      </c>
      <c r="Z37">
        <v>5.1759698985832298E-2</v>
      </c>
      <c r="AA37">
        <v>4.7420103885940701E-2</v>
      </c>
      <c r="AB37">
        <v>-1.0591514783351699E-2</v>
      </c>
      <c r="AC37">
        <v>-2.2905862076970301E-2</v>
      </c>
      <c r="AD37">
        <v>-2.3041904136969799E-2</v>
      </c>
      <c r="AE37">
        <v>-3.26750526650154E-2</v>
      </c>
      <c r="AF37">
        <v>-6.8320252394991801E-2</v>
      </c>
      <c r="AG37">
        <v>-0.11687740019166901</v>
      </c>
      <c r="AH37">
        <v>-6.7550484744747702E-2</v>
      </c>
      <c r="AI37">
        <v>-5.1982917409253898E-2</v>
      </c>
      <c r="AJ37">
        <v>-5.8446063972872699E-2</v>
      </c>
      <c r="AK37">
        <v>1</v>
      </c>
      <c r="AL37">
        <v>-3.1621331248935798E-2</v>
      </c>
      <c r="AM37">
        <v>-5.6876174669114503E-3</v>
      </c>
      <c r="AN37">
        <v>-1.0874601191852001E-2</v>
      </c>
      <c r="AO37">
        <v>-1.6715000392885499E-2</v>
      </c>
      <c r="AP37">
        <v>4.4670475449019196E-3</v>
      </c>
      <c r="AQ37">
        <v>-4.0314837820893202E-3</v>
      </c>
      <c r="AR37">
        <v>-2.0670247860356698E-2</v>
      </c>
      <c r="AS37">
        <v>-1.6504495070233501E-2</v>
      </c>
      <c r="AT37">
        <v>-3.2899177192784103E-2</v>
      </c>
      <c r="AU37">
        <v>-1.8351530805809E-4</v>
      </c>
      <c r="AV37">
        <v>-1.3775332570849E-2</v>
      </c>
      <c r="AW37">
        <v>4.1644293412127801E-3</v>
      </c>
      <c r="AX37">
        <v>-1.2306251877639799E-4</v>
      </c>
      <c r="AY37">
        <v>-1.3725131115561199E-2</v>
      </c>
      <c r="AZ37">
        <v>-3.35531167049926E-3</v>
      </c>
      <c r="BA37">
        <v>6.6688389386809294E-2</v>
      </c>
      <c r="BB37">
        <v>5.3244882190848497E-2</v>
      </c>
      <c r="BC37">
        <v>-4.59527813017356E-2</v>
      </c>
      <c r="BD37">
        <v>-8.7282617340020893E-3</v>
      </c>
      <c r="BE37">
        <v>-4.9100298322047001E-2</v>
      </c>
      <c r="BF37">
        <v>-5.0343336843283501E-2</v>
      </c>
      <c r="BG37">
        <v>-1.2057883249171E-2</v>
      </c>
      <c r="BH37">
        <v>-1.97089450307372E-2</v>
      </c>
      <c r="BI37">
        <v>-3.00226533482854E-2</v>
      </c>
      <c r="BJ37">
        <v>-6.1347493380789701E-2</v>
      </c>
      <c r="BK37">
        <v>2.31490228973853E-2</v>
      </c>
      <c r="BL37">
        <v>1.71582896757611E-2</v>
      </c>
      <c r="BM37">
        <v>6.9715791761530893E-2</v>
      </c>
      <c r="BN37">
        <v>-6.2782269544860506E-2</v>
      </c>
      <c r="BO37">
        <v>-7.1031487818270199E-3</v>
      </c>
      <c r="BP37">
        <v>-4.5535701334344501E-2</v>
      </c>
      <c r="BQ37">
        <v>1.9870045017217602E-2</v>
      </c>
      <c r="BR37">
        <v>1.0560612417281E-2</v>
      </c>
      <c r="BS37">
        <v>-3.4101819378468002E-3</v>
      </c>
      <c r="BT37">
        <v>-1.2608582158794501E-3</v>
      </c>
    </row>
    <row r="38" spans="1:72" x14ac:dyDescent="0.25">
      <c r="A38" t="s">
        <v>58</v>
      </c>
      <c r="B38">
        <v>3.7354509500284502E-2</v>
      </c>
      <c r="C38">
        <v>7.6211591777898297E-2</v>
      </c>
      <c r="D38">
        <v>3.1567895593031699E-2</v>
      </c>
      <c r="E38">
        <v>-2.4349055495645699E-2</v>
      </c>
      <c r="F38">
        <v>3.05112456236225E-2</v>
      </c>
      <c r="G38">
        <v>-1.3640671114354499E-3</v>
      </c>
      <c r="H38">
        <v>-1.5895488083900299E-2</v>
      </c>
      <c r="I38">
        <v>-1.4632652234809E-2</v>
      </c>
      <c r="J38">
        <v>9.4594148395578698E-2</v>
      </c>
      <c r="K38">
        <v>2.6653115391161199E-2</v>
      </c>
      <c r="L38">
        <v>9.9403556056966505E-2</v>
      </c>
      <c r="M38">
        <v>0.10802426177386899</v>
      </c>
      <c r="N38">
        <v>5.9627432156127001E-2</v>
      </c>
      <c r="O38">
        <v>8.7840395135538402E-2</v>
      </c>
      <c r="P38">
        <v>6.6683917076540394E-2</v>
      </c>
      <c r="Q38">
        <v>7.3923217782456599E-2</v>
      </c>
      <c r="R38">
        <v>5.2989913943760798E-2</v>
      </c>
      <c r="S38">
        <v>0.120338693589487</v>
      </c>
      <c r="T38">
        <v>8.0982647301941504E-2</v>
      </c>
      <c r="U38">
        <v>4.7886801508822303E-2</v>
      </c>
      <c r="V38">
        <v>-5.50145409902057E-4</v>
      </c>
      <c r="W38">
        <v>-7.3495786053382597E-2</v>
      </c>
      <c r="X38">
        <v>-9.9134290796736205E-2</v>
      </c>
      <c r="Y38">
        <v>-9.8036903484636007E-2</v>
      </c>
      <c r="Z38">
        <v>1.8241662807858501E-2</v>
      </c>
      <c r="AA38">
        <v>1.7948936087085102E-2</v>
      </c>
      <c r="AB38">
        <v>-6.9354157843970907E-2</v>
      </c>
      <c r="AC38">
        <v>-0.13969355848895801</v>
      </c>
      <c r="AD38">
        <v>-9.9811692221942597E-2</v>
      </c>
      <c r="AE38">
        <v>-3.8823321924847602E-2</v>
      </c>
      <c r="AF38">
        <v>-9.3233238768754195E-2</v>
      </c>
      <c r="AG38">
        <v>-0.15949675501403601</v>
      </c>
      <c r="AH38">
        <v>-9.2182775273438697E-2</v>
      </c>
      <c r="AI38">
        <v>-7.0938493064886102E-2</v>
      </c>
      <c r="AJ38">
        <v>-7.9758426622501197E-2</v>
      </c>
      <c r="AK38">
        <v>-3.1621331248935798E-2</v>
      </c>
      <c r="AL38">
        <v>1</v>
      </c>
      <c r="AM38">
        <v>-1.8999885574144702E-2</v>
      </c>
      <c r="AN38">
        <v>-2.8421402418163801E-2</v>
      </c>
      <c r="AO38">
        <v>-3.8611895141618099E-2</v>
      </c>
      <c r="AP38">
        <v>9.7238288456681608E-3</v>
      </c>
      <c r="AQ38">
        <v>2.80701783325834E-2</v>
      </c>
      <c r="AR38">
        <v>-5.1318166377416798E-2</v>
      </c>
      <c r="AS38">
        <v>-3.2772161970805E-2</v>
      </c>
      <c r="AT38">
        <v>-6.3606845585621699E-2</v>
      </c>
      <c r="AU38">
        <v>-1.7115112618847399E-2</v>
      </c>
      <c r="AV38">
        <v>-1.29688857132325E-2</v>
      </c>
      <c r="AW38">
        <v>-7.5462359388930103E-3</v>
      </c>
      <c r="AX38">
        <v>-1.5963915536517E-3</v>
      </c>
      <c r="AY38">
        <v>-1.63419535765447E-2</v>
      </c>
      <c r="AZ38">
        <v>-1.5707865126010499E-2</v>
      </c>
      <c r="BA38">
        <v>0.13876155002172599</v>
      </c>
      <c r="BB38">
        <v>0.11389456143897</v>
      </c>
      <c r="BC38">
        <v>-9.6413011711238006E-2</v>
      </c>
      <c r="BD38">
        <v>-2.0765174219471001E-2</v>
      </c>
      <c r="BE38">
        <v>-8.7045092437758001E-2</v>
      </c>
      <c r="BF38">
        <v>-9.0062432195414405E-2</v>
      </c>
      <c r="BG38">
        <v>-1.5632142258427E-2</v>
      </c>
      <c r="BH38">
        <v>-3.4599776254521597E-2</v>
      </c>
      <c r="BI38">
        <v>-6.7278937886462206E-2</v>
      </c>
      <c r="BJ38">
        <v>-0.14171425092024201</v>
      </c>
      <c r="BK38">
        <v>1.79011211995787E-2</v>
      </c>
      <c r="BL38">
        <v>-1.8579744833103599E-2</v>
      </c>
      <c r="BM38">
        <v>0.13481480214982799</v>
      </c>
      <c r="BN38">
        <v>-0.13532810371187101</v>
      </c>
      <c r="BO38">
        <v>-1.44450602469408E-2</v>
      </c>
      <c r="BP38">
        <v>-2.1391463226779098E-2</v>
      </c>
      <c r="BQ38">
        <v>4.8486067919970503E-2</v>
      </c>
      <c r="BR38">
        <v>7.7865269102401899E-3</v>
      </c>
      <c r="BS38">
        <v>3.3069427127055E-4</v>
      </c>
      <c r="BT38">
        <v>8.47786563560013E-4</v>
      </c>
    </row>
    <row r="39" spans="1:72" x14ac:dyDescent="0.25">
      <c r="A39" t="s">
        <v>59</v>
      </c>
      <c r="B39">
        <v>-1.2660041095409E-2</v>
      </c>
      <c r="C39">
        <v>-3.4548006390216997E-2</v>
      </c>
      <c r="D39">
        <v>-8.3929044567088093E-3</v>
      </c>
      <c r="E39">
        <v>-2.09703403897929E-2</v>
      </c>
      <c r="F39">
        <v>-1.5408389073648899E-2</v>
      </c>
      <c r="G39">
        <v>6.3234687258243702E-2</v>
      </c>
      <c r="H39">
        <v>-3.59082079379381E-3</v>
      </c>
      <c r="I39">
        <v>9.1500520705266103E-4</v>
      </c>
      <c r="J39">
        <v>-3.3787436239976501E-2</v>
      </c>
      <c r="K39">
        <v>4.7882440636002499E-2</v>
      </c>
      <c r="L39">
        <v>-1.1003253335346399E-2</v>
      </c>
      <c r="M39">
        <v>-1.3803262968758501E-2</v>
      </c>
      <c r="N39">
        <v>-3.58238973694932E-2</v>
      </c>
      <c r="O39">
        <v>-4.1679983312560197E-2</v>
      </c>
      <c r="P39">
        <v>-4.1237810682721698E-2</v>
      </c>
      <c r="Q39">
        <v>-3.2736078924661099E-2</v>
      </c>
      <c r="R39">
        <v>-3.40247993023702E-2</v>
      </c>
      <c r="S39">
        <v>-5.0979995797953197E-2</v>
      </c>
      <c r="T39">
        <v>-8.3520557299807195E-4</v>
      </c>
      <c r="U39">
        <v>-2.20790763317361E-2</v>
      </c>
      <c r="V39">
        <v>1.3537560987416E-2</v>
      </c>
      <c r="W39">
        <v>-3.9667691047163799E-2</v>
      </c>
      <c r="X39">
        <v>1.4060873095604501E-3</v>
      </c>
      <c r="Y39">
        <v>4.6803546994362002E-3</v>
      </c>
      <c r="Z39">
        <v>-3.9735162513084198E-2</v>
      </c>
      <c r="AA39">
        <v>-3.9950907866143998E-2</v>
      </c>
      <c r="AB39">
        <v>-1.77750787794814E-3</v>
      </c>
      <c r="AC39">
        <v>5.4656345679870801E-2</v>
      </c>
      <c r="AD39">
        <v>6.4108510407924202E-2</v>
      </c>
      <c r="AE39">
        <v>3.61719786160591E-2</v>
      </c>
      <c r="AF39">
        <v>-2.1331183163203E-2</v>
      </c>
      <c r="AG39">
        <v>1.7761686288648399E-2</v>
      </c>
      <c r="AH39">
        <v>5.5073347937512904E-3</v>
      </c>
      <c r="AI39">
        <v>6.4207062322580296E-3</v>
      </c>
      <c r="AJ39">
        <v>3.9750631832977001E-5</v>
      </c>
      <c r="AK39">
        <v>-5.6876174669114503E-3</v>
      </c>
      <c r="AL39">
        <v>-1.8999885574144702E-2</v>
      </c>
      <c r="AM39">
        <v>1</v>
      </c>
      <c r="AN39">
        <v>-0.15399497643726201</v>
      </c>
      <c r="AO39">
        <v>-9.34795039228727E-2</v>
      </c>
      <c r="AP39">
        <v>-9.2495701433223596E-3</v>
      </c>
      <c r="AQ39">
        <v>-8.5428377683862897E-3</v>
      </c>
      <c r="AR39">
        <v>9.9160793330160799E-2</v>
      </c>
      <c r="AS39">
        <v>4.0497801386170901E-2</v>
      </c>
      <c r="AT39">
        <v>3.3325654826944699E-3</v>
      </c>
      <c r="AU39">
        <v>-2.3702072448267501E-3</v>
      </c>
      <c r="AV39">
        <v>4.02664759427507E-2</v>
      </c>
      <c r="AW39">
        <v>-5.2218561897961603E-4</v>
      </c>
      <c r="AX39">
        <v>6.2472343117434704E-3</v>
      </c>
      <c r="AY39">
        <v>1.47808888571673E-2</v>
      </c>
      <c r="AZ39">
        <v>4.7432355585799498E-3</v>
      </c>
      <c r="BA39">
        <v>-3.3906611913581797E-2</v>
      </c>
      <c r="BB39">
        <v>-4.1827251296956497E-2</v>
      </c>
      <c r="BC39">
        <v>6.6300091607422104E-2</v>
      </c>
      <c r="BD39">
        <v>-2.6737659369385599E-2</v>
      </c>
      <c r="BE39">
        <v>3.9998576085393402E-2</v>
      </c>
      <c r="BF39">
        <v>3.7798819407568303E-2</v>
      </c>
      <c r="BG39">
        <v>1.7231171572091701E-3</v>
      </c>
      <c r="BH39">
        <v>-1.5876710823405402E-2</v>
      </c>
      <c r="BI39">
        <v>1.88678810067399E-2</v>
      </c>
      <c r="BJ39">
        <v>1.87048092596513E-2</v>
      </c>
      <c r="BK39">
        <v>-1.5467401229715501E-2</v>
      </c>
      <c r="BL39">
        <v>-6.4435822980464501E-3</v>
      </c>
      <c r="BM39">
        <v>-4.5353964214459301E-2</v>
      </c>
      <c r="BN39">
        <v>-2.7083311499033701E-3</v>
      </c>
      <c r="BO39">
        <v>4.2602340416306103E-2</v>
      </c>
      <c r="BP39">
        <v>3.8548986263448798E-2</v>
      </c>
      <c r="BQ39">
        <v>-3.30626699488384E-2</v>
      </c>
      <c r="BR39">
        <v>-3.43780395041563E-3</v>
      </c>
      <c r="BS39">
        <v>1.09499765703266E-2</v>
      </c>
      <c r="BT39">
        <v>7.2140451802411203E-3</v>
      </c>
    </row>
    <row r="40" spans="1:72" x14ac:dyDescent="0.25">
      <c r="A40" t="s">
        <v>60</v>
      </c>
      <c r="B40">
        <v>-2.9344694390167E-2</v>
      </c>
      <c r="C40">
        <v>-3.7876182700250102E-2</v>
      </c>
      <c r="D40">
        <v>-2.6846756509169602E-2</v>
      </c>
      <c r="E40">
        <v>2.8240064721357901E-3</v>
      </c>
      <c r="F40">
        <v>-1.72190112708876E-2</v>
      </c>
      <c r="G40">
        <v>-2.8571581954868301E-2</v>
      </c>
      <c r="H40">
        <v>2.1430789385071701E-3</v>
      </c>
      <c r="I40">
        <v>6.8808434179778704E-3</v>
      </c>
      <c r="J40">
        <v>-3.9424811332337502E-2</v>
      </c>
      <c r="K40">
        <v>-2.4588142089733301E-2</v>
      </c>
      <c r="L40">
        <v>-5.2468754464197798E-2</v>
      </c>
      <c r="M40">
        <v>-5.6823596343097901E-2</v>
      </c>
      <c r="N40">
        <v>-3.4351465868493698E-2</v>
      </c>
      <c r="O40">
        <v>-2.5819857605542298E-2</v>
      </c>
      <c r="P40">
        <v>-3.0565696099401001E-2</v>
      </c>
      <c r="Q40">
        <v>-3.0604952195874099E-2</v>
      </c>
      <c r="R40">
        <v>-1.9192645956689101E-2</v>
      </c>
      <c r="S40">
        <v>-4.4860064864375999E-2</v>
      </c>
      <c r="T40">
        <v>-4.0758142031461803E-2</v>
      </c>
      <c r="U40">
        <v>9.9803979370068595E-3</v>
      </c>
      <c r="V40">
        <v>-9.8837739626725599E-3</v>
      </c>
      <c r="W40">
        <v>6.7308148369660398E-2</v>
      </c>
      <c r="X40">
        <v>3.4078913646516003E-2</v>
      </c>
      <c r="Y40">
        <v>4.0027662880672603E-2</v>
      </c>
      <c r="Z40">
        <v>-3.2371471110953899E-3</v>
      </c>
      <c r="AA40">
        <v>-3.58808248776245E-4</v>
      </c>
      <c r="AB40">
        <v>5.7501654268029702E-2</v>
      </c>
      <c r="AC40">
        <v>9.1695975203980401E-2</v>
      </c>
      <c r="AD40">
        <v>9.4177022504527502E-2</v>
      </c>
      <c r="AE40">
        <v>7.7040249504801497E-2</v>
      </c>
      <c r="AF40">
        <v>6.8505535289539496E-2</v>
      </c>
      <c r="AG40">
        <v>2.6381001134931099E-2</v>
      </c>
      <c r="AH40">
        <v>-2.07723672603779E-2</v>
      </c>
      <c r="AI40">
        <v>-3.25922267588434E-2</v>
      </c>
      <c r="AJ40">
        <v>-4.0009067114160302E-2</v>
      </c>
      <c r="AK40">
        <v>-1.0874601191852001E-2</v>
      </c>
      <c r="AL40">
        <v>-2.8421402418163801E-2</v>
      </c>
      <c r="AM40">
        <v>-0.15399497643726201</v>
      </c>
      <c r="AN40">
        <v>1</v>
      </c>
      <c r="AO40">
        <v>-0.28712235502316302</v>
      </c>
      <c r="AP40">
        <v>5.1285532581194003E-4</v>
      </c>
      <c r="AQ40">
        <v>-2.3480980385327799E-2</v>
      </c>
      <c r="AR40">
        <v>3.0904274921010302E-2</v>
      </c>
      <c r="AS40">
        <v>3.4049150837066999E-2</v>
      </c>
      <c r="AT40">
        <v>7.3782790018917105E-2</v>
      </c>
      <c r="AU40">
        <v>6.5403112633366399E-3</v>
      </c>
      <c r="AV40">
        <v>-2.0015428909607598E-3</v>
      </c>
      <c r="AW40">
        <v>-5.4797202364771699E-3</v>
      </c>
      <c r="AX40">
        <v>-4.2636084409895803E-3</v>
      </c>
      <c r="AY40">
        <v>-2.5374324197953001E-3</v>
      </c>
      <c r="AZ40">
        <v>6.8680519511608003E-3</v>
      </c>
      <c r="BA40">
        <v>-0.119100470945917</v>
      </c>
      <c r="BB40">
        <v>-7.2068742532778396E-2</v>
      </c>
      <c r="BC40">
        <v>9.7365287937340603E-2</v>
      </c>
      <c r="BD40">
        <v>-2.73035151876516E-2</v>
      </c>
      <c r="BE40">
        <v>8.4494922186686403E-2</v>
      </c>
      <c r="BF40">
        <v>8.7295205594956099E-2</v>
      </c>
      <c r="BG40">
        <v>2.4580355643416599E-2</v>
      </c>
      <c r="BH40">
        <v>3.7763478770989803E-2</v>
      </c>
      <c r="BI40">
        <v>7.7879370427617306E-2</v>
      </c>
      <c r="BJ40">
        <v>0.10065126044263201</v>
      </c>
      <c r="BK40">
        <v>-3.8804282528872198E-3</v>
      </c>
      <c r="BL40">
        <v>8.3571830832089994E-3</v>
      </c>
      <c r="BM40">
        <v>-8.0408438079386496E-2</v>
      </c>
      <c r="BN40">
        <v>0.15994172191334799</v>
      </c>
      <c r="BO40">
        <v>-1.30364115776585E-3</v>
      </c>
      <c r="BP40">
        <v>1.5565877851689801E-3</v>
      </c>
      <c r="BQ40">
        <v>-1.7077186584350999E-2</v>
      </c>
      <c r="BR40">
        <v>-7.7223853087650101E-3</v>
      </c>
      <c r="BS40">
        <v>-5.5582861479510099E-3</v>
      </c>
      <c r="BT40">
        <v>-7.9950852108750196E-3</v>
      </c>
    </row>
    <row r="41" spans="1:72" x14ac:dyDescent="0.25">
      <c r="A41" t="s">
        <v>61</v>
      </c>
      <c r="B41">
        <v>-3.6533368876999997E-2</v>
      </c>
      <c r="C41">
        <v>-5.2982271753747097E-2</v>
      </c>
      <c r="D41">
        <v>-2.1510675515725199E-2</v>
      </c>
      <c r="E41">
        <v>-2.44179789338849E-2</v>
      </c>
      <c r="F41">
        <v>-2.9207241083079E-2</v>
      </c>
      <c r="G41">
        <v>4.0265264995564903E-2</v>
      </c>
      <c r="H41">
        <v>-4.0065436652608001E-4</v>
      </c>
      <c r="I41">
        <v>3.2080570871617499E-3</v>
      </c>
      <c r="J41">
        <v>-6.8536830931338402E-2</v>
      </c>
      <c r="K41">
        <v>3.5825470668361302E-2</v>
      </c>
      <c r="L41">
        <v>-4.4640949045496002E-2</v>
      </c>
      <c r="M41">
        <v>-3.28916420873194E-2</v>
      </c>
      <c r="N41">
        <v>-4.9487148460101799E-2</v>
      </c>
      <c r="O41">
        <v>-6.1989728945596297E-2</v>
      </c>
      <c r="P41">
        <v>-6.8698049933223301E-2</v>
      </c>
      <c r="Q41">
        <v>-6.0286789620954503E-2</v>
      </c>
      <c r="R41">
        <v>-5.81639469501119E-2</v>
      </c>
      <c r="S41">
        <v>-7.7931425272492999E-2</v>
      </c>
      <c r="T41">
        <v>-2.84700917269257E-2</v>
      </c>
      <c r="U41">
        <v>-3.81595157887143E-2</v>
      </c>
      <c r="V41">
        <v>1.0220767245474899E-2</v>
      </c>
      <c r="W41">
        <v>-3.0360306574144302E-2</v>
      </c>
      <c r="X41">
        <v>3.03618587919494E-2</v>
      </c>
      <c r="Y41">
        <v>3.85099971311278E-2</v>
      </c>
      <c r="Z41">
        <v>-5.1225907521266302E-2</v>
      </c>
      <c r="AA41">
        <v>-5.1832758358493797E-2</v>
      </c>
      <c r="AB41">
        <v>2.0878507828364801E-2</v>
      </c>
      <c r="AC41">
        <v>7.0951757033727594E-2</v>
      </c>
      <c r="AD41">
        <v>9.3463392601025805E-2</v>
      </c>
      <c r="AE41">
        <v>8.1024569376113201E-2</v>
      </c>
      <c r="AF41">
        <v>9.1128514614422108E-3</v>
      </c>
      <c r="AG41">
        <v>5.84429979166734E-2</v>
      </c>
      <c r="AH41">
        <v>-1.5581496805627801E-2</v>
      </c>
      <c r="AI41">
        <v>-1.5702456282071401E-2</v>
      </c>
      <c r="AJ41">
        <v>-3.2513285582239898E-2</v>
      </c>
      <c r="AK41">
        <v>-1.6715000392885499E-2</v>
      </c>
      <c r="AL41">
        <v>-3.8611895141618099E-2</v>
      </c>
      <c r="AM41">
        <v>-9.34795039228727E-2</v>
      </c>
      <c r="AN41">
        <v>-0.28712235502316302</v>
      </c>
      <c r="AO41">
        <v>1</v>
      </c>
      <c r="AP41">
        <v>-2.1156302398453099E-2</v>
      </c>
      <c r="AQ41">
        <v>-8.0380049230004101E-3</v>
      </c>
      <c r="AR41">
        <v>9.0716883298466597E-2</v>
      </c>
      <c r="AS41">
        <v>5.4462939378103897E-2</v>
      </c>
      <c r="AT41">
        <v>6.2070502669311599E-2</v>
      </c>
      <c r="AU41">
        <v>-2.1186953757822498E-3</v>
      </c>
      <c r="AV41">
        <v>1.5972089328153301E-2</v>
      </c>
      <c r="AW41">
        <v>-6.3258834944674904E-3</v>
      </c>
      <c r="AX41">
        <v>6.1815450745601099E-3</v>
      </c>
      <c r="AY41">
        <v>1.5551983495966801E-2</v>
      </c>
      <c r="AZ41">
        <v>1.28478050837053E-2</v>
      </c>
      <c r="BA41">
        <v>-7.3825870773527896E-2</v>
      </c>
      <c r="BB41">
        <v>-5.8251070742295297E-2</v>
      </c>
      <c r="BC41">
        <v>0.112398474008973</v>
      </c>
      <c r="BD41">
        <v>-5.9555772733627201E-2</v>
      </c>
      <c r="BE41">
        <v>9.1115697840863499E-2</v>
      </c>
      <c r="BF41">
        <v>8.9150038739242404E-2</v>
      </c>
      <c r="BG41">
        <v>8.9737060172832006E-3</v>
      </c>
      <c r="BH41">
        <v>1.69818929000378E-2</v>
      </c>
      <c r="BI41">
        <v>6.7625019111984305E-2</v>
      </c>
      <c r="BJ41">
        <v>5.1374814161837298E-2</v>
      </c>
      <c r="BK41">
        <v>-2.2632240901436201E-2</v>
      </c>
      <c r="BL41">
        <v>5.3308130985953604E-3</v>
      </c>
      <c r="BM41">
        <v>-5.8666174511095397E-2</v>
      </c>
      <c r="BN41">
        <v>8.4563339908433996E-2</v>
      </c>
      <c r="BO41">
        <v>3.4398945743616002E-2</v>
      </c>
      <c r="BP41">
        <v>4.7625339822718403E-2</v>
      </c>
      <c r="BQ41">
        <v>-3.9810576125324099E-2</v>
      </c>
      <c r="BR41">
        <v>-1.28579410945976E-2</v>
      </c>
      <c r="BS41">
        <v>2.80039473128922E-3</v>
      </c>
      <c r="BT41">
        <v>8.7587636408316197E-3</v>
      </c>
    </row>
    <row r="42" spans="1:72" x14ac:dyDescent="0.25">
      <c r="A42" t="s">
        <v>62</v>
      </c>
      <c r="B42">
        <v>5.7582613073214599E-2</v>
      </c>
      <c r="C42">
        <v>7.5952960033733696E-2</v>
      </c>
      <c r="D42">
        <v>2.9397466532220001E-2</v>
      </c>
      <c r="E42">
        <v>4.1950194697513002E-2</v>
      </c>
      <c r="F42">
        <v>3.9787548481144498E-2</v>
      </c>
      <c r="G42">
        <v>8.1921689253056703E-4</v>
      </c>
      <c r="H42">
        <v>5.9842788236971903E-5</v>
      </c>
      <c r="I42">
        <v>-3.9672676722110698E-3</v>
      </c>
      <c r="J42">
        <v>6.9277416142040804E-2</v>
      </c>
      <c r="K42">
        <v>6.50550590498538E-2</v>
      </c>
      <c r="L42">
        <v>8.3420846222070105E-2</v>
      </c>
      <c r="M42">
        <v>6.0805976602715202E-2</v>
      </c>
      <c r="N42">
        <v>3.29888558113123E-2</v>
      </c>
      <c r="O42">
        <v>7.7949052134504704E-2</v>
      </c>
      <c r="P42">
        <v>7.3007769915437101E-2</v>
      </c>
      <c r="Q42">
        <v>6.4238652510547695E-2</v>
      </c>
      <c r="R42">
        <v>9.4417925038192005E-2</v>
      </c>
      <c r="S42">
        <v>8.6120366753283398E-2</v>
      </c>
      <c r="T42">
        <v>8.24608516807699E-2</v>
      </c>
      <c r="U42">
        <v>7.8721489872151995E-2</v>
      </c>
      <c r="V42">
        <v>2.98670926747743E-2</v>
      </c>
      <c r="W42">
        <v>5.0622930976267203E-2</v>
      </c>
      <c r="X42">
        <v>1.7237168561989601E-2</v>
      </c>
      <c r="Y42">
        <v>5.7545728786876898E-3</v>
      </c>
      <c r="Z42">
        <v>0.292076982207223</v>
      </c>
      <c r="AA42">
        <v>0.31881343937615397</v>
      </c>
      <c r="AB42">
        <v>-0.15962295205412</v>
      </c>
      <c r="AC42">
        <v>-1.12474769358917E-2</v>
      </c>
      <c r="AD42">
        <v>-8.9642408385806598E-3</v>
      </c>
      <c r="AE42">
        <v>2.1555297368983099E-3</v>
      </c>
      <c r="AF42">
        <v>6.0817960067870002E-3</v>
      </c>
      <c r="AG42">
        <v>-4.6221508084612097E-2</v>
      </c>
      <c r="AH42">
        <v>1.07431888810185E-2</v>
      </c>
      <c r="AI42">
        <v>1.72735215092495E-2</v>
      </c>
      <c r="AJ42">
        <v>2.44699412696677E-2</v>
      </c>
      <c r="AK42">
        <v>4.4670475449019196E-3</v>
      </c>
      <c r="AL42">
        <v>9.7238288456681608E-3</v>
      </c>
      <c r="AM42">
        <v>-9.2495701433223596E-3</v>
      </c>
      <c r="AN42">
        <v>5.1285532581194003E-4</v>
      </c>
      <c r="AO42">
        <v>-2.1156302398453099E-2</v>
      </c>
      <c r="AP42">
        <v>1</v>
      </c>
      <c r="AQ42">
        <v>-4.5240444422301802E-2</v>
      </c>
      <c r="AR42">
        <v>-4.0578216042479699E-3</v>
      </c>
      <c r="AS42">
        <v>-8.38870702112097E-3</v>
      </c>
      <c r="AT42">
        <v>-8.4543293355267904E-3</v>
      </c>
      <c r="AU42">
        <v>-8.5362124373055499E-4</v>
      </c>
      <c r="AV42">
        <v>2.3891699098533498E-3</v>
      </c>
      <c r="AW42">
        <v>-7.5475305441013302E-3</v>
      </c>
      <c r="AX42">
        <v>2.6998195152512102E-3</v>
      </c>
      <c r="AY42">
        <v>-7.7902756921638203E-3</v>
      </c>
      <c r="AZ42">
        <v>9.5489446983959699E-4</v>
      </c>
      <c r="BA42">
        <v>8.1648298054622596E-3</v>
      </c>
      <c r="BB42">
        <v>7.8470399522769293E-3</v>
      </c>
      <c r="BC42">
        <v>-1.45213571174405E-2</v>
      </c>
      <c r="BD42">
        <v>7.3332366684784496E-3</v>
      </c>
      <c r="BE42">
        <v>-1.0681318073187099E-2</v>
      </c>
      <c r="BF42">
        <v>-1.1601118605583801E-2</v>
      </c>
      <c r="BG42">
        <v>-1.22538093865286E-2</v>
      </c>
      <c r="BH42">
        <v>-9.8010252171361195E-3</v>
      </c>
      <c r="BI42">
        <v>-1.74622618247827E-2</v>
      </c>
      <c r="BJ42">
        <v>-8.5472638910248505E-3</v>
      </c>
      <c r="BK42">
        <v>3.0792373324699002E-2</v>
      </c>
      <c r="BL42">
        <v>3.5290960818327999E-2</v>
      </c>
      <c r="BM42">
        <v>5.8996435051175203E-3</v>
      </c>
      <c r="BN42">
        <v>-2.2606077452863999E-2</v>
      </c>
      <c r="BO42">
        <v>2.6545493740298201E-3</v>
      </c>
      <c r="BP42">
        <v>-0.32306914002769599</v>
      </c>
      <c r="BQ42">
        <v>0.29207316522832899</v>
      </c>
      <c r="BR42">
        <v>7.1767449405408801E-2</v>
      </c>
      <c r="BS42">
        <v>1.6745731692039901E-2</v>
      </c>
      <c r="BT42">
        <v>2.3543883221549999E-2</v>
      </c>
    </row>
    <row r="43" spans="1:72" x14ac:dyDescent="0.25">
      <c r="A43" t="s">
        <v>63</v>
      </c>
      <c r="B43">
        <v>0.11965911761527</v>
      </c>
      <c r="C43">
        <v>0.156362313165061</v>
      </c>
      <c r="D43">
        <v>0.147434593272146</v>
      </c>
      <c r="E43">
        <v>6.4906721519392502E-2</v>
      </c>
      <c r="F43">
        <v>6.1259710400649703E-2</v>
      </c>
      <c r="G43">
        <v>4.3498257569134502E-2</v>
      </c>
      <c r="H43">
        <v>2.6237237801359902E-4</v>
      </c>
      <c r="I43">
        <v>-5.6121393046916299E-3</v>
      </c>
      <c r="J43">
        <v>0.110895075292665</v>
      </c>
      <c r="K43">
        <v>5.77183141661506E-2</v>
      </c>
      <c r="L43">
        <v>0.107360586517753</v>
      </c>
      <c r="M43">
        <v>8.2072457724971806E-2</v>
      </c>
      <c r="N43">
        <v>8.9278507635626794E-2</v>
      </c>
      <c r="O43">
        <v>0.13211304992126399</v>
      </c>
      <c r="P43">
        <v>0.124411791634744</v>
      </c>
      <c r="Q43">
        <v>0.115857737770742</v>
      </c>
      <c r="R43">
        <v>0.116418196950535</v>
      </c>
      <c r="S43">
        <v>0.13410689502849901</v>
      </c>
      <c r="T43">
        <v>0.106678963624147</v>
      </c>
      <c r="U43">
        <v>9.6981898996728197E-2</v>
      </c>
      <c r="V43">
        <v>-6.1886139377214301E-2</v>
      </c>
      <c r="W43">
        <v>-0.24336266913821999</v>
      </c>
      <c r="X43">
        <v>-1.0958560126962599E-2</v>
      </c>
      <c r="Y43">
        <v>6.3328476543055993E-5</v>
      </c>
      <c r="Z43">
        <v>0.10803973020598601</v>
      </c>
      <c r="AA43">
        <v>0.125712244610519</v>
      </c>
      <c r="AB43">
        <v>-0.36224058301637202</v>
      </c>
      <c r="AC43">
        <v>-7.1222943314054099E-2</v>
      </c>
      <c r="AD43">
        <v>-5.4610235358209601E-2</v>
      </c>
      <c r="AE43">
        <v>-2.6645895336470701E-2</v>
      </c>
      <c r="AF43">
        <v>-0.178239390612071</v>
      </c>
      <c r="AG43">
        <v>8.1640798683272994E-2</v>
      </c>
      <c r="AH43">
        <v>5.9012085883386302E-3</v>
      </c>
      <c r="AI43">
        <v>1.72685162484848E-2</v>
      </c>
      <c r="AJ43">
        <v>4.3898746172577101E-2</v>
      </c>
      <c r="AK43">
        <v>-4.0314837820893202E-3</v>
      </c>
      <c r="AL43">
        <v>2.80701783325834E-2</v>
      </c>
      <c r="AM43">
        <v>-8.5428377683862897E-3</v>
      </c>
      <c r="AN43">
        <v>-2.3480980385327799E-2</v>
      </c>
      <c r="AO43">
        <v>-8.0380049230004101E-3</v>
      </c>
      <c r="AP43">
        <v>-4.5240444422301802E-2</v>
      </c>
      <c r="AQ43">
        <v>1</v>
      </c>
      <c r="AR43">
        <v>-3.1462376408731299E-2</v>
      </c>
      <c r="AS43">
        <v>-9.9708403286187606E-3</v>
      </c>
      <c r="AT43">
        <v>-2.8737486325662899E-2</v>
      </c>
      <c r="AU43">
        <v>-1.61010820309462E-2</v>
      </c>
      <c r="AV43">
        <v>1.9063540047822901E-4</v>
      </c>
      <c r="AW43">
        <v>5.6389853093751999E-3</v>
      </c>
      <c r="AX43">
        <v>-5.2801131059398796E-3</v>
      </c>
      <c r="AY43">
        <v>-2.0581510788697899E-2</v>
      </c>
      <c r="AZ43">
        <v>-7.4899737710107201E-3</v>
      </c>
      <c r="BA43">
        <v>6.0736675159022799E-2</v>
      </c>
      <c r="BB43">
        <v>5.1970135574978003E-2</v>
      </c>
      <c r="BC43">
        <v>-5.6647400074146897E-2</v>
      </c>
      <c r="BD43">
        <v>4.60059372604149E-3</v>
      </c>
      <c r="BE43">
        <v>-4.9594649165998303E-2</v>
      </c>
      <c r="BF43">
        <v>-4.9844262896161201E-2</v>
      </c>
      <c r="BG43">
        <v>-1.25496970919053E-2</v>
      </c>
      <c r="BH43">
        <v>-6.5487463128386303E-3</v>
      </c>
      <c r="BI43">
        <v>-2.4419966079474401E-2</v>
      </c>
      <c r="BJ43">
        <v>-5.7210503277922903E-2</v>
      </c>
      <c r="BK43">
        <v>-3.1275464129511897E-2</v>
      </c>
      <c r="BL43">
        <v>-3.9681988085010798E-2</v>
      </c>
      <c r="BM43">
        <v>5.5111122630722299E-2</v>
      </c>
      <c r="BN43">
        <v>-5.0774960339138801E-2</v>
      </c>
      <c r="BO43">
        <v>-1.68559036789949E-3</v>
      </c>
      <c r="BP43">
        <v>-0.112975650458772</v>
      </c>
      <c r="BQ43">
        <v>0.154103340721052</v>
      </c>
      <c r="BR43">
        <v>-1.2054132022458201E-2</v>
      </c>
      <c r="BS43">
        <v>-3.03133600516481E-2</v>
      </c>
      <c r="BT43">
        <v>-5.2688169753003597E-2</v>
      </c>
    </row>
    <row r="44" spans="1:72" x14ac:dyDescent="0.25">
      <c r="A44" t="s">
        <v>64</v>
      </c>
      <c r="B44">
        <v>-4.84839134168936E-2</v>
      </c>
      <c r="C44">
        <v>-6.2057519886519197E-2</v>
      </c>
      <c r="D44">
        <v>-4.1726621395955101E-2</v>
      </c>
      <c r="E44">
        <v>-4.8274379063296402E-2</v>
      </c>
      <c r="F44">
        <v>-3.7689910943522399E-2</v>
      </c>
      <c r="G44">
        <v>1.20675564351199E-2</v>
      </c>
      <c r="H44">
        <v>7.3566512019888003E-3</v>
      </c>
      <c r="I44">
        <v>1.2518426068305E-2</v>
      </c>
      <c r="J44">
        <v>-8.5715351654792701E-2</v>
      </c>
      <c r="K44">
        <v>1.0932485000509E-2</v>
      </c>
      <c r="L44">
        <v>-4.0429649778663798E-2</v>
      </c>
      <c r="M44">
        <v>-6.1412151290107499E-2</v>
      </c>
      <c r="N44">
        <v>-8.03466355572654E-2</v>
      </c>
      <c r="O44">
        <v>-4.8850366857540697E-2</v>
      </c>
      <c r="P44">
        <v>-6.0358011149563899E-2</v>
      </c>
      <c r="Q44">
        <v>-2.0474378905019599E-2</v>
      </c>
      <c r="R44">
        <v>-2.9942031456508499E-2</v>
      </c>
      <c r="S44">
        <v>-5.8235509719830901E-2</v>
      </c>
      <c r="T44">
        <v>-6.0659050223589001E-2</v>
      </c>
      <c r="U44">
        <v>-1.7368787618229301E-2</v>
      </c>
      <c r="V44">
        <v>8.5115400278378103E-4</v>
      </c>
      <c r="W44">
        <v>5.9212745785786898E-2</v>
      </c>
      <c r="X44">
        <v>6.0341625096297299E-2</v>
      </c>
      <c r="Y44">
        <v>7.23224550492991E-2</v>
      </c>
      <c r="Z44">
        <v>-3.1887639130949203E-4</v>
      </c>
      <c r="AA44">
        <v>-8.2565923134678598E-4</v>
      </c>
      <c r="AB44">
        <v>4.4948408239578699E-2</v>
      </c>
      <c r="AC44">
        <v>0.298768333026454</v>
      </c>
      <c r="AD44">
        <v>0.340953321228322</v>
      </c>
      <c r="AE44">
        <v>0.25445433776443599</v>
      </c>
      <c r="AF44">
        <v>7.3881529986577807E-2</v>
      </c>
      <c r="AG44">
        <v>3.4802769445840903E-2</v>
      </c>
      <c r="AH44">
        <v>-2.2827906801577299E-4</v>
      </c>
      <c r="AI44">
        <v>-2.8213144851351998E-2</v>
      </c>
      <c r="AJ44">
        <v>-6.6951101335569696E-2</v>
      </c>
      <c r="AK44">
        <v>-2.0670247860356698E-2</v>
      </c>
      <c r="AL44">
        <v>-5.1318166377416798E-2</v>
      </c>
      <c r="AM44">
        <v>9.9160793330160799E-2</v>
      </c>
      <c r="AN44">
        <v>3.0904274921010302E-2</v>
      </c>
      <c r="AO44">
        <v>9.0716883298466597E-2</v>
      </c>
      <c r="AP44">
        <v>-4.0578216042479699E-3</v>
      </c>
      <c r="AQ44">
        <v>-3.1462376408731299E-2</v>
      </c>
      <c r="AR44">
        <v>1</v>
      </c>
      <c r="AS44">
        <v>0.61942061638821999</v>
      </c>
      <c r="AT44">
        <v>0.135655523672847</v>
      </c>
      <c r="AU44">
        <v>1.6785804664756199E-2</v>
      </c>
      <c r="AV44">
        <v>6.8022741942742104E-2</v>
      </c>
      <c r="AW44">
        <v>3.0296323956406001E-3</v>
      </c>
      <c r="AX44">
        <v>2.6157104967504401E-3</v>
      </c>
      <c r="AY44">
        <v>3.7710566411115899E-2</v>
      </c>
      <c r="AZ44">
        <v>3.8114937543185103E-2</v>
      </c>
      <c r="BA44">
        <v>-0.27675739885640399</v>
      </c>
      <c r="BB44">
        <v>-0.25128516388153299</v>
      </c>
      <c r="BC44">
        <v>0.307679583082828</v>
      </c>
      <c r="BD44">
        <v>-5.9818664069215502E-2</v>
      </c>
      <c r="BE44">
        <v>0.25816533745195203</v>
      </c>
      <c r="BF44">
        <v>0.25816463852506699</v>
      </c>
      <c r="BG44">
        <v>2.9151839352358998E-2</v>
      </c>
      <c r="BH44">
        <v>4.4089871393416802E-2</v>
      </c>
      <c r="BI44">
        <v>0.17249011587723001</v>
      </c>
      <c r="BJ44">
        <v>0.25812967735758402</v>
      </c>
      <c r="BK44">
        <v>1.2039669533149401E-2</v>
      </c>
      <c r="BL44">
        <v>3.10050143031044E-2</v>
      </c>
      <c r="BM44">
        <v>-0.27696761429698902</v>
      </c>
      <c r="BN44">
        <v>0.24200870513299999</v>
      </c>
      <c r="BO44">
        <v>0.16066440838076701</v>
      </c>
      <c r="BP44">
        <v>1.95280586757305E-3</v>
      </c>
      <c r="BQ44">
        <v>-2.4871719780158699E-2</v>
      </c>
      <c r="BR44">
        <v>-8.0961953502292506E-3</v>
      </c>
      <c r="BS44">
        <v>5.4093808448558403E-4</v>
      </c>
      <c r="BT44">
        <v>-9.6176677992085595E-4</v>
      </c>
    </row>
    <row r="45" spans="1:72" x14ac:dyDescent="0.25">
      <c r="A45" t="s">
        <v>65</v>
      </c>
      <c r="B45">
        <v>-1.8177382549743E-2</v>
      </c>
      <c r="C45">
        <v>-3.4138338178031698E-2</v>
      </c>
      <c r="D45">
        <v>-2.07450539951262E-2</v>
      </c>
      <c r="E45">
        <v>-1.3461290432159099E-2</v>
      </c>
      <c r="F45">
        <v>-1.4914807014478599E-2</v>
      </c>
      <c r="G45">
        <v>1.1345093348876401E-2</v>
      </c>
      <c r="H45">
        <v>6.8372077564516501E-3</v>
      </c>
      <c r="I45">
        <v>8.1626211153805993E-3</v>
      </c>
      <c r="J45">
        <v>-5.0457603076115999E-2</v>
      </c>
      <c r="K45">
        <v>-1.63763129050471E-3</v>
      </c>
      <c r="L45">
        <v>-3.4810688235911401E-2</v>
      </c>
      <c r="M45">
        <v>-4.9690777563970501E-2</v>
      </c>
      <c r="N45">
        <v>-4.8387153950265799E-2</v>
      </c>
      <c r="O45">
        <v>-2.5325206681866001E-2</v>
      </c>
      <c r="P45">
        <v>-2.5527469454974101E-2</v>
      </c>
      <c r="Q45">
        <v>-6.4729115168354404E-3</v>
      </c>
      <c r="R45">
        <v>-1.5864671002308001E-2</v>
      </c>
      <c r="S45">
        <v>-3.5478285550519802E-2</v>
      </c>
      <c r="T45">
        <v>-4.0228990896335998E-2</v>
      </c>
      <c r="U45">
        <v>8.9201431289729705E-4</v>
      </c>
      <c r="V45">
        <v>1.3120047957077101E-3</v>
      </c>
      <c r="W45">
        <v>4.5621296362946498E-2</v>
      </c>
      <c r="X45">
        <v>5.07652723061209E-2</v>
      </c>
      <c r="Y45">
        <v>5.3163997278312003E-2</v>
      </c>
      <c r="Z45">
        <v>3.3613888267910001E-3</v>
      </c>
      <c r="AA45">
        <v>5.4025117812624103E-3</v>
      </c>
      <c r="AB45">
        <v>2.9382695340913201E-2</v>
      </c>
      <c r="AC45">
        <v>0.18300623893687101</v>
      </c>
      <c r="AD45">
        <v>0.20542801101123101</v>
      </c>
      <c r="AE45">
        <v>0.149069562530424</v>
      </c>
      <c r="AF45">
        <v>6.07978339281178E-2</v>
      </c>
      <c r="AG45">
        <v>3.0764995443483299E-2</v>
      </c>
      <c r="AH45">
        <v>-3.6337703052635199E-3</v>
      </c>
      <c r="AI45">
        <v>-2.9065930890094498E-2</v>
      </c>
      <c r="AJ45">
        <v>-5.4852422828252402E-2</v>
      </c>
      <c r="AK45">
        <v>-1.6504495070233501E-2</v>
      </c>
      <c r="AL45">
        <v>-3.2772161970805E-2</v>
      </c>
      <c r="AM45">
        <v>4.0497801386170901E-2</v>
      </c>
      <c r="AN45">
        <v>3.4049150837066999E-2</v>
      </c>
      <c r="AO45">
        <v>5.4462939378103897E-2</v>
      </c>
      <c r="AP45">
        <v>-8.38870702112097E-3</v>
      </c>
      <c r="AQ45">
        <v>-9.9708403286187606E-3</v>
      </c>
      <c r="AR45">
        <v>0.61942061638821999</v>
      </c>
      <c r="AS45">
        <v>1</v>
      </c>
      <c r="AT45">
        <v>0.1000339334405</v>
      </c>
      <c r="AU45">
        <v>4.1499032355420597E-3</v>
      </c>
      <c r="AV45">
        <v>1.6405287373999499E-2</v>
      </c>
      <c r="AW45">
        <v>7.9145147052672102E-3</v>
      </c>
      <c r="AX45">
        <v>-1.7349378412657201E-4</v>
      </c>
      <c r="AY45">
        <v>1.2187373785092E-2</v>
      </c>
      <c r="AZ45">
        <v>3.08066130206637E-2</v>
      </c>
      <c r="BA45">
        <v>-0.17725993578195501</v>
      </c>
      <c r="BB45">
        <v>-0.15822984009965901</v>
      </c>
      <c r="BC45">
        <v>0.19317339967237701</v>
      </c>
      <c r="BD45">
        <v>-3.7036044165758897E-2</v>
      </c>
      <c r="BE45">
        <v>0.163821703304809</v>
      </c>
      <c r="BF45">
        <v>0.164572217753367</v>
      </c>
      <c r="BG45">
        <v>2.2418291477643602E-2</v>
      </c>
      <c r="BH45">
        <v>4.3254585993983199E-2</v>
      </c>
      <c r="BI45">
        <v>0.11089675683985099</v>
      </c>
      <c r="BJ45">
        <v>0.165957310065312</v>
      </c>
      <c r="BK45">
        <v>9.1298027182849396E-3</v>
      </c>
      <c r="BL45">
        <v>2.7183043034366E-2</v>
      </c>
      <c r="BM45">
        <v>-0.17155945036741599</v>
      </c>
      <c r="BN45">
        <v>0.18722692420638801</v>
      </c>
      <c r="BO45">
        <v>0.101245713819327</v>
      </c>
      <c r="BP45">
        <v>-3.0373686765406498E-3</v>
      </c>
      <c r="BQ45">
        <v>-4.7616703520982004E-3</v>
      </c>
      <c r="BR45">
        <v>-4.9283921532349501E-3</v>
      </c>
      <c r="BS45">
        <v>1.76708311462356E-3</v>
      </c>
      <c r="BT45">
        <v>6.8676663381760295E-5</v>
      </c>
    </row>
    <row r="46" spans="1:72" x14ac:dyDescent="0.25">
      <c r="A46" t="s">
        <v>66</v>
      </c>
      <c r="B46">
        <v>-8.1621055268694107E-2</v>
      </c>
      <c r="C46">
        <v>-0.10506011671201899</v>
      </c>
      <c r="D46">
        <v>-6.6966544714607196E-2</v>
      </c>
      <c r="E46">
        <v>-4.4248228554947699E-2</v>
      </c>
      <c r="F46">
        <v>-6.2935335772586004E-2</v>
      </c>
      <c r="G46">
        <v>-8.6601385923792996E-3</v>
      </c>
      <c r="H46">
        <v>1.2251880402042101E-2</v>
      </c>
      <c r="I46">
        <v>1.9425374906627001E-2</v>
      </c>
      <c r="J46">
        <v>-9.5395182809523499E-2</v>
      </c>
      <c r="K46">
        <v>-4.7220262234227497E-2</v>
      </c>
      <c r="L46">
        <v>-0.10520671263515601</v>
      </c>
      <c r="M46">
        <v>-9.5638100204194207E-2</v>
      </c>
      <c r="N46">
        <v>-5.4577289774020397E-2</v>
      </c>
      <c r="O46">
        <v>-0.10152178377797499</v>
      </c>
      <c r="P46">
        <v>-9.3610827017564804E-2</v>
      </c>
      <c r="Q46">
        <v>-8.5567170824640701E-2</v>
      </c>
      <c r="R46">
        <v>-8.6729870775693302E-2</v>
      </c>
      <c r="S46">
        <v>-0.11326669371836399</v>
      </c>
      <c r="T46">
        <v>-9.0363193545698203E-2</v>
      </c>
      <c r="U46">
        <v>-6.8491971879530295E-2</v>
      </c>
      <c r="V46">
        <v>-6.7007854751851802E-3</v>
      </c>
      <c r="W46">
        <v>6.10325271649894E-2</v>
      </c>
      <c r="X46">
        <v>5.6275374486350997E-2</v>
      </c>
      <c r="Y46">
        <v>7.6557846997484094E-2</v>
      </c>
      <c r="Z46">
        <v>-3.2385295868401803E-2</v>
      </c>
      <c r="AA46">
        <v>-3.2340587774294202E-2</v>
      </c>
      <c r="AB46">
        <v>7.7940368220956999E-2</v>
      </c>
      <c r="AC46">
        <v>0.30528515963166403</v>
      </c>
      <c r="AD46">
        <v>0.28194348624279802</v>
      </c>
      <c r="AE46">
        <v>0.25514652185223302</v>
      </c>
      <c r="AF46">
        <v>8.6734807268688902E-2</v>
      </c>
      <c r="AG46">
        <v>0.102307122408085</v>
      </c>
      <c r="AH46">
        <v>-4.2439497817589503E-2</v>
      </c>
      <c r="AI46">
        <v>-6.6703070938463102E-2</v>
      </c>
      <c r="AJ46">
        <v>-8.4048823269243594E-2</v>
      </c>
      <c r="AK46">
        <v>-3.2899177192784103E-2</v>
      </c>
      <c r="AL46">
        <v>-6.3606845585621699E-2</v>
      </c>
      <c r="AM46">
        <v>3.3325654826944699E-3</v>
      </c>
      <c r="AN46">
        <v>7.3782790018917105E-2</v>
      </c>
      <c r="AO46">
        <v>6.2070502669311599E-2</v>
      </c>
      <c r="AP46">
        <v>-8.4543293355267904E-3</v>
      </c>
      <c r="AQ46">
        <v>-2.8737486325662899E-2</v>
      </c>
      <c r="AR46">
        <v>0.135655523672847</v>
      </c>
      <c r="AS46">
        <v>0.1000339334405</v>
      </c>
      <c r="AT46">
        <v>1</v>
      </c>
      <c r="AU46">
        <v>-6.5639627099845194E-2</v>
      </c>
      <c r="AV46">
        <v>-8.0190387951459205E-2</v>
      </c>
      <c r="AW46">
        <v>-4.0077514564787198E-2</v>
      </c>
      <c r="AX46">
        <v>-2.5802914898699299E-2</v>
      </c>
      <c r="AY46">
        <v>-5.5675305028797903E-2</v>
      </c>
      <c r="AZ46">
        <v>-6.1823664743573301E-2</v>
      </c>
      <c r="BA46">
        <v>-0.30210438094957598</v>
      </c>
      <c r="BB46">
        <v>-0.29090048079937603</v>
      </c>
      <c r="BC46">
        <v>0.30552605273206501</v>
      </c>
      <c r="BD46">
        <v>-1.28982200864367E-2</v>
      </c>
      <c r="BE46">
        <v>0.34207847808859798</v>
      </c>
      <c r="BF46">
        <v>0.35080779667494999</v>
      </c>
      <c r="BG46">
        <v>4.3909672068764498E-2</v>
      </c>
      <c r="BH46">
        <v>0.25140549161415898</v>
      </c>
      <c r="BI46">
        <v>0.35147105934841</v>
      </c>
      <c r="BJ46">
        <v>0.27875153934783198</v>
      </c>
      <c r="BK46">
        <v>-1.1111289951973699E-3</v>
      </c>
      <c r="BL46">
        <v>1.72247354147404E-2</v>
      </c>
      <c r="BM46">
        <v>-0.26348997575020899</v>
      </c>
      <c r="BN46">
        <v>0.303420284290501</v>
      </c>
      <c r="BO46">
        <v>3.3440577763893399E-2</v>
      </c>
      <c r="BP46">
        <v>2.95057131864008E-2</v>
      </c>
      <c r="BQ46">
        <v>-3.4793120131043E-2</v>
      </c>
      <c r="BR46">
        <v>-1.64847542554542E-2</v>
      </c>
      <c r="BS46">
        <v>-1.0450595864605701E-3</v>
      </c>
      <c r="BT46">
        <v>-6.7308661701391001E-3</v>
      </c>
    </row>
    <row r="47" spans="1:72" x14ac:dyDescent="0.25">
      <c r="A47" t="s">
        <v>67</v>
      </c>
      <c r="B47">
        <v>-1.83384566865613E-2</v>
      </c>
      <c r="C47">
        <v>-1.8817951722050402E-2</v>
      </c>
      <c r="D47">
        <v>-1.8726203964539698E-2</v>
      </c>
      <c r="E47">
        <v>-1.22990551323293E-2</v>
      </c>
      <c r="F47">
        <v>-7.49025726278057E-3</v>
      </c>
      <c r="G47">
        <v>-8.7483811903282093E-3</v>
      </c>
      <c r="H47">
        <v>1.69644735096506E-3</v>
      </c>
      <c r="I47">
        <v>-2.83210977909212E-3</v>
      </c>
      <c r="J47">
        <v>-1.0643869459336101E-2</v>
      </c>
      <c r="K47">
        <v>-8.7265044890512001E-3</v>
      </c>
      <c r="L47">
        <v>-1.34847536995472E-2</v>
      </c>
      <c r="M47">
        <v>-6.3607342950973396E-3</v>
      </c>
      <c r="N47">
        <v>-3.09061649489875E-3</v>
      </c>
      <c r="O47">
        <v>-1.9111558374167101E-2</v>
      </c>
      <c r="P47">
        <v>-1.4621775822609999E-2</v>
      </c>
      <c r="Q47">
        <v>-1.2635256382673E-2</v>
      </c>
      <c r="R47">
        <v>-1.10207850113843E-2</v>
      </c>
      <c r="S47">
        <v>-1.22240483920859E-2</v>
      </c>
      <c r="T47">
        <v>-1.1304155870803301E-2</v>
      </c>
      <c r="U47">
        <v>-1.13880738566883E-2</v>
      </c>
      <c r="V47">
        <v>2.7969424620110802E-3</v>
      </c>
      <c r="W47">
        <v>1.5076149423069301E-2</v>
      </c>
      <c r="X47">
        <v>-5.53060239508098E-3</v>
      </c>
      <c r="Y47">
        <v>-1.90050983706153E-3</v>
      </c>
      <c r="Z47">
        <v>-3.4809054622382898E-4</v>
      </c>
      <c r="AA47">
        <v>-1.5420254266429599E-3</v>
      </c>
      <c r="AB47">
        <v>1.41133519842849E-2</v>
      </c>
      <c r="AC47">
        <v>7.9964183983659204E-2</v>
      </c>
      <c r="AD47">
        <v>4.4556082812869199E-2</v>
      </c>
      <c r="AE47">
        <v>6.36301635400221E-2</v>
      </c>
      <c r="AF47">
        <v>5.1275809988738799E-3</v>
      </c>
      <c r="AG47">
        <v>7.2624988723984495E-4</v>
      </c>
      <c r="AH47">
        <v>3.3989962660115501E-3</v>
      </c>
      <c r="AI47">
        <v>5.7771131742560599E-5</v>
      </c>
      <c r="AJ47">
        <v>-3.24519504518059E-4</v>
      </c>
      <c r="AK47">
        <v>-1.8351530805809E-4</v>
      </c>
      <c r="AL47">
        <v>-1.7115112618847399E-2</v>
      </c>
      <c r="AM47">
        <v>-2.3702072448267501E-3</v>
      </c>
      <c r="AN47">
        <v>6.5403112633366399E-3</v>
      </c>
      <c r="AO47">
        <v>-2.1186953757822498E-3</v>
      </c>
      <c r="AP47">
        <v>-8.5362124373055499E-4</v>
      </c>
      <c r="AQ47">
        <v>-1.61010820309462E-2</v>
      </c>
      <c r="AR47">
        <v>1.6785804664756199E-2</v>
      </c>
      <c r="AS47">
        <v>4.1499032355420597E-3</v>
      </c>
      <c r="AT47">
        <v>-6.5639627099845194E-2</v>
      </c>
      <c r="AU47">
        <v>1</v>
      </c>
      <c r="AV47">
        <v>-2.5004868723551701E-2</v>
      </c>
      <c r="AW47">
        <v>-1.2496921589472101E-2</v>
      </c>
      <c r="AX47">
        <v>-8.0458333749115103E-3</v>
      </c>
      <c r="AY47">
        <v>-1.73606055407973E-2</v>
      </c>
      <c r="AZ47">
        <v>-1.927777954956E-2</v>
      </c>
      <c r="BA47">
        <v>-8.9115121289625801E-2</v>
      </c>
      <c r="BB47">
        <v>-8.1374017562536302E-2</v>
      </c>
      <c r="BC47">
        <v>4.9274419948205E-2</v>
      </c>
      <c r="BD47">
        <v>3.6648717611447099E-2</v>
      </c>
      <c r="BE47">
        <v>7.4830041960488494E-2</v>
      </c>
      <c r="BF47">
        <v>7.7777801320160406E-2</v>
      </c>
      <c r="BG47">
        <v>-2.1383301733116601E-3</v>
      </c>
      <c r="BH47">
        <v>1.6427715202285201E-2</v>
      </c>
      <c r="BI47">
        <v>4.8770091726145701E-2</v>
      </c>
      <c r="BJ47">
        <v>8.3068868588092801E-2</v>
      </c>
      <c r="BK47">
        <v>1.2865186335762201E-3</v>
      </c>
      <c r="BL47">
        <v>-3.4161098309487899E-3</v>
      </c>
      <c r="BM47">
        <v>-8.1170893664932103E-2</v>
      </c>
      <c r="BN47">
        <v>4.05397244602533E-2</v>
      </c>
      <c r="BO47">
        <v>6.8188293655426302E-3</v>
      </c>
      <c r="BP47">
        <v>3.4845332552997898E-4</v>
      </c>
      <c r="BQ47">
        <v>-5.3924582783137802E-3</v>
      </c>
      <c r="BR47">
        <v>-3.04440073806339E-3</v>
      </c>
      <c r="BS47">
        <v>-2.6025693919708902E-4</v>
      </c>
      <c r="BT47">
        <v>1.47182061657364E-3</v>
      </c>
    </row>
    <row r="48" spans="1:72" x14ac:dyDescent="0.25">
      <c r="A48" t="s">
        <v>68</v>
      </c>
      <c r="B48">
        <v>-1.6171097796675402E-2</v>
      </c>
      <c r="C48">
        <v>-2.1209487447824901E-2</v>
      </c>
      <c r="D48">
        <v>-1.28320353572405E-2</v>
      </c>
      <c r="E48">
        <v>-2.5065090420696899E-2</v>
      </c>
      <c r="F48">
        <v>-1.18996634250972E-2</v>
      </c>
      <c r="G48">
        <v>-3.2082221497946799E-3</v>
      </c>
      <c r="H48">
        <v>-1.1284012098092099E-3</v>
      </c>
      <c r="I48">
        <v>8.0446739358791899E-4</v>
      </c>
      <c r="J48">
        <v>-1.74998376249796E-2</v>
      </c>
      <c r="K48">
        <v>1.17072346015017E-2</v>
      </c>
      <c r="L48">
        <v>-3.7274950635546398E-3</v>
      </c>
      <c r="M48">
        <v>8.7251064038626903E-4</v>
      </c>
      <c r="N48">
        <v>3.7998694299704E-3</v>
      </c>
      <c r="O48">
        <v>-1.4362171486957301E-2</v>
      </c>
      <c r="P48">
        <v>-2.1050187804191101E-2</v>
      </c>
      <c r="Q48">
        <v>-1.44809158111567E-2</v>
      </c>
      <c r="R48">
        <v>-1.5076827377995801E-2</v>
      </c>
      <c r="S48">
        <v>-8.8748896748249307E-3</v>
      </c>
      <c r="T48">
        <v>-2.6963327586645601E-3</v>
      </c>
      <c r="U48">
        <v>-8.70141899748611E-3</v>
      </c>
      <c r="V48">
        <v>-5.2851326811576803E-3</v>
      </c>
      <c r="W48">
        <v>-5.2227034592886596E-3</v>
      </c>
      <c r="X48">
        <v>-7.5617823980230698E-3</v>
      </c>
      <c r="Y48">
        <v>-4.2118929942070799E-4</v>
      </c>
      <c r="Z48">
        <v>-9.4197606850965794E-3</v>
      </c>
      <c r="AA48">
        <v>-7.33218707110823E-3</v>
      </c>
      <c r="AB48">
        <v>-1.94998290590995E-4</v>
      </c>
      <c r="AC48">
        <v>0.109217068795372</v>
      </c>
      <c r="AD48">
        <v>0.101265825087234</v>
      </c>
      <c r="AE48">
        <v>9.8097273225246001E-2</v>
      </c>
      <c r="AF48">
        <v>-4.9096309374566903E-3</v>
      </c>
      <c r="AG48">
        <v>4.6258265916895502E-3</v>
      </c>
      <c r="AH48">
        <v>5.2627502389200097E-3</v>
      </c>
      <c r="AI48">
        <v>9.7837589921015208E-3</v>
      </c>
      <c r="AJ48">
        <v>-2.1268195014287001E-3</v>
      </c>
      <c r="AK48">
        <v>-1.3775332570849E-2</v>
      </c>
      <c r="AL48">
        <v>-1.29688857132325E-2</v>
      </c>
      <c r="AM48">
        <v>4.02664759427507E-2</v>
      </c>
      <c r="AN48">
        <v>-2.0015428909607598E-3</v>
      </c>
      <c r="AO48">
        <v>1.5972089328153301E-2</v>
      </c>
      <c r="AP48">
        <v>2.3891699098533498E-3</v>
      </c>
      <c r="AQ48">
        <v>1.9063540047822901E-4</v>
      </c>
      <c r="AR48">
        <v>6.8022741942742104E-2</v>
      </c>
      <c r="AS48">
        <v>1.6405287373999499E-2</v>
      </c>
      <c r="AT48">
        <v>-8.0190387951459205E-2</v>
      </c>
      <c r="AU48">
        <v>-2.5004868723551701E-2</v>
      </c>
      <c r="AV48">
        <v>1</v>
      </c>
      <c r="AW48">
        <v>-1.52671950578631E-2</v>
      </c>
      <c r="AX48">
        <v>-9.8294053186123893E-3</v>
      </c>
      <c r="AY48">
        <v>-2.1209043300492302E-2</v>
      </c>
      <c r="AZ48">
        <v>-2.3551209676594399E-2</v>
      </c>
      <c r="BA48">
        <v>-0.10715755097112301</v>
      </c>
      <c r="BB48">
        <v>-0.100708337463635</v>
      </c>
      <c r="BC48">
        <v>9.7981630542432099E-2</v>
      </c>
      <c r="BD48">
        <v>4.1998906502668399E-3</v>
      </c>
      <c r="BE48">
        <v>9.5790688556779094E-2</v>
      </c>
      <c r="BF48">
        <v>9.75332791939897E-2</v>
      </c>
      <c r="BG48">
        <v>-2.3352865094857802E-3</v>
      </c>
      <c r="BH48">
        <v>7.8228831434200598E-3</v>
      </c>
      <c r="BI48">
        <v>5.4352291820932701E-2</v>
      </c>
      <c r="BJ48">
        <v>9.7822651003317496E-2</v>
      </c>
      <c r="BK48">
        <v>-5.95970183996494E-3</v>
      </c>
      <c r="BL48">
        <v>-5.8269770245834704E-3</v>
      </c>
      <c r="BM48">
        <v>-9.9905954098068697E-2</v>
      </c>
      <c r="BN48">
        <v>4.5294367576312403E-2</v>
      </c>
      <c r="BO48">
        <v>2.7848451226188699E-2</v>
      </c>
      <c r="BP48">
        <v>5.8489289896748904E-3</v>
      </c>
      <c r="BQ48">
        <v>-5.9684031786593804E-3</v>
      </c>
      <c r="BR48">
        <v>-7.66765725493621E-4</v>
      </c>
      <c r="BS48">
        <v>-3.2951211481592399E-3</v>
      </c>
      <c r="BT48">
        <v>-4.4242014635425698E-3</v>
      </c>
    </row>
    <row r="49" spans="1:72" x14ac:dyDescent="0.25">
      <c r="A49" t="s">
        <v>69</v>
      </c>
      <c r="B49">
        <v>-5.82347622754839E-3</v>
      </c>
      <c r="C49">
        <v>1.50334924893294E-3</v>
      </c>
      <c r="D49">
        <v>-5.0790070391901598E-3</v>
      </c>
      <c r="E49">
        <v>-3.6434439662645399E-3</v>
      </c>
      <c r="F49">
        <v>-3.3024399788805602E-4</v>
      </c>
      <c r="G49">
        <v>-4.4332056261142203E-3</v>
      </c>
      <c r="H49">
        <v>2.8900171212975501E-3</v>
      </c>
      <c r="I49">
        <v>-4.22935061536516E-4</v>
      </c>
      <c r="J49">
        <v>4.6658294185821398E-4</v>
      </c>
      <c r="K49">
        <v>4.9578046844188405E-4</v>
      </c>
      <c r="L49">
        <v>-2.5851371046053699E-3</v>
      </c>
      <c r="M49">
        <v>2.9458056153853301E-3</v>
      </c>
      <c r="N49">
        <v>5.2057798769872396E-4</v>
      </c>
      <c r="O49">
        <v>9.9899798647672296E-4</v>
      </c>
      <c r="P49">
        <v>8.3410077140346605E-3</v>
      </c>
      <c r="Q49">
        <v>7.2833514714422997E-3</v>
      </c>
      <c r="R49">
        <v>-5.0107331806071896E-3</v>
      </c>
      <c r="S49">
        <v>5.3179883535897097E-3</v>
      </c>
      <c r="T49">
        <v>8.4718573557281303E-4</v>
      </c>
      <c r="U49">
        <v>1.57949130736445E-3</v>
      </c>
      <c r="V49">
        <v>1.40944443118226E-3</v>
      </c>
      <c r="W49">
        <v>2.5443894855022501E-3</v>
      </c>
      <c r="X49">
        <v>-9.5255320306892796E-4</v>
      </c>
      <c r="Y49">
        <v>-3.0959755229199E-3</v>
      </c>
      <c r="Z49">
        <v>-3.1138099985012599E-3</v>
      </c>
      <c r="AA49">
        <v>6.8020118289133899E-6</v>
      </c>
      <c r="AB49">
        <v>1.1056672892401601E-3</v>
      </c>
      <c r="AC49">
        <v>1.9294271754808402E-2</v>
      </c>
      <c r="AD49">
        <v>1.50748743724311E-2</v>
      </c>
      <c r="AE49">
        <v>1.42440966050538E-2</v>
      </c>
      <c r="AF49">
        <v>7.3004250949437197E-3</v>
      </c>
      <c r="AG49">
        <v>1.36016600166748E-2</v>
      </c>
      <c r="AH49">
        <v>-5.91834840569316E-3</v>
      </c>
      <c r="AI49">
        <v>-2.7540742378046601E-3</v>
      </c>
      <c r="AJ49">
        <v>-1.60709101879358E-2</v>
      </c>
      <c r="AK49">
        <v>4.1644293412127801E-3</v>
      </c>
      <c r="AL49">
        <v>-7.5462359388930103E-3</v>
      </c>
      <c r="AM49">
        <v>-5.2218561897961603E-4</v>
      </c>
      <c r="AN49">
        <v>-5.4797202364771699E-3</v>
      </c>
      <c r="AO49">
        <v>-6.3258834944674904E-3</v>
      </c>
      <c r="AP49">
        <v>-7.5475305441013302E-3</v>
      </c>
      <c r="AQ49">
        <v>5.6389853093751999E-3</v>
      </c>
      <c r="AR49">
        <v>3.0296323956406001E-3</v>
      </c>
      <c r="AS49">
        <v>7.9145147052672102E-3</v>
      </c>
      <c r="AT49">
        <v>-4.0077514564787198E-2</v>
      </c>
      <c r="AU49">
        <v>-1.2496921589472101E-2</v>
      </c>
      <c r="AV49">
        <v>-1.52671950578631E-2</v>
      </c>
      <c r="AW49">
        <v>1</v>
      </c>
      <c r="AX49">
        <v>-4.9125355904044701E-3</v>
      </c>
      <c r="AY49">
        <v>-1.05998457358157E-2</v>
      </c>
      <c r="AZ49">
        <v>-1.17704125512326E-2</v>
      </c>
      <c r="BA49">
        <v>-5.0881960274602497E-2</v>
      </c>
      <c r="BB49">
        <v>-5.9075376978425499E-2</v>
      </c>
      <c r="BC49">
        <v>-1.50290829539367E-2</v>
      </c>
      <c r="BD49">
        <v>8.3114332465881804E-2</v>
      </c>
      <c r="BE49">
        <v>3.6237987968656002E-2</v>
      </c>
      <c r="BF49">
        <v>3.9550368893681E-2</v>
      </c>
      <c r="BG49">
        <v>7.1461886531830202E-3</v>
      </c>
      <c r="BH49">
        <v>3.70215585122841E-2</v>
      </c>
      <c r="BI49">
        <v>5.7339584297104999E-2</v>
      </c>
      <c r="BJ49">
        <v>4.5839164705378403E-2</v>
      </c>
      <c r="BK49">
        <v>3.37260917178953E-3</v>
      </c>
      <c r="BL49">
        <v>-3.1201749617180101E-4</v>
      </c>
      <c r="BM49">
        <v>-4.9284864467964401E-2</v>
      </c>
      <c r="BN49">
        <v>1.22241278318885E-2</v>
      </c>
      <c r="BO49">
        <v>-1.7463695112405701E-3</v>
      </c>
      <c r="BP49">
        <v>4.3301802210002401E-3</v>
      </c>
      <c r="BQ49">
        <v>4.2558783977739102E-4</v>
      </c>
      <c r="BR49">
        <v>-5.6505759209585296E-3</v>
      </c>
      <c r="BS49">
        <v>-3.5673240832745901E-3</v>
      </c>
      <c r="BT49">
        <v>2.5966338066733502E-3</v>
      </c>
    </row>
    <row r="50" spans="1:72" x14ac:dyDescent="0.25">
      <c r="A50" t="s">
        <v>70</v>
      </c>
      <c r="B50">
        <v>-9.8736409149115696E-3</v>
      </c>
      <c r="C50">
        <v>-1.07552333167137E-2</v>
      </c>
      <c r="D50">
        <v>-1.0737032554041201E-2</v>
      </c>
      <c r="E50">
        <v>-4.2319311504065002E-3</v>
      </c>
      <c r="F50">
        <v>-5.5164138040822101E-3</v>
      </c>
      <c r="G50">
        <v>2.1961143311862701E-3</v>
      </c>
      <c r="H50">
        <v>1.38483800991604E-3</v>
      </c>
      <c r="I50">
        <v>4.1530901046734504E-3</v>
      </c>
      <c r="J50">
        <v>-7.6468538809424504E-3</v>
      </c>
      <c r="K50">
        <v>-1.11593704366545E-4</v>
      </c>
      <c r="L50">
        <v>-5.7025095354318002E-3</v>
      </c>
      <c r="M50">
        <v>-2.6645145074109498E-3</v>
      </c>
      <c r="N50">
        <v>-2.8032454816053001E-3</v>
      </c>
      <c r="O50">
        <v>-7.7138199705124302E-3</v>
      </c>
      <c r="P50">
        <v>-8.2329444939716299E-3</v>
      </c>
      <c r="Q50">
        <v>-8.07240446650297E-3</v>
      </c>
      <c r="R50">
        <v>-8.1689884320244408E-3</v>
      </c>
      <c r="S50">
        <v>-8.3052836969075595E-3</v>
      </c>
      <c r="T50">
        <v>-4.9356187683280497E-3</v>
      </c>
      <c r="U50">
        <v>-6.4418874799315098E-3</v>
      </c>
      <c r="V50">
        <v>3.8855646302722699E-3</v>
      </c>
      <c r="W50">
        <v>1.3593809370388099E-3</v>
      </c>
      <c r="X50">
        <v>1.7550907486299601E-3</v>
      </c>
      <c r="Y50">
        <v>-1.87571293317894E-3</v>
      </c>
      <c r="Z50">
        <v>-5.6951524240570102E-3</v>
      </c>
      <c r="AA50">
        <v>-6.6473779625581203E-3</v>
      </c>
      <c r="AB50">
        <v>8.1586327501482793E-3</v>
      </c>
      <c r="AC50">
        <v>3.2676259953060303E-2</v>
      </c>
      <c r="AD50">
        <v>1.2164027191978899E-3</v>
      </c>
      <c r="AE50">
        <v>3.7323483780723997E-2</v>
      </c>
      <c r="AF50">
        <v>2.97959452080913E-4</v>
      </c>
      <c r="AG50">
        <v>-1.07975467834149E-3</v>
      </c>
      <c r="AH50">
        <v>4.8394394235034598E-3</v>
      </c>
      <c r="AI50">
        <v>-4.4282301786049E-3</v>
      </c>
      <c r="AJ50">
        <v>9.1600628316709396E-4</v>
      </c>
      <c r="AK50">
        <v>-1.2306251877639799E-4</v>
      </c>
      <c r="AL50">
        <v>-1.5963915536517E-3</v>
      </c>
      <c r="AM50">
        <v>6.2472343117434704E-3</v>
      </c>
      <c r="AN50">
        <v>-4.2636084409895803E-3</v>
      </c>
      <c r="AO50">
        <v>6.1815450745601099E-3</v>
      </c>
      <c r="AP50">
        <v>2.6998195152512102E-3</v>
      </c>
      <c r="AQ50">
        <v>-5.2801131059398796E-3</v>
      </c>
      <c r="AR50">
        <v>2.6157104967504401E-3</v>
      </c>
      <c r="AS50">
        <v>-1.7349378412657201E-4</v>
      </c>
      <c r="AT50">
        <v>-2.5802914898699299E-2</v>
      </c>
      <c r="AU50">
        <v>-8.0458333749115103E-3</v>
      </c>
      <c r="AV50">
        <v>-9.8294053186123893E-3</v>
      </c>
      <c r="AW50">
        <v>-4.9125355904044701E-3</v>
      </c>
      <c r="AX50">
        <v>1</v>
      </c>
      <c r="AY50">
        <v>-6.8244480834373502E-3</v>
      </c>
      <c r="AZ50">
        <v>-7.5780885286954296E-3</v>
      </c>
      <c r="BA50">
        <v>-3.1643219533511201E-2</v>
      </c>
      <c r="BB50">
        <v>-2.53871277381672E-2</v>
      </c>
      <c r="BC50">
        <v>2.5628961513934699E-2</v>
      </c>
      <c r="BD50">
        <v>2.5142317552870901E-5</v>
      </c>
      <c r="BE50">
        <v>3.4960431681567303E-2</v>
      </c>
      <c r="BF50">
        <v>3.4968507890688998E-2</v>
      </c>
      <c r="BG50">
        <v>5.8381795342144303E-3</v>
      </c>
      <c r="BH50">
        <v>2.9256653741455099E-2</v>
      </c>
      <c r="BI50">
        <v>3.3895475275750202E-2</v>
      </c>
      <c r="BJ50">
        <v>2.44072466449878E-2</v>
      </c>
      <c r="BK50">
        <v>3.0417691143426202E-3</v>
      </c>
      <c r="BL50">
        <v>-4.4205037041895601E-3</v>
      </c>
      <c r="BM50">
        <v>-3.07154028365993E-2</v>
      </c>
      <c r="BN50">
        <v>8.8942661653336405E-3</v>
      </c>
      <c r="BO50">
        <v>-4.3889363843797498E-3</v>
      </c>
      <c r="BP50">
        <v>7.1441927392215396E-3</v>
      </c>
      <c r="BQ50">
        <v>-9.5957338532108097E-3</v>
      </c>
      <c r="BR50">
        <v>5.2123456921632097E-4</v>
      </c>
      <c r="BS50">
        <v>-2.58839142714042E-3</v>
      </c>
      <c r="BT50">
        <v>5.6882755882504002E-3</v>
      </c>
    </row>
    <row r="51" spans="1:72" x14ac:dyDescent="0.25">
      <c r="A51" t="s">
        <v>71</v>
      </c>
      <c r="B51">
        <v>-4.9784276548173897E-2</v>
      </c>
      <c r="C51">
        <v>-5.3590462978139602E-2</v>
      </c>
      <c r="D51">
        <v>-3.8826187636341797E-2</v>
      </c>
      <c r="E51">
        <v>-4.0341358734964201E-2</v>
      </c>
      <c r="F51">
        <v>-3.5429226931735502E-2</v>
      </c>
      <c r="G51">
        <v>-1.09303396537942E-2</v>
      </c>
      <c r="H51">
        <v>1.09449361939354E-2</v>
      </c>
      <c r="I51">
        <v>7.9777240200830206E-3</v>
      </c>
      <c r="J51">
        <v>-4.9307844822740102E-2</v>
      </c>
      <c r="K51">
        <v>-2.1460541630291301E-2</v>
      </c>
      <c r="L51">
        <v>-4.5153413039249697E-2</v>
      </c>
      <c r="M51">
        <v>-1.76489164355766E-2</v>
      </c>
      <c r="N51">
        <v>-1.6674751191536601E-2</v>
      </c>
      <c r="O51">
        <v>-5.3450260057709399E-2</v>
      </c>
      <c r="P51">
        <v>-5.83482252855115E-2</v>
      </c>
      <c r="Q51">
        <v>-4.8840479290430602E-2</v>
      </c>
      <c r="R51">
        <v>-5.7777723482385801E-2</v>
      </c>
      <c r="S51">
        <v>-5.21353536379984E-2</v>
      </c>
      <c r="T51">
        <v>-4.4094773346573801E-2</v>
      </c>
      <c r="U51">
        <v>-3.8628277733384397E-2</v>
      </c>
      <c r="V51">
        <v>-7.5391855882585602E-3</v>
      </c>
      <c r="W51">
        <v>1.1779219680000501E-2</v>
      </c>
      <c r="X51">
        <v>-2.0305345544798101E-2</v>
      </c>
      <c r="Y51">
        <v>-1.8289847305213301E-2</v>
      </c>
      <c r="Z51">
        <v>-2.0067341156687901E-2</v>
      </c>
      <c r="AA51">
        <v>-2.1398926693326398E-2</v>
      </c>
      <c r="AB51">
        <v>3.3748598467617102E-2</v>
      </c>
      <c r="AC51">
        <v>0.15109031209058599</v>
      </c>
      <c r="AD51">
        <v>0.13956981408937899</v>
      </c>
      <c r="AE51">
        <v>-1.0719620831685199E-3</v>
      </c>
      <c r="AF51">
        <v>1.6112145527515099E-2</v>
      </c>
      <c r="AG51">
        <v>3.5726109771503201E-2</v>
      </c>
      <c r="AH51">
        <v>-1.5119099856640599E-2</v>
      </c>
      <c r="AI51">
        <v>-1.7578354991896101E-2</v>
      </c>
      <c r="AJ51">
        <v>-2.0914686297769301E-2</v>
      </c>
      <c r="AK51">
        <v>-1.3725131115561199E-2</v>
      </c>
      <c r="AL51">
        <v>-1.63419535765447E-2</v>
      </c>
      <c r="AM51">
        <v>1.47808888571673E-2</v>
      </c>
      <c r="AN51">
        <v>-2.5374324197953001E-3</v>
      </c>
      <c r="AO51">
        <v>1.5551983495966801E-2</v>
      </c>
      <c r="AP51">
        <v>-7.7902756921638203E-3</v>
      </c>
      <c r="AQ51">
        <v>-2.0581510788697899E-2</v>
      </c>
      <c r="AR51">
        <v>3.7710566411115899E-2</v>
      </c>
      <c r="AS51">
        <v>1.2187373785092E-2</v>
      </c>
      <c r="AT51">
        <v>-5.5675305028797903E-2</v>
      </c>
      <c r="AU51">
        <v>-1.73606055407973E-2</v>
      </c>
      <c r="AV51">
        <v>-2.1209043300492302E-2</v>
      </c>
      <c r="AW51">
        <v>-1.05998457358157E-2</v>
      </c>
      <c r="AX51">
        <v>-6.8244480834373502E-3</v>
      </c>
      <c r="AY51">
        <v>1</v>
      </c>
      <c r="AZ51">
        <v>-1.6351346040815701E-2</v>
      </c>
      <c r="BA51">
        <v>-8.2533795151779304E-2</v>
      </c>
      <c r="BB51">
        <v>-8.0976140136625893E-2</v>
      </c>
      <c r="BC51">
        <v>9.3442062223247593E-2</v>
      </c>
      <c r="BD51">
        <v>-1.2928207264798101E-2</v>
      </c>
      <c r="BE51">
        <v>0.106000827329414</v>
      </c>
      <c r="BF51">
        <v>0.111487041031735</v>
      </c>
      <c r="BG51">
        <v>2.6801587568699801E-2</v>
      </c>
      <c r="BH51">
        <v>5.9028037960713597E-2</v>
      </c>
      <c r="BI51">
        <v>4.5985310040212599E-2</v>
      </c>
      <c r="BJ51">
        <v>7.0846071293809806E-2</v>
      </c>
      <c r="BK51">
        <v>6.1922572480447398E-4</v>
      </c>
      <c r="BL51">
        <v>-5.8160607064422099E-3</v>
      </c>
      <c r="BM51">
        <v>-7.0029089749558099E-2</v>
      </c>
      <c r="BN51">
        <v>3.0780982003229599E-2</v>
      </c>
      <c r="BO51">
        <v>4.2159040975530597E-3</v>
      </c>
      <c r="BP51">
        <v>1.9458067304535202E-2</v>
      </c>
      <c r="BQ51">
        <v>-2.0301803939696599E-2</v>
      </c>
      <c r="BR51">
        <v>-1.3559523301928001E-3</v>
      </c>
      <c r="BS51">
        <v>-2.7195290584903198E-3</v>
      </c>
      <c r="BT51">
        <v>-6.1175778241100397E-3</v>
      </c>
    </row>
    <row r="52" spans="1:72" x14ac:dyDescent="0.25">
      <c r="A52" t="s">
        <v>72</v>
      </c>
      <c r="B52">
        <v>-1.0829568026490001E-2</v>
      </c>
      <c r="C52">
        <v>-1.58473920200317E-2</v>
      </c>
      <c r="D52">
        <v>-5.1003535527367203E-3</v>
      </c>
      <c r="E52">
        <v>-2.1211089495190702E-3</v>
      </c>
      <c r="F52">
        <v>-1.5957135953298202E-2</v>
      </c>
      <c r="G52">
        <v>-7.0267553158307003E-4</v>
      </c>
      <c r="H52">
        <v>-7.5419001958248796E-3</v>
      </c>
      <c r="I52">
        <v>-1.2333906522796E-5</v>
      </c>
      <c r="J52">
        <v>-9.2949531671178507E-3</v>
      </c>
      <c r="K52">
        <v>-1.15535977400238E-2</v>
      </c>
      <c r="L52">
        <v>-1.62988730153137E-2</v>
      </c>
      <c r="M52">
        <v>-2.3672636218321198E-2</v>
      </c>
      <c r="N52">
        <v>-1.16622416033417E-2</v>
      </c>
      <c r="O52">
        <v>-1.2166831747009501E-2</v>
      </c>
      <c r="P52">
        <v>-9.3867263005247403E-3</v>
      </c>
      <c r="Q52">
        <v>-1.0416533613518599E-2</v>
      </c>
      <c r="R52">
        <v>1.51125771928236E-3</v>
      </c>
      <c r="S52">
        <v>-2.2259350118778699E-2</v>
      </c>
      <c r="T52">
        <v>-1.3023114456104099E-2</v>
      </c>
      <c r="U52">
        <v>-8.0875392763139105E-3</v>
      </c>
      <c r="V52">
        <v>-4.1073483827400899E-3</v>
      </c>
      <c r="W52">
        <v>3.5929920208977999E-2</v>
      </c>
      <c r="X52">
        <v>2.2568662344344698E-2</v>
      </c>
      <c r="Y52">
        <v>2.6048817277536499E-2</v>
      </c>
      <c r="Z52">
        <v>1.4229719060679699E-2</v>
      </c>
      <c r="AA52">
        <v>1.1663423046001299E-2</v>
      </c>
      <c r="AB52">
        <v>1.30095101786298E-2</v>
      </c>
      <c r="AC52">
        <v>9.9302315480219894E-2</v>
      </c>
      <c r="AD52">
        <v>6.4869278780932599E-2</v>
      </c>
      <c r="AE52">
        <v>7.3931157986336593E-2</v>
      </c>
      <c r="AF52">
        <v>3.3186743848181301E-2</v>
      </c>
      <c r="AG52">
        <v>1.7819546286646701E-3</v>
      </c>
      <c r="AH52">
        <v>-1.29956618076434E-4</v>
      </c>
      <c r="AI52">
        <v>-1.12403190050033E-2</v>
      </c>
      <c r="AJ52">
        <v>-1.8364752722712999E-2</v>
      </c>
      <c r="AK52">
        <v>-3.35531167049926E-3</v>
      </c>
      <c r="AL52">
        <v>-1.5707865126010499E-2</v>
      </c>
      <c r="AM52">
        <v>4.7432355585799498E-3</v>
      </c>
      <c r="AN52">
        <v>6.8680519511608003E-3</v>
      </c>
      <c r="AO52">
        <v>1.28478050837053E-2</v>
      </c>
      <c r="AP52">
        <v>9.5489446983959699E-4</v>
      </c>
      <c r="AQ52">
        <v>-7.4899737710107201E-3</v>
      </c>
      <c r="AR52">
        <v>3.8114937543185103E-2</v>
      </c>
      <c r="AS52">
        <v>3.08066130206637E-2</v>
      </c>
      <c r="AT52">
        <v>-6.1823664743573301E-2</v>
      </c>
      <c r="AU52">
        <v>-1.927777954956E-2</v>
      </c>
      <c r="AV52">
        <v>-2.3551209676594399E-2</v>
      </c>
      <c r="AW52">
        <v>-1.17704125512326E-2</v>
      </c>
      <c r="AX52">
        <v>-7.5780885286954296E-3</v>
      </c>
      <c r="AY52">
        <v>-1.6351346040815701E-2</v>
      </c>
      <c r="AZ52">
        <v>1</v>
      </c>
      <c r="BA52">
        <v>-9.2494418857267405E-2</v>
      </c>
      <c r="BB52">
        <v>-8.5588842733904505E-2</v>
      </c>
      <c r="BC52">
        <v>7.9966033128226297E-2</v>
      </c>
      <c r="BD52">
        <v>7.2461808371336303E-3</v>
      </c>
      <c r="BE52">
        <v>0.115383818198737</v>
      </c>
      <c r="BF52">
        <v>0.116314119197995</v>
      </c>
      <c r="BG52">
        <v>6.9054449776341804E-3</v>
      </c>
      <c r="BH52">
        <v>0.122529347040764</v>
      </c>
      <c r="BI52">
        <v>0.120158330074911</v>
      </c>
      <c r="BJ52">
        <v>8.4103550114396297E-2</v>
      </c>
      <c r="BK52">
        <v>4.1548115662566398E-4</v>
      </c>
      <c r="BL52">
        <v>8.0487442048677998E-3</v>
      </c>
      <c r="BM52">
        <v>-7.7762572916931297E-2</v>
      </c>
      <c r="BN52">
        <v>8.0806607168726896E-2</v>
      </c>
      <c r="BO52">
        <v>1.56472279816708E-2</v>
      </c>
      <c r="BP52">
        <v>-8.3207259545624093E-3</v>
      </c>
      <c r="BQ52">
        <v>8.8504271506765101E-5</v>
      </c>
      <c r="BR52">
        <v>-7.0876869258864898E-5</v>
      </c>
      <c r="BS52">
        <v>1.4352579993010499E-4</v>
      </c>
      <c r="BT52">
        <v>-5.3860785535731004E-3</v>
      </c>
    </row>
    <row r="53" spans="1:72" x14ac:dyDescent="0.25">
      <c r="A53" t="s">
        <v>73</v>
      </c>
      <c r="B53">
        <v>0.107032719898651</v>
      </c>
      <c r="C53">
        <v>0.150539046424361</v>
      </c>
      <c r="D53">
        <v>9.8508164800207701E-2</v>
      </c>
      <c r="E53">
        <v>5.3363828092687499E-2</v>
      </c>
      <c r="F53">
        <v>7.3608009049911605E-2</v>
      </c>
      <c r="G53">
        <v>2.0355170202338398E-2</v>
      </c>
      <c r="H53">
        <v>-1.47969015403876E-2</v>
      </c>
      <c r="I53">
        <v>-1.6771974301822801E-2</v>
      </c>
      <c r="J53">
        <v>0.11489270106329801</v>
      </c>
      <c r="K53">
        <v>5.4159958782419498E-2</v>
      </c>
      <c r="L53">
        <v>0.11971387152263301</v>
      </c>
      <c r="M53">
        <v>0.132137976877303</v>
      </c>
      <c r="N53">
        <v>6.6733957393764504E-2</v>
      </c>
      <c r="O53">
        <v>0.13475954934514001</v>
      </c>
      <c r="P53">
        <v>0.12645619236977099</v>
      </c>
      <c r="Q53">
        <v>0.108675134578813</v>
      </c>
      <c r="R53">
        <v>9.4998990610064699E-2</v>
      </c>
      <c r="S53">
        <v>0.14457907568119099</v>
      </c>
      <c r="T53">
        <v>0.107175902070918</v>
      </c>
      <c r="U53">
        <v>8.1019722163997401E-2</v>
      </c>
      <c r="V53">
        <v>1.54414660964994E-2</v>
      </c>
      <c r="W53">
        <v>-0.13422584286854899</v>
      </c>
      <c r="X53">
        <v>-6.4118801997044006E-2</v>
      </c>
      <c r="Y53">
        <v>-0.102691013852909</v>
      </c>
      <c r="Z53">
        <v>1.21201770997933E-2</v>
      </c>
      <c r="AA53">
        <v>1.2003270532523201E-2</v>
      </c>
      <c r="AB53">
        <v>-0.117362358756018</v>
      </c>
      <c r="AC53">
        <v>-0.69285221525144303</v>
      </c>
      <c r="AD53">
        <v>-0.52306057654313098</v>
      </c>
      <c r="AE53">
        <v>-0.35279583113743801</v>
      </c>
      <c r="AF53">
        <v>-0.127366336953389</v>
      </c>
      <c r="AG53">
        <v>-0.109532319373861</v>
      </c>
      <c r="AH53">
        <v>1.00914714766101E-2</v>
      </c>
      <c r="AI53">
        <v>5.4354343681240501E-2</v>
      </c>
      <c r="AJ53">
        <v>0.127217600297796</v>
      </c>
      <c r="AK53">
        <v>6.6688389386809294E-2</v>
      </c>
      <c r="AL53">
        <v>0.13876155002172599</v>
      </c>
      <c r="AM53">
        <v>-3.3906611913581797E-2</v>
      </c>
      <c r="AN53">
        <v>-0.119100470945917</v>
      </c>
      <c r="AO53">
        <v>-7.3825870773527896E-2</v>
      </c>
      <c r="AP53">
        <v>8.1648298054622596E-3</v>
      </c>
      <c r="AQ53">
        <v>6.0736675159022799E-2</v>
      </c>
      <c r="AR53">
        <v>-0.27675739885640399</v>
      </c>
      <c r="AS53">
        <v>-0.17725993578195501</v>
      </c>
      <c r="AT53">
        <v>-0.30210438094957598</v>
      </c>
      <c r="AU53">
        <v>-8.9115121289625801E-2</v>
      </c>
      <c r="AV53">
        <v>-0.10715755097112301</v>
      </c>
      <c r="AW53">
        <v>-5.0881960274602497E-2</v>
      </c>
      <c r="AX53">
        <v>-3.1643219533511201E-2</v>
      </c>
      <c r="AY53">
        <v>-8.2533795151779304E-2</v>
      </c>
      <c r="AZ53">
        <v>-9.2494418857267405E-2</v>
      </c>
      <c r="BA53">
        <v>1</v>
      </c>
      <c r="BB53">
        <v>0.62336645045693995</v>
      </c>
      <c r="BC53">
        <v>-0.47704278153568003</v>
      </c>
      <c r="BD53">
        <v>-0.16998524188783701</v>
      </c>
      <c r="BE53">
        <v>-0.47188551253294703</v>
      </c>
      <c r="BF53">
        <v>-0.48355130506535998</v>
      </c>
      <c r="BG53">
        <v>-5.9407325097022901E-2</v>
      </c>
      <c r="BH53">
        <v>-0.171246946669038</v>
      </c>
      <c r="BI53">
        <v>-0.311671124537238</v>
      </c>
      <c r="BJ53">
        <v>-0.80279447164391404</v>
      </c>
      <c r="BK53">
        <v>-5.3760146689826602E-3</v>
      </c>
      <c r="BL53">
        <v>-1.7182679552138799E-2</v>
      </c>
      <c r="BM53">
        <v>0.80748266211250697</v>
      </c>
      <c r="BN53">
        <v>-0.72176479877681299</v>
      </c>
      <c r="BO53">
        <v>-7.0385786076453905E-2</v>
      </c>
      <c r="BP53">
        <v>-1.46864500573551E-2</v>
      </c>
      <c r="BQ53">
        <v>4.5071871669961398E-2</v>
      </c>
      <c r="BR53">
        <v>1.4410242804539199E-2</v>
      </c>
      <c r="BS53">
        <v>7.7226213786316996E-3</v>
      </c>
      <c r="BT53">
        <v>1.29464046573505E-2</v>
      </c>
    </row>
    <row r="54" spans="1:72" x14ac:dyDescent="0.25">
      <c r="A54" t="s">
        <v>74</v>
      </c>
      <c r="B54">
        <v>9.4138220371559403E-2</v>
      </c>
      <c r="C54">
        <v>0.12946454056277601</v>
      </c>
      <c r="D54">
        <v>8.4477518488340897E-2</v>
      </c>
      <c r="E54">
        <v>5.1495906123854802E-2</v>
      </c>
      <c r="F54">
        <v>6.3720978549196602E-2</v>
      </c>
      <c r="G54">
        <v>1.44649235774123E-2</v>
      </c>
      <c r="H54">
        <v>-1.26834515573825E-2</v>
      </c>
      <c r="I54">
        <v>-1.29146866197561E-2</v>
      </c>
      <c r="J54">
        <v>0.103366685538159</v>
      </c>
      <c r="K54">
        <v>4.92030649008494E-2</v>
      </c>
      <c r="L54">
        <v>0.102618747089866</v>
      </c>
      <c r="M54">
        <v>0.10447285806463499</v>
      </c>
      <c r="N54">
        <v>5.5666466323791297E-2</v>
      </c>
      <c r="O54">
        <v>0.116813082023843</v>
      </c>
      <c r="P54">
        <v>0.10714228358759099</v>
      </c>
      <c r="Q54">
        <v>9.3576111648331003E-2</v>
      </c>
      <c r="R54">
        <v>9.1105627682688206E-2</v>
      </c>
      <c r="S54">
        <v>0.11680885663289201</v>
      </c>
      <c r="T54">
        <v>9.73264313313012E-2</v>
      </c>
      <c r="U54">
        <v>7.4290240981967307E-2</v>
      </c>
      <c r="V54">
        <v>1.9910502695520801E-2</v>
      </c>
      <c r="W54">
        <v>-0.114999404272041</v>
      </c>
      <c r="X54">
        <v>-3.0993727225317898E-2</v>
      </c>
      <c r="Y54">
        <v>-6.3726406931726598E-2</v>
      </c>
      <c r="Z54">
        <v>1.1175504968169801E-2</v>
      </c>
      <c r="AA54">
        <v>1.0635250719939799E-2</v>
      </c>
      <c r="AB54">
        <v>-0.100037010681476</v>
      </c>
      <c r="AC54">
        <v>-0.60244574085066505</v>
      </c>
      <c r="AD54">
        <v>-0.44311444750956402</v>
      </c>
      <c r="AE54">
        <v>-0.31443938034294</v>
      </c>
      <c r="AF54">
        <v>-0.102057954669367</v>
      </c>
      <c r="AG54">
        <v>-8.3657470786776794E-2</v>
      </c>
      <c r="AH54">
        <v>1.13052313811877E-2</v>
      </c>
      <c r="AI54">
        <v>3.9885823310080101E-2</v>
      </c>
      <c r="AJ54">
        <v>9.4266637440161602E-2</v>
      </c>
      <c r="AK54">
        <v>5.3244882190848497E-2</v>
      </c>
      <c r="AL54">
        <v>0.11389456143897</v>
      </c>
      <c r="AM54">
        <v>-4.1827251296956497E-2</v>
      </c>
      <c r="AN54">
        <v>-7.2068742532778396E-2</v>
      </c>
      <c r="AO54">
        <v>-5.8251070742295297E-2</v>
      </c>
      <c r="AP54">
        <v>7.8470399522769293E-3</v>
      </c>
      <c r="AQ54">
        <v>5.1970135574978003E-2</v>
      </c>
      <c r="AR54">
        <v>-0.25128516388153299</v>
      </c>
      <c r="AS54">
        <v>-0.15822984009965901</v>
      </c>
      <c r="AT54">
        <v>-0.29090048079937603</v>
      </c>
      <c r="AU54">
        <v>-8.1374017562536302E-2</v>
      </c>
      <c r="AV54">
        <v>-0.100708337463635</v>
      </c>
      <c r="AW54">
        <v>-5.9075376978425499E-2</v>
      </c>
      <c r="AX54">
        <v>-2.53871277381672E-2</v>
      </c>
      <c r="AY54">
        <v>-8.0976140136625893E-2</v>
      </c>
      <c r="AZ54">
        <v>-8.5588842733904505E-2</v>
      </c>
      <c r="BA54">
        <v>0.62336645045693995</v>
      </c>
      <c r="BB54">
        <v>1</v>
      </c>
      <c r="BC54">
        <v>-0.60011882408369399</v>
      </c>
      <c r="BD54">
        <v>-0.45639295898694798</v>
      </c>
      <c r="BE54">
        <v>-0.42181206544903999</v>
      </c>
      <c r="BF54">
        <v>-0.43365152075593999</v>
      </c>
      <c r="BG54">
        <v>-5.7779149271493198E-2</v>
      </c>
      <c r="BH54">
        <v>-0.159527687608015</v>
      </c>
      <c r="BI54">
        <v>-0.28882742872992101</v>
      </c>
      <c r="BJ54">
        <v>-0.61534041204099299</v>
      </c>
      <c r="BK54">
        <v>-1.06337597487188E-2</v>
      </c>
      <c r="BL54">
        <v>-1.29098163681182E-2</v>
      </c>
      <c r="BM54">
        <v>0.69866040680290797</v>
      </c>
      <c r="BN54">
        <v>-0.57481605153377402</v>
      </c>
      <c r="BO54">
        <v>-6.6255759623335603E-2</v>
      </c>
      <c r="BP54">
        <v>-1.1993086819383001E-2</v>
      </c>
      <c r="BQ54">
        <v>3.7508490138086999E-2</v>
      </c>
      <c r="BR54">
        <v>1.23674034037066E-2</v>
      </c>
      <c r="BS54">
        <v>8.2451084202802508E-3</v>
      </c>
      <c r="BT54">
        <v>1.8428755959259899E-2</v>
      </c>
    </row>
    <row r="55" spans="1:72" x14ac:dyDescent="0.25">
      <c r="A55" t="s">
        <v>75</v>
      </c>
      <c r="B55">
        <v>-0.11619675279783299</v>
      </c>
      <c r="C55">
        <v>-0.16099286369139601</v>
      </c>
      <c r="D55">
        <v>-0.106163897738232</v>
      </c>
      <c r="E55">
        <v>-5.8244828646309102E-2</v>
      </c>
      <c r="F55">
        <v>-7.8709785393548004E-2</v>
      </c>
      <c r="G55">
        <v>-1.11979563628131E-4</v>
      </c>
      <c r="H55">
        <v>6.9221146202243303E-3</v>
      </c>
      <c r="I55">
        <v>1.1449734619716099E-2</v>
      </c>
      <c r="J55">
        <v>-0.13517487130514499</v>
      </c>
      <c r="K55">
        <v>-3.9860845668486099E-2</v>
      </c>
      <c r="L55">
        <v>-0.12738649421775</v>
      </c>
      <c r="M55">
        <v>-0.122598551333389</v>
      </c>
      <c r="N55">
        <v>-7.91908821667415E-2</v>
      </c>
      <c r="O55">
        <v>-0.14938680513862601</v>
      </c>
      <c r="P55">
        <v>-0.143059924106863</v>
      </c>
      <c r="Q55">
        <v>-0.115703711891027</v>
      </c>
      <c r="R55">
        <v>-0.109697887265263</v>
      </c>
      <c r="S55">
        <v>-0.16160321869483499</v>
      </c>
      <c r="T55">
        <v>-0.115093362174711</v>
      </c>
      <c r="U55">
        <v>-9.0361533847120507E-2</v>
      </c>
      <c r="V55">
        <v>-4.6422758298498403E-3</v>
      </c>
      <c r="W55">
        <v>8.5439771423715699E-2</v>
      </c>
      <c r="X55">
        <v>8.8232477856749106E-2</v>
      </c>
      <c r="Y55">
        <v>0.123426791836315</v>
      </c>
      <c r="Z55">
        <v>-5.0816048384282497E-2</v>
      </c>
      <c r="AA55">
        <v>-4.9665748669464299E-2</v>
      </c>
      <c r="AB55">
        <v>0.112171908036431</v>
      </c>
      <c r="AC55">
        <v>0.51397423450136204</v>
      </c>
      <c r="AD55">
        <v>0.60453810595336699</v>
      </c>
      <c r="AE55">
        <v>0.41095162358995801</v>
      </c>
      <c r="AF55">
        <v>0.11976330051877999</v>
      </c>
      <c r="AG55">
        <v>0.11698754202601901</v>
      </c>
      <c r="AH55">
        <v>-4.3984598531982201E-2</v>
      </c>
      <c r="AI55">
        <v>-7.7999876653942299E-2</v>
      </c>
      <c r="AJ55">
        <v>-0.104749483447084</v>
      </c>
      <c r="AK55">
        <v>-4.59527813017356E-2</v>
      </c>
      <c r="AL55">
        <v>-9.6413011711238006E-2</v>
      </c>
      <c r="AM55">
        <v>6.6300091607422104E-2</v>
      </c>
      <c r="AN55">
        <v>9.7365287937340603E-2</v>
      </c>
      <c r="AO55">
        <v>0.112398474008973</v>
      </c>
      <c r="AP55">
        <v>-1.45213571174405E-2</v>
      </c>
      <c r="AQ55">
        <v>-5.6647400074146897E-2</v>
      </c>
      <c r="AR55">
        <v>0.307679583082828</v>
      </c>
      <c r="AS55">
        <v>0.19317339967237701</v>
      </c>
      <c r="AT55">
        <v>0.30552605273206501</v>
      </c>
      <c r="AU55">
        <v>4.9274419948205E-2</v>
      </c>
      <c r="AV55">
        <v>9.7981630542432099E-2</v>
      </c>
      <c r="AW55">
        <v>-1.50290829539367E-2</v>
      </c>
      <c r="AX55">
        <v>2.5628961513934699E-2</v>
      </c>
      <c r="AY55">
        <v>9.3442062223247593E-2</v>
      </c>
      <c r="AZ55">
        <v>7.9966033128226297E-2</v>
      </c>
      <c r="BA55">
        <v>-0.47704278153568003</v>
      </c>
      <c r="BB55">
        <v>-0.60011882408369399</v>
      </c>
      <c r="BC55">
        <v>1</v>
      </c>
      <c r="BD55">
        <v>-0.43785334624883498</v>
      </c>
      <c r="BE55">
        <v>0.46545320489893799</v>
      </c>
      <c r="BF55">
        <v>0.47022532018288998</v>
      </c>
      <c r="BG55">
        <v>6.3482538771290203E-2</v>
      </c>
      <c r="BH55">
        <v>0.15179738401381301</v>
      </c>
      <c r="BI55">
        <v>0.32505709273611999</v>
      </c>
      <c r="BJ55">
        <v>0.43045414979737601</v>
      </c>
      <c r="BK55">
        <v>-4.4887823739361704E-3</v>
      </c>
      <c r="BL55">
        <v>1.14456334102176E-2</v>
      </c>
      <c r="BM55">
        <v>-0.43390265931730099</v>
      </c>
      <c r="BN55">
        <v>0.49201487203761302</v>
      </c>
      <c r="BO55">
        <v>6.7913731300565897E-2</v>
      </c>
      <c r="BP55">
        <v>4.6650669568497699E-2</v>
      </c>
      <c r="BQ55">
        <v>-6.4093576381877501E-2</v>
      </c>
      <c r="BR55">
        <v>-2.26472273441349E-2</v>
      </c>
      <c r="BS55">
        <v>-1.2457297729695499E-4</v>
      </c>
      <c r="BT55">
        <v>-5.9601864030265099E-3</v>
      </c>
    </row>
    <row r="56" spans="1:72" x14ac:dyDescent="0.25">
      <c r="A56" t="s">
        <v>76</v>
      </c>
      <c r="B56">
        <v>2.3446015948001098E-2</v>
      </c>
      <c r="C56">
        <v>3.3570402901687398E-2</v>
      </c>
      <c r="D56">
        <v>2.31439852712262E-2</v>
      </c>
      <c r="E56">
        <v>6.9104905879839203E-3</v>
      </c>
      <c r="F56">
        <v>1.5934455307989401E-2</v>
      </c>
      <c r="G56">
        <v>-1.6133048239883901E-2</v>
      </c>
      <c r="H56">
        <v>6.5555604344032098E-3</v>
      </c>
      <c r="I56">
        <v>1.7791694173650201E-3</v>
      </c>
      <c r="J56">
        <v>3.4184087344599802E-2</v>
      </c>
      <c r="K56">
        <v>-1.0961874288315E-2</v>
      </c>
      <c r="L56">
        <v>2.6361343600471598E-2</v>
      </c>
      <c r="M56">
        <v>1.89515935276157E-2</v>
      </c>
      <c r="N56">
        <v>2.5522335765792398E-2</v>
      </c>
      <c r="O56">
        <v>3.4879835097986103E-2</v>
      </c>
      <c r="P56">
        <v>3.8711480763225302E-2</v>
      </c>
      <c r="Q56">
        <v>2.35293561302896E-2</v>
      </c>
      <c r="R56">
        <v>1.9625455136013301E-2</v>
      </c>
      <c r="S56">
        <v>4.8473473142707502E-2</v>
      </c>
      <c r="T56">
        <v>1.8635326619110399E-2</v>
      </c>
      <c r="U56">
        <v>1.7016095534297799E-2</v>
      </c>
      <c r="V56">
        <v>-1.7214254870053201E-2</v>
      </c>
      <c r="W56">
        <v>3.421299293249E-2</v>
      </c>
      <c r="X56">
        <v>-6.3310237615769496E-2</v>
      </c>
      <c r="Y56">
        <v>-6.5669174876895706E-2</v>
      </c>
      <c r="Z56">
        <v>4.3964549271207701E-2</v>
      </c>
      <c r="AA56">
        <v>4.3292226726058501E-2</v>
      </c>
      <c r="AB56">
        <v>-1.2339146128554799E-2</v>
      </c>
      <c r="AC56">
        <v>0.105391176138852</v>
      </c>
      <c r="AD56">
        <v>-0.174424995875988</v>
      </c>
      <c r="AE56">
        <v>-0.10371186892673399</v>
      </c>
      <c r="AF56">
        <v>-1.8512001435626001E-2</v>
      </c>
      <c r="AG56">
        <v>-3.6105310633480499E-2</v>
      </c>
      <c r="AH56">
        <v>3.6219803803955598E-2</v>
      </c>
      <c r="AI56">
        <v>4.19339137059727E-2</v>
      </c>
      <c r="AJ56">
        <v>1.05683498739169E-2</v>
      </c>
      <c r="AK56">
        <v>-8.7282617340020893E-3</v>
      </c>
      <c r="AL56">
        <v>-2.0765174219471001E-2</v>
      </c>
      <c r="AM56">
        <v>-2.6737659369385599E-2</v>
      </c>
      <c r="AN56">
        <v>-2.73035151876516E-2</v>
      </c>
      <c r="AO56">
        <v>-5.9555772733627201E-2</v>
      </c>
      <c r="AP56">
        <v>7.3332366684784496E-3</v>
      </c>
      <c r="AQ56">
        <v>4.60059372604149E-3</v>
      </c>
      <c r="AR56">
        <v>-5.9818664069215502E-2</v>
      </c>
      <c r="AS56">
        <v>-3.7036044165758897E-2</v>
      </c>
      <c r="AT56">
        <v>-1.28982200864367E-2</v>
      </c>
      <c r="AU56">
        <v>3.6648717611447099E-2</v>
      </c>
      <c r="AV56">
        <v>4.1998906502668399E-3</v>
      </c>
      <c r="AW56">
        <v>8.3114332465881804E-2</v>
      </c>
      <c r="AX56">
        <v>2.5142317552870901E-5</v>
      </c>
      <c r="AY56">
        <v>-1.2928207264798101E-2</v>
      </c>
      <c r="AZ56">
        <v>7.2461808371336303E-3</v>
      </c>
      <c r="BA56">
        <v>-0.16998524188783701</v>
      </c>
      <c r="BB56">
        <v>-0.45639295898694798</v>
      </c>
      <c r="BC56">
        <v>-0.43785334624883498</v>
      </c>
      <c r="BD56">
        <v>1</v>
      </c>
      <c r="BE56">
        <v>-4.3656801201849102E-2</v>
      </c>
      <c r="BF56">
        <v>-3.5658291240972403E-2</v>
      </c>
      <c r="BG56">
        <v>-5.6746950838320502E-3</v>
      </c>
      <c r="BH56">
        <v>1.04471299579333E-2</v>
      </c>
      <c r="BI56">
        <v>-3.6953482791297301E-2</v>
      </c>
      <c r="BJ56">
        <v>0.21278722775242401</v>
      </c>
      <c r="BK56">
        <v>1.6944718875598602E-2</v>
      </c>
      <c r="BL56">
        <v>1.7782575471019101E-3</v>
      </c>
      <c r="BM56">
        <v>-0.30259740036326199</v>
      </c>
      <c r="BN56">
        <v>9.8763677431840002E-2</v>
      </c>
      <c r="BO56">
        <v>-1.0765739847235999E-3</v>
      </c>
      <c r="BP56">
        <v>-3.8412295902527302E-2</v>
      </c>
      <c r="BQ56">
        <v>2.9137248337264901E-2</v>
      </c>
      <c r="BR56">
        <v>1.12914360005055E-2</v>
      </c>
      <c r="BS56">
        <v>-9.1283830240724909E-3</v>
      </c>
      <c r="BT56">
        <v>-1.40828968085541E-2</v>
      </c>
    </row>
    <row r="57" spans="1:72" x14ac:dyDescent="0.25">
      <c r="A57" t="s">
        <v>77</v>
      </c>
      <c r="B57">
        <v>-0.114061116785294</v>
      </c>
      <c r="C57">
        <v>-0.14570724266028801</v>
      </c>
      <c r="D57">
        <v>-9.87203864637788E-2</v>
      </c>
      <c r="E57">
        <v>-5.9664478643466697E-2</v>
      </c>
      <c r="F57">
        <v>-7.9978201659656606E-2</v>
      </c>
      <c r="G57">
        <v>-3.73683902247338E-3</v>
      </c>
      <c r="H57">
        <v>1.0659786125275199E-2</v>
      </c>
      <c r="I57">
        <v>1.4000912850411201E-2</v>
      </c>
      <c r="J57">
        <v>-0.11955092165169701</v>
      </c>
      <c r="K57">
        <v>-5.3694483589532403E-2</v>
      </c>
      <c r="L57">
        <v>-0.12699521174758399</v>
      </c>
      <c r="M57">
        <v>-0.115435357937165</v>
      </c>
      <c r="N57">
        <v>-6.4318835431731905E-2</v>
      </c>
      <c r="O57">
        <v>-0.13280123502380101</v>
      </c>
      <c r="P57">
        <v>-0.119317480005074</v>
      </c>
      <c r="Q57">
        <v>-0.10886616579288499</v>
      </c>
      <c r="R57">
        <v>-0.111758644790813</v>
      </c>
      <c r="S57">
        <v>-0.136126255194295</v>
      </c>
      <c r="T57">
        <v>-0.110340889127314</v>
      </c>
      <c r="U57">
        <v>-8.5870099807981798E-2</v>
      </c>
      <c r="V57">
        <v>-2.3742923220172098E-2</v>
      </c>
      <c r="W57">
        <v>8.0399999175715706E-2</v>
      </c>
      <c r="X57">
        <v>6.5038149847674698E-2</v>
      </c>
      <c r="Y57">
        <v>9.1222258160225694E-2</v>
      </c>
      <c r="Z57">
        <v>-3.7105962085211497E-2</v>
      </c>
      <c r="AA57">
        <v>-3.54627052416557E-2</v>
      </c>
      <c r="AB57">
        <v>9.3041778682047993E-2</v>
      </c>
      <c r="AC57">
        <v>0.51420144909959897</v>
      </c>
      <c r="AD57">
        <v>0.53361563497020503</v>
      </c>
      <c r="AE57">
        <v>0.37956240539138297</v>
      </c>
      <c r="AF57">
        <v>0.106563735071457</v>
      </c>
      <c r="AG57">
        <v>0.111265472494151</v>
      </c>
      <c r="AH57">
        <v>-3.1526925476989501E-2</v>
      </c>
      <c r="AI57">
        <v>-6.7212767130549897E-2</v>
      </c>
      <c r="AJ57">
        <v>-0.10959079374552699</v>
      </c>
      <c r="AK57">
        <v>-4.9100298322047001E-2</v>
      </c>
      <c r="AL57">
        <v>-8.7045092437758001E-2</v>
      </c>
      <c r="AM57">
        <v>3.9998576085393402E-2</v>
      </c>
      <c r="AN57">
        <v>8.4494922186686403E-2</v>
      </c>
      <c r="AO57">
        <v>9.1115697840863499E-2</v>
      </c>
      <c r="AP57">
        <v>-1.0681318073187099E-2</v>
      </c>
      <c r="AQ57">
        <v>-4.9594649165998303E-2</v>
      </c>
      <c r="AR57">
        <v>0.25816533745195203</v>
      </c>
      <c r="AS57">
        <v>0.163821703304809</v>
      </c>
      <c r="AT57">
        <v>0.34207847808859798</v>
      </c>
      <c r="AU57">
        <v>7.4830041960488494E-2</v>
      </c>
      <c r="AV57">
        <v>9.5790688556779094E-2</v>
      </c>
      <c r="AW57">
        <v>3.6237987968656002E-2</v>
      </c>
      <c r="AX57">
        <v>3.4960431681567303E-2</v>
      </c>
      <c r="AY57">
        <v>0.106000827329414</v>
      </c>
      <c r="AZ57">
        <v>0.115383818198737</v>
      </c>
      <c r="BA57">
        <v>-0.47188551253294703</v>
      </c>
      <c r="BB57">
        <v>-0.42181206544903999</v>
      </c>
      <c r="BC57">
        <v>0.46545320489893799</v>
      </c>
      <c r="BD57">
        <v>-4.3656801201849102E-2</v>
      </c>
      <c r="BE57">
        <v>1</v>
      </c>
      <c r="BF57">
        <v>0.96784279484466695</v>
      </c>
      <c r="BG57">
        <v>7.1839312389924401E-2</v>
      </c>
      <c r="BH57">
        <v>0.215760793477318</v>
      </c>
      <c r="BI57">
        <v>0.37054122683491098</v>
      </c>
      <c r="BJ57">
        <v>0.45702977894423502</v>
      </c>
      <c r="BK57">
        <v>7.4908846871758598E-4</v>
      </c>
      <c r="BL57">
        <v>1.15181908871143E-2</v>
      </c>
      <c r="BM57">
        <v>-0.43251050569782601</v>
      </c>
      <c r="BN57">
        <v>0.43533146004251899</v>
      </c>
      <c r="BO57">
        <v>5.7692931215920798E-2</v>
      </c>
      <c r="BP57">
        <v>3.6998175790021397E-2</v>
      </c>
      <c r="BQ57">
        <v>-5.0584220020622003E-2</v>
      </c>
      <c r="BR57">
        <v>-2.0070040718069799E-2</v>
      </c>
      <c r="BS57">
        <v>-1.1211154867336801E-2</v>
      </c>
      <c r="BT57">
        <v>-2.0102362192067302E-2</v>
      </c>
    </row>
    <row r="58" spans="1:72" x14ac:dyDescent="0.25">
      <c r="A58" t="s">
        <v>78</v>
      </c>
      <c r="B58">
        <v>-0.11607388448684899</v>
      </c>
      <c r="C58">
        <v>-0.14759010175944801</v>
      </c>
      <c r="D58">
        <v>-9.9293982840676503E-2</v>
      </c>
      <c r="E58">
        <v>-6.1040311687664203E-2</v>
      </c>
      <c r="F58">
        <v>-8.2151200655308093E-2</v>
      </c>
      <c r="G58">
        <v>-6.0653964016546E-3</v>
      </c>
      <c r="H58">
        <v>1.06839423771033E-2</v>
      </c>
      <c r="I58">
        <v>1.3591996210326999E-2</v>
      </c>
      <c r="J58">
        <v>-0.12053354960141401</v>
      </c>
      <c r="K58">
        <v>-5.7376507437800997E-2</v>
      </c>
      <c r="L58">
        <v>-0.129225824386901</v>
      </c>
      <c r="M58">
        <v>-0.116354219483562</v>
      </c>
      <c r="N58">
        <v>-6.6446131143746895E-2</v>
      </c>
      <c r="O58">
        <v>-0.13456852990072299</v>
      </c>
      <c r="P58">
        <v>-0.12063371842562599</v>
      </c>
      <c r="Q58">
        <v>-0.109839225706272</v>
      </c>
      <c r="R58">
        <v>-0.11281108860059701</v>
      </c>
      <c r="S58">
        <v>-0.138081289919124</v>
      </c>
      <c r="T58">
        <v>-0.11276487118004699</v>
      </c>
      <c r="U58">
        <v>-8.6145946894199604E-2</v>
      </c>
      <c r="V58">
        <v>-2.4492384239295999E-2</v>
      </c>
      <c r="W58">
        <v>8.6018275975048297E-2</v>
      </c>
      <c r="X58">
        <v>6.4456031542686698E-2</v>
      </c>
      <c r="Y58">
        <v>9.0769643379376902E-2</v>
      </c>
      <c r="Z58">
        <v>-3.58593252770587E-2</v>
      </c>
      <c r="AA58">
        <v>-3.3544063806031303E-2</v>
      </c>
      <c r="AB58">
        <v>9.5943005036757095E-2</v>
      </c>
      <c r="AC58">
        <v>0.52823827983333904</v>
      </c>
      <c r="AD58">
        <v>0.54103143389275599</v>
      </c>
      <c r="AE58">
        <v>0.38248854646218799</v>
      </c>
      <c r="AF58">
        <v>0.110913007783594</v>
      </c>
      <c r="AG58">
        <v>0.111806100800773</v>
      </c>
      <c r="AH58">
        <v>-3.1495476107438497E-2</v>
      </c>
      <c r="AI58">
        <v>-6.7781729544199906E-2</v>
      </c>
      <c r="AJ58">
        <v>-0.11239320677367901</v>
      </c>
      <c r="AK58">
        <v>-5.0343336843283501E-2</v>
      </c>
      <c r="AL58">
        <v>-9.0062432195414405E-2</v>
      </c>
      <c r="AM58">
        <v>3.7798819407568303E-2</v>
      </c>
      <c r="AN58">
        <v>8.7295205594956099E-2</v>
      </c>
      <c r="AO58">
        <v>8.9150038739242404E-2</v>
      </c>
      <c r="AP58">
        <v>-1.1601118605583801E-2</v>
      </c>
      <c r="AQ58">
        <v>-4.9844262896161201E-2</v>
      </c>
      <c r="AR58">
        <v>0.25816463852506699</v>
      </c>
      <c r="AS58">
        <v>0.164572217753367</v>
      </c>
      <c r="AT58">
        <v>0.35080779667494999</v>
      </c>
      <c r="AU58">
        <v>7.7777801320160406E-2</v>
      </c>
      <c r="AV58">
        <v>9.75332791939897E-2</v>
      </c>
      <c r="AW58">
        <v>3.9550368893681E-2</v>
      </c>
      <c r="AX58">
        <v>3.4968507890688998E-2</v>
      </c>
      <c r="AY58">
        <v>0.111487041031735</v>
      </c>
      <c r="AZ58">
        <v>0.116314119197995</v>
      </c>
      <c r="BA58">
        <v>-0.48355130506535998</v>
      </c>
      <c r="BB58">
        <v>-0.43365152075593999</v>
      </c>
      <c r="BC58">
        <v>0.47022532018288998</v>
      </c>
      <c r="BD58">
        <v>-3.5658291240972403E-2</v>
      </c>
      <c r="BE58">
        <v>0.96784279484466695</v>
      </c>
      <c r="BF58">
        <v>1</v>
      </c>
      <c r="BG58">
        <v>7.6444760167120596E-2</v>
      </c>
      <c r="BH58">
        <v>0.217023373406624</v>
      </c>
      <c r="BI58">
        <v>0.37385002719708599</v>
      </c>
      <c r="BJ58">
        <v>0.469729327562879</v>
      </c>
      <c r="BK58">
        <v>6.8650437497910798E-4</v>
      </c>
      <c r="BL58">
        <v>1.1406835163370601E-2</v>
      </c>
      <c r="BM58">
        <v>-0.44697126013587102</v>
      </c>
      <c r="BN58">
        <v>0.44420050854205401</v>
      </c>
      <c r="BO58">
        <v>5.63059937640039E-2</v>
      </c>
      <c r="BP58">
        <v>3.6158613942978902E-2</v>
      </c>
      <c r="BQ58">
        <v>-5.0344407755097097E-2</v>
      </c>
      <c r="BR58">
        <v>-1.9391057415665498E-2</v>
      </c>
      <c r="BS58">
        <v>-1.1184712572458601E-2</v>
      </c>
      <c r="BT58">
        <v>-2.11701573383733E-2</v>
      </c>
    </row>
    <row r="59" spans="1:72" x14ac:dyDescent="0.25">
      <c r="A59" t="s">
        <v>79</v>
      </c>
      <c r="B59">
        <v>-3.0038406409911001E-2</v>
      </c>
      <c r="C59">
        <v>-3.9549246982315697E-2</v>
      </c>
      <c r="D59">
        <v>-2.3839492830874099E-2</v>
      </c>
      <c r="E59">
        <v>-1.13122488047099E-2</v>
      </c>
      <c r="F59">
        <v>-2.22498040910648E-2</v>
      </c>
      <c r="G59">
        <v>-5.3237856417199499E-3</v>
      </c>
      <c r="H59">
        <v>-8.9816920580837304E-4</v>
      </c>
      <c r="I59">
        <v>1.8877137356608201E-3</v>
      </c>
      <c r="J59">
        <v>-2.94823833486445E-2</v>
      </c>
      <c r="K59">
        <v>-2.1105647157826299E-2</v>
      </c>
      <c r="L59">
        <v>-3.8641583244453798E-2</v>
      </c>
      <c r="M59">
        <v>-2.8423785013371401E-2</v>
      </c>
      <c r="N59">
        <v>-1.7253339162789601E-2</v>
      </c>
      <c r="O59">
        <v>-3.9378929214400303E-2</v>
      </c>
      <c r="P59">
        <v>-3.47867382599059E-2</v>
      </c>
      <c r="Q59">
        <v>-3.9333407499378498E-2</v>
      </c>
      <c r="R59">
        <v>-3.2957602603006203E-2</v>
      </c>
      <c r="S59">
        <v>-4.3531105679341903E-2</v>
      </c>
      <c r="T59">
        <v>-3.1457049687123102E-2</v>
      </c>
      <c r="U59">
        <v>-2.9867450937438599E-2</v>
      </c>
      <c r="V59">
        <v>7.7097689862079197E-4</v>
      </c>
      <c r="W59">
        <v>2.11356914157661E-2</v>
      </c>
      <c r="X59">
        <v>1.0841828813059401E-2</v>
      </c>
      <c r="Y59">
        <v>1.8706596510012101E-2</v>
      </c>
      <c r="Z59">
        <v>-1.5719132680401999E-2</v>
      </c>
      <c r="AA59">
        <v>-1.4822790556671199E-2</v>
      </c>
      <c r="AB59">
        <v>3.2956484432282801E-2</v>
      </c>
      <c r="AC59">
        <v>7.9541986392524994E-2</v>
      </c>
      <c r="AD59">
        <v>7.7705353832410701E-2</v>
      </c>
      <c r="AE59">
        <v>3.0257155286042801E-2</v>
      </c>
      <c r="AF59">
        <v>3.5821045226985898E-2</v>
      </c>
      <c r="AG59">
        <v>3.8436787359622901E-2</v>
      </c>
      <c r="AH59">
        <v>-1.894394918526E-2</v>
      </c>
      <c r="AI59">
        <v>-2.5078095756166201E-2</v>
      </c>
      <c r="AJ59">
        <v>-3.6901899700347497E-2</v>
      </c>
      <c r="AK59">
        <v>-1.2057883249171E-2</v>
      </c>
      <c r="AL59">
        <v>-1.5632142258427E-2</v>
      </c>
      <c r="AM59">
        <v>1.7231171572091701E-3</v>
      </c>
      <c r="AN59">
        <v>2.4580355643416599E-2</v>
      </c>
      <c r="AO59">
        <v>8.9737060172832006E-3</v>
      </c>
      <c r="AP59">
        <v>-1.22538093865286E-2</v>
      </c>
      <c r="AQ59">
        <v>-1.25496970919053E-2</v>
      </c>
      <c r="AR59">
        <v>2.9151839352358998E-2</v>
      </c>
      <c r="AS59">
        <v>2.2418291477643602E-2</v>
      </c>
      <c r="AT59">
        <v>4.3909672068764498E-2</v>
      </c>
      <c r="AU59">
        <v>-2.1383301733116601E-3</v>
      </c>
      <c r="AV59">
        <v>-2.3352865094857802E-3</v>
      </c>
      <c r="AW59">
        <v>7.1461886531830202E-3</v>
      </c>
      <c r="AX59">
        <v>5.8381795342144303E-3</v>
      </c>
      <c r="AY59">
        <v>2.6801587568699801E-2</v>
      </c>
      <c r="AZ59">
        <v>6.9054449776341804E-3</v>
      </c>
      <c r="BA59">
        <v>-5.9407325097022901E-2</v>
      </c>
      <c r="BB59">
        <v>-5.7779149271493198E-2</v>
      </c>
      <c r="BC59">
        <v>6.3482538771290203E-2</v>
      </c>
      <c r="BD59">
        <v>-5.6746950838320502E-3</v>
      </c>
      <c r="BE59">
        <v>7.1839312389924401E-2</v>
      </c>
      <c r="BF59">
        <v>7.6444760167120596E-2</v>
      </c>
      <c r="BG59">
        <v>1</v>
      </c>
      <c r="BH59">
        <v>3.8628935783567499E-2</v>
      </c>
      <c r="BI59">
        <v>6.6286013084582096E-2</v>
      </c>
      <c r="BJ59">
        <v>4.5774847912417801E-2</v>
      </c>
      <c r="BK59">
        <v>1.0255014015317901E-3</v>
      </c>
      <c r="BL59">
        <v>9.8647496821293408E-4</v>
      </c>
      <c r="BM59">
        <v>-5.6148077217357401E-2</v>
      </c>
      <c r="BN59">
        <v>5.89805622672002E-2</v>
      </c>
      <c r="BO59">
        <v>7.4015615878454703E-3</v>
      </c>
      <c r="BP59">
        <v>1.64172945053211E-2</v>
      </c>
      <c r="BQ59">
        <v>-1.7909493184690699E-2</v>
      </c>
      <c r="BR59">
        <v>-5.5402456522746105E-4</v>
      </c>
      <c r="BS59">
        <v>6.30459754707663E-3</v>
      </c>
      <c r="BT59">
        <v>-2.36082502760547E-3</v>
      </c>
    </row>
    <row r="60" spans="1:72" x14ac:dyDescent="0.25">
      <c r="A60" t="s">
        <v>80</v>
      </c>
      <c r="B60">
        <v>-5.0572990389438403E-2</v>
      </c>
      <c r="C60">
        <v>-5.7593881372813002E-2</v>
      </c>
      <c r="D60">
        <v>-4.0967441003902899E-2</v>
      </c>
      <c r="E60">
        <v>-2.6917656067786001E-2</v>
      </c>
      <c r="F60">
        <v>-3.6768582704680398E-2</v>
      </c>
      <c r="G60">
        <v>-9.0928252104401208E-3</v>
      </c>
      <c r="H60">
        <v>3.03719820576762E-3</v>
      </c>
      <c r="I60">
        <v>7.7225019487184403E-3</v>
      </c>
      <c r="J60">
        <v>-3.8612057404263697E-2</v>
      </c>
      <c r="K60">
        <v>-3.7563306092732403E-2</v>
      </c>
      <c r="L60">
        <v>-5.61902793866529E-2</v>
      </c>
      <c r="M60">
        <v>-4.4991557491044699E-2</v>
      </c>
      <c r="N60">
        <v>-1.6623908441138001E-2</v>
      </c>
      <c r="O60">
        <v>-5.73648694332764E-2</v>
      </c>
      <c r="P60">
        <v>-4.5525999692838298E-2</v>
      </c>
      <c r="Q60">
        <v>-4.12268481522787E-2</v>
      </c>
      <c r="R60">
        <v>-4.9418584214329798E-2</v>
      </c>
      <c r="S60">
        <v>-5.98195610369779E-2</v>
      </c>
      <c r="T60">
        <v>-4.6818758889425903E-2</v>
      </c>
      <c r="U60">
        <v>-4.55597174554776E-2</v>
      </c>
      <c r="V60">
        <v>-3.9534506575662201E-3</v>
      </c>
      <c r="W60">
        <v>4.0995195625626597E-2</v>
      </c>
      <c r="X60">
        <v>3.0648437631554701E-2</v>
      </c>
      <c r="Y60">
        <v>3.9309965189449E-2</v>
      </c>
      <c r="Z60">
        <v>-1.1039142191304901E-2</v>
      </c>
      <c r="AA60">
        <v>-1.27750654503796E-2</v>
      </c>
      <c r="AB60">
        <v>4.6475607689706301E-2</v>
      </c>
      <c r="AC60">
        <v>0.17386888185335</v>
      </c>
      <c r="AD60">
        <v>0.17179793491213599</v>
      </c>
      <c r="AE60">
        <v>0.111207143348414</v>
      </c>
      <c r="AF60">
        <v>5.8963627377116697E-2</v>
      </c>
      <c r="AG60">
        <v>5.06153461873146E-2</v>
      </c>
      <c r="AH60">
        <v>-1.8743532579674801E-2</v>
      </c>
      <c r="AI60">
        <v>-3.5298834434072397E-2</v>
      </c>
      <c r="AJ60">
        <v>-5.6509461719593403E-2</v>
      </c>
      <c r="AK60">
        <v>-1.97089450307372E-2</v>
      </c>
      <c r="AL60">
        <v>-3.4599776254521597E-2</v>
      </c>
      <c r="AM60">
        <v>-1.5876710823405402E-2</v>
      </c>
      <c r="AN60">
        <v>3.7763478770989803E-2</v>
      </c>
      <c r="AO60">
        <v>1.69818929000378E-2</v>
      </c>
      <c r="AP60">
        <v>-9.8010252171361195E-3</v>
      </c>
      <c r="AQ60">
        <v>-6.5487463128386303E-3</v>
      </c>
      <c r="AR60">
        <v>4.4089871393416802E-2</v>
      </c>
      <c r="AS60">
        <v>4.3254585993983199E-2</v>
      </c>
      <c r="AT60">
        <v>0.25140549161415898</v>
      </c>
      <c r="AU60">
        <v>1.6427715202285201E-2</v>
      </c>
      <c r="AV60">
        <v>7.8228831434200598E-3</v>
      </c>
      <c r="AW60">
        <v>3.70215585122841E-2</v>
      </c>
      <c r="AX60">
        <v>2.9256653741455099E-2</v>
      </c>
      <c r="AY60">
        <v>5.9028037960713597E-2</v>
      </c>
      <c r="AZ60">
        <v>0.122529347040764</v>
      </c>
      <c r="BA60">
        <v>-0.171246946669038</v>
      </c>
      <c r="BB60">
        <v>-0.159527687608015</v>
      </c>
      <c r="BC60">
        <v>0.15179738401381301</v>
      </c>
      <c r="BD60">
        <v>1.04471299579333E-2</v>
      </c>
      <c r="BE60">
        <v>0.215760793477318</v>
      </c>
      <c r="BF60">
        <v>0.217023373406624</v>
      </c>
      <c r="BG60">
        <v>3.8628935783567499E-2</v>
      </c>
      <c r="BH60">
        <v>1</v>
      </c>
      <c r="BI60">
        <v>0.25467741630972002</v>
      </c>
      <c r="BJ60">
        <v>0.16059476633570399</v>
      </c>
      <c r="BK60">
        <v>1.07605628245451E-3</v>
      </c>
      <c r="BL60">
        <v>1.22817130294351E-2</v>
      </c>
      <c r="BM60">
        <v>-0.14237946612050101</v>
      </c>
      <c r="BN60">
        <v>0.16758666926666099</v>
      </c>
      <c r="BO60">
        <v>8.4216469445226108E-3</v>
      </c>
      <c r="BP60">
        <v>1.3711115000189501E-2</v>
      </c>
      <c r="BQ60">
        <v>-1.43118836177178E-2</v>
      </c>
      <c r="BR60">
        <v>-9.6696931114521201E-3</v>
      </c>
      <c r="BS60">
        <v>-1.9899636729336502E-3</v>
      </c>
      <c r="BT60">
        <v>-4.4324643183784301E-3</v>
      </c>
    </row>
    <row r="61" spans="1:72" x14ac:dyDescent="0.25">
      <c r="A61" t="s">
        <v>81</v>
      </c>
      <c r="B61">
        <v>-9.3678695092206596E-2</v>
      </c>
      <c r="C61">
        <v>-0.117576989778198</v>
      </c>
      <c r="D61">
        <v>-7.7248174065309497E-2</v>
      </c>
      <c r="E61">
        <v>-5.7345920979026799E-2</v>
      </c>
      <c r="F61">
        <v>-6.8655123444716096E-2</v>
      </c>
      <c r="G61">
        <v>-9.3870331507080896E-3</v>
      </c>
      <c r="H61">
        <v>1.09399810009876E-2</v>
      </c>
      <c r="I61">
        <v>1.38926239086039E-2</v>
      </c>
      <c r="J61">
        <v>-9.8631663855841004E-2</v>
      </c>
      <c r="K61">
        <v>-4.6097333513519502E-2</v>
      </c>
      <c r="L61">
        <v>-0.106272709588627</v>
      </c>
      <c r="M61">
        <v>-9.6751665395771097E-2</v>
      </c>
      <c r="N61">
        <v>-5.4126757111509202E-2</v>
      </c>
      <c r="O61">
        <v>-0.10824905031433101</v>
      </c>
      <c r="P61">
        <v>-9.9331434720674405E-2</v>
      </c>
      <c r="Q61">
        <v>-8.6271297449764001E-2</v>
      </c>
      <c r="R61">
        <v>-9.3415171067696201E-2</v>
      </c>
      <c r="S61">
        <v>-0.117334604533434</v>
      </c>
      <c r="T61">
        <v>-9.1455312839954006E-2</v>
      </c>
      <c r="U61">
        <v>-7.3937265127807406E-2</v>
      </c>
      <c r="V61">
        <v>-3.0459803259856402E-3</v>
      </c>
      <c r="W61">
        <v>6.2831284681971897E-2</v>
      </c>
      <c r="X61">
        <v>6.5814298041271799E-2</v>
      </c>
      <c r="Y61">
        <v>8.8901435245743898E-2</v>
      </c>
      <c r="Z61">
        <v>-2.5031290095413099E-2</v>
      </c>
      <c r="AA61">
        <v>-2.3405282262731902E-2</v>
      </c>
      <c r="AB61">
        <v>6.8358855619430697E-2</v>
      </c>
      <c r="AC61">
        <v>0.31734538652333999</v>
      </c>
      <c r="AD61">
        <v>0.342308665541807</v>
      </c>
      <c r="AE61">
        <v>0.31431417494428598</v>
      </c>
      <c r="AF61">
        <v>9.03927753060315E-2</v>
      </c>
      <c r="AG61">
        <v>9.5925077403086298E-2</v>
      </c>
      <c r="AH61">
        <v>-3.7637175225160899E-2</v>
      </c>
      <c r="AI61">
        <v>-5.7644031667724902E-2</v>
      </c>
      <c r="AJ61">
        <v>-9.1613745546385697E-2</v>
      </c>
      <c r="AK61">
        <v>-3.00226533482854E-2</v>
      </c>
      <c r="AL61">
        <v>-6.7278937886462206E-2</v>
      </c>
      <c r="AM61">
        <v>1.88678810067399E-2</v>
      </c>
      <c r="AN61">
        <v>7.7879370427617306E-2</v>
      </c>
      <c r="AO61">
        <v>6.7625019111984305E-2</v>
      </c>
      <c r="AP61">
        <v>-1.74622618247827E-2</v>
      </c>
      <c r="AQ61">
        <v>-2.4419966079474401E-2</v>
      </c>
      <c r="AR61">
        <v>0.17249011587723001</v>
      </c>
      <c r="AS61">
        <v>0.11089675683985099</v>
      </c>
      <c r="AT61">
        <v>0.35147105934841</v>
      </c>
      <c r="AU61">
        <v>4.8770091726145701E-2</v>
      </c>
      <c r="AV61">
        <v>5.4352291820932701E-2</v>
      </c>
      <c r="AW61">
        <v>5.7339584297104999E-2</v>
      </c>
      <c r="AX61">
        <v>3.3895475275750202E-2</v>
      </c>
      <c r="AY61">
        <v>4.5985310040212599E-2</v>
      </c>
      <c r="AZ61">
        <v>0.120158330074911</v>
      </c>
      <c r="BA61">
        <v>-0.311671124537238</v>
      </c>
      <c r="BB61">
        <v>-0.28882742872992101</v>
      </c>
      <c r="BC61">
        <v>0.32505709273611999</v>
      </c>
      <c r="BD61">
        <v>-3.6953482791297301E-2</v>
      </c>
      <c r="BE61">
        <v>0.37054122683491098</v>
      </c>
      <c r="BF61">
        <v>0.37385002719708599</v>
      </c>
      <c r="BG61">
        <v>6.6286013084582096E-2</v>
      </c>
      <c r="BH61">
        <v>0.25467741630972002</v>
      </c>
      <c r="BI61">
        <v>1</v>
      </c>
      <c r="BJ61">
        <v>0.292659048320495</v>
      </c>
      <c r="BK61">
        <v>-1.8020317568321999E-3</v>
      </c>
      <c r="BL61">
        <v>1.49631215957329E-2</v>
      </c>
      <c r="BM61">
        <v>-0.26913599659799597</v>
      </c>
      <c r="BN61">
        <v>0.28567290231890102</v>
      </c>
      <c r="BO61">
        <v>4.8014288467355497E-2</v>
      </c>
      <c r="BP61">
        <v>2.5238374129680299E-2</v>
      </c>
      <c r="BQ61">
        <v>-3.5094142999327498E-2</v>
      </c>
      <c r="BR61">
        <v>-1.90413279973938E-2</v>
      </c>
      <c r="BS61">
        <v>-2.5548063970257801E-4</v>
      </c>
      <c r="BT61">
        <v>-3.3304879857706101E-3</v>
      </c>
    </row>
    <row r="62" spans="1:72" x14ac:dyDescent="0.25">
      <c r="A62" t="s">
        <v>82</v>
      </c>
      <c r="B62">
        <v>-0.103556701354187</v>
      </c>
      <c r="C62">
        <v>-0.13952930169382199</v>
      </c>
      <c r="D62">
        <v>-0.100020622577266</v>
      </c>
      <c r="E62">
        <v>-5.1559621457499698E-2</v>
      </c>
      <c r="F62">
        <v>-6.8331430438425406E-2</v>
      </c>
      <c r="G62">
        <v>-2.6088828555505698E-2</v>
      </c>
      <c r="H62">
        <v>1.7483820511784799E-2</v>
      </c>
      <c r="I62">
        <v>1.8647819602128898E-2</v>
      </c>
      <c r="J62">
        <v>-9.9540343700713102E-2</v>
      </c>
      <c r="K62">
        <v>-6.7412134233697199E-2</v>
      </c>
      <c r="L62">
        <v>-0.11271428294053699</v>
      </c>
      <c r="M62">
        <v>-0.12689999003823699</v>
      </c>
      <c r="N62">
        <v>-5.7180900405831701E-2</v>
      </c>
      <c r="O62">
        <v>-0.12383946441025701</v>
      </c>
      <c r="P62">
        <v>-0.107939317855674</v>
      </c>
      <c r="Q62">
        <v>-8.9975033106707E-2</v>
      </c>
      <c r="R62">
        <v>-8.7685133089109898E-2</v>
      </c>
      <c r="S62">
        <v>-0.12411490175270599</v>
      </c>
      <c r="T62">
        <v>-0.10410133220730999</v>
      </c>
      <c r="U62">
        <v>-8.2020070615432095E-2</v>
      </c>
      <c r="V62">
        <v>-1.0438660360217801E-2</v>
      </c>
      <c r="W62">
        <v>0.14491901979070199</v>
      </c>
      <c r="X62">
        <v>5.9120454764700597E-2</v>
      </c>
      <c r="Y62">
        <v>9.3362450363598998E-2</v>
      </c>
      <c r="Z62">
        <v>-1.29657496990894E-3</v>
      </c>
      <c r="AA62">
        <v>-7.7410755580081705E-4</v>
      </c>
      <c r="AB62">
        <v>0.119120244997778</v>
      </c>
      <c r="AC62">
        <v>0.67600462616193302</v>
      </c>
      <c r="AD62">
        <v>0.49371609071029798</v>
      </c>
      <c r="AE62">
        <v>0.32458432435894902</v>
      </c>
      <c r="AF62">
        <v>0.12228694372238801</v>
      </c>
      <c r="AG62">
        <v>0.10471041976797001</v>
      </c>
      <c r="AH62">
        <v>-1.92621653544316E-3</v>
      </c>
      <c r="AI62">
        <v>-5.2047397921770697E-2</v>
      </c>
      <c r="AJ62">
        <v>-0.12635912855901801</v>
      </c>
      <c r="AK62">
        <v>-6.1347493380789701E-2</v>
      </c>
      <c r="AL62">
        <v>-0.14171425092024201</v>
      </c>
      <c r="AM62">
        <v>1.87048092596513E-2</v>
      </c>
      <c r="AN62">
        <v>0.10065126044263201</v>
      </c>
      <c r="AO62">
        <v>5.1374814161837298E-2</v>
      </c>
      <c r="AP62">
        <v>-8.5472638910248505E-3</v>
      </c>
      <c r="AQ62">
        <v>-5.7210503277922903E-2</v>
      </c>
      <c r="AR62">
        <v>0.25812967735758402</v>
      </c>
      <c r="AS62">
        <v>0.165957310065312</v>
      </c>
      <c r="AT62">
        <v>0.27875153934783198</v>
      </c>
      <c r="AU62">
        <v>8.3068868588092801E-2</v>
      </c>
      <c r="AV62">
        <v>9.7822651003317496E-2</v>
      </c>
      <c r="AW62">
        <v>4.5839164705378403E-2</v>
      </c>
      <c r="AX62">
        <v>2.44072466449878E-2</v>
      </c>
      <c r="AY62">
        <v>7.0846071293809806E-2</v>
      </c>
      <c r="AZ62">
        <v>8.4103550114396297E-2</v>
      </c>
      <c r="BA62">
        <v>-0.80279447164391404</v>
      </c>
      <c r="BB62">
        <v>-0.61534041204099299</v>
      </c>
      <c r="BC62">
        <v>0.43045414979737601</v>
      </c>
      <c r="BD62">
        <v>0.21278722775242401</v>
      </c>
      <c r="BE62">
        <v>0.45702977894423502</v>
      </c>
      <c r="BF62">
        <v>0.469729327562879</v>
      </c>
      <c r="BG62">
        <v>4.5774847912417801E-2</v>
      </c>
      <c r="BH62">
        <v>0.16059476633570399</v>
      </c>
      <c r="BI62">
        <v>0.292659048320495</v>
      </c>
      <c r="BJ62">
        <v>1</v>
      </c>
      <c r="BK62">
        <v>8.2005021737909696E-3</v>
      </c>
      <c r="BL62">
        <v>1.8661673038908699E-2</v>
      </c>
      <c r="BM62">
        <v>-0.81910405050014101</v>
      </c>
      <c r="BN62">
        <v>0.709168214891301</v>
      </c>
      <c r="BO62">
        <v>6.1712760228092703E-2</v>
      </c>
      <c r="BP62">
        <v>3.6154012981772601E-3</v>
      </c>
      <c r="BQ62">
        <v>-3.4527208099344203E-2</v>
      </c>
      <c r="BR62">
        <v>-9.5569438184265696E-3</v>
      </c>
      <c r="BS62">
        <v>-1.4568358162741701E-3</v>
      </c>
      <c r="BT62">
        <v>-1.11867567089686E-2</v>
      </c>
    </row>
    <row r="63" spans="1:72" x14ac:dyDescent="0.25">
      <c r="A63" t="s">
        <v>85</v>
      </c>
      <c r="B63">
        <v>1.7522877231750601E-2</v>
      </c>
      <c r="C63">
        <v>1.95574104786751E-2</v>
      </c>
      <c r="D63">
        <v>7.0540025617457196E-3</v>
      </c>
      <c r="E63">
        <v>4.3396244472166997E-3</v>
      </c>
      <c r="F63">
        <v>8.5349463630183392E-3</v>
      </c>
      <c r="G63">
        <v>8.7429293428959305E-5</v>
      </c>
      <c r="H63">
        <v>2.1427234593980301E-3</v>
      </c>
      <c r="I63">
        <v>4.4197160469295103E-4</v>
      </c>
      <c r="J63">
        <v>1.7759858639434301E-2</v>
      </c>
      <c r="K63">
        <v>-1.26365450194286E-3</v>
      </c>
      <c r="L63">
        <v>1.9703874200464801E-2</v>
      </c>
      <c r="M63">
        <v>-1.90374581573116E-3</v>
      </c>
      <c r="N63">
        <v>-3.84341917146449E-3</v>
      </c>
      <c r="O63">
        <v>2.4932400196308001E-2</v>
      </c>
      <c r="P63">
        <v>2.4380881170118201E-2</v>
      </c>
      <c r="Q63">
        <v>3.3999100395300602E-2</v>
      </c>
      <c r="R63">
        <v>2.7115349036160401E-2</v>
      </c>
      <c r="S63">
        <v>2.1252274185971198E-2</v>
      </c>
      <c r="T63">
        <v>8.4371963844690097E-3</v>
      </c>
      <c r="U63">
        <v>1.19905723634742E-2</v>
      </c>
      <c r="V63">
        <v>-8.3596609545875007E-3</v>
      </c>
      <c r="W63">
        <v>0.121032550130003</v>
      </c>
      <c r="X63">
        <v>1.93188742447774E-3</v>
      </c>
      <c r="Y63">
        <v>2.3653490561290302E-2</v>
      </c>
      <c r="Z63">
        <v>6.33759058533645E-2</v>
      </c>
      <c r="AA63">
        <v>6.7034014003315601E-2</v>
      </c>
      <c r="AB63">
        <v>3.6802847949976999E-2</v>
      </c>
      <c r="AC63">
        <v>8.7536150400436795E-3</v>
      </c>
      <c r="AD63">
        <v>-2.4259069016598898E-3</v>
      </c>
      <c r="AE63">
        <v>-2.96869560393674E-3</v>
      </c>
      <c r="AF63">
        <v>6.2985918178693701E-2</v>
      </c>
      <c r="AG63">
        <v>-5.2800078206024899E-2</v>
      </c>
      <c r="AH63">
        <v>-6.37919891867783E-3</v>
      </c>
      <c r="AI63">
        <v>-1.0454127154589101E-2</v>
      </c>
      <c r="AJ63">
        <v>1.5796242370076799E-3</v>
      </c>
      <c r="AK63">
        <v>2.31490228973853E-2</v>
      </c>
      <c r="AL63">
        <v>1.79011211995787E-2</v>
      </c>
      <c r="AM63">
        <v>-1.5467401229715501E-2</v>
      </c>
      <c r="AN63">
        <v>-3.8804282528872198E-3</v>
      </c>
      <c r="AO63">
        <v>-2.2632240901436201E-2</v>
      </c>
      <c r="AP63">
        <v>3.0792373324699002E-2</v>
      </c>
      <c r="AQ63">
        <v>-3.1275464129511897E-2</v>
      </c>
      <c r="AR63">
        <v>1.2039669533149401E-2</v>
      </c>
      <c r="AS63">
        <v>9.1298027182849396E-3</v>
      </c>
      <c r="AT63">
        <v>-1.1111289951973699E-3</v>
      </c>
      <c r="AU63">
        <v>1.2865186335762201E-3</v>
      </c>
      <c r="AV63">
        <v>-5.95970183996494E-3</v>
      </c>
      <c r="AW63">
        <v>3.37260917178953E-3</v>
      </c>
      <c r="AX63">
        <v>3.0417691143426202E-3</v>
      </c>
      <c r="AY63">
        <v>6.1922572480447398E-4</v>
      </c>
      <c r="AZ63">
        <v>4.1548115662566398E-4</v>
      </c>
      <c r="BA63">
        <v>-5.3760146689826602E-3</v>
      </c>
      <c r="BB63">
        <v>-1.06337597487188E-2</v>
      </c>
      <c r="BC63">
        <v>-4.4887823739361704E-3</v>
      </c>
      <c r="BD63">
        <v>1.6944718875598602E-2</v>
      </c>
      <c r="BE63">
        <v>7.4908846871758598E-4</v>
      </c>
      <c r="BF63">
        <v>6.8650437497910798E-4</v>
      </c>
      <c r="BG63">
        <v>1.0255014015317901E-3</v>
      </c>
      <c r="BH63">
        <v>1.07605628245451E-3</v>
      </c>
      <c r="BI63">
        <v>-1.8020317568321999E-3</v>
      </c>
      <c r="BJ63">
        <v>8.2005021737909696E-3</v>
      </c>
      <c r="BK63">
        <v>1</v>
      </c>
      <c r="BL63">
        <v>-0.19627765829773899</v>
      </c>
      <c r="BM63">
        <v>-1.02769484765068E-2</v>
      </c>
      <c r="BN63">
        <v>2.82415776638572E-3</v>
      </c>
      <c r="BO63">
        <v>1.6927207041654899E-4</v>
      </c>
      <c r="BP63">
        <v>-5.61962366370376E-2</v>
      </c>
      <c r="BQ63">
        <v>1.4317926149784201E-2</v>
      </c>
      <c r="BR63">
        <v>-1.15151766526593E-2</v>
      </c>
      <c r="BS63">
        <v>4.5246272292912899E-4</v>
      </c>
      <c r="BT63">
        <v>-1.0172894596512201E-2</v>
      </c>
    </row>
    <row r="64" spans="1:72" x14ac:dyDescent="0.25">
      <c r="A64" t="s">
        <v>86</v>
      </c>
      <c r="B64">
        <v>4.6009096652016003E-2</v>
      </c>
      <c r="C64">
        <v>4.2001049401732E-2</v>
      </c>
      <c r="D64">
        <v>4.1830375064772302E-2</v>
      </c>
      <c r="E64">
        <v>3.1808538922058101E-2</v>
      </c>
      <c r="F64">
        <v>1.9483989462893501E-2</v>
      </c>
      <c r="G64">
        <v>-1.7930893190724799E-3</v>
      </c>
      <c r="H64">
        <v>-1.03612471246168E-3</v>
      </c>
      <c r="I64">
        <v>-2.4153201468943598E-3</v>
      </c>
      <c r="J64">
        <v>1.4973967566797201E-2</v>
      </c>
      <c r="K64">
        <v>2.5590679932247E-2</v>
      </c>
      <c r="L64">
        <v>2.2271261186794299E-2</v>
      </c>
      <c r="M64">
        <v>-1.5253371383881101E-3</v>
      </c>
      <c r="N64">
        <v>-8.1211409960763297E-3</v>
      </c>
      <c r="O64">
        <v>4.1565908372373797E-2</v>
      </c>
      <c r="P64">
        <v>4.0071316488145402E-2</v>
      </c>
      <c r="Q64">
        <v>4.4315801570264601E-2</v>
      </c>
      <c r="R64">
        <v>5.82420516439104E-2</v>
      </c>
      <c r="S64">
        <v>1.7694122135407799E-2</v>
      </c>
      <c r="T64">
        <v>2.16225078454539E-2</v>
      </c>
      <c r="U64">
        <v>3.7657482862420502E-2</v>
      </c>
      <c r="V64">
        <v>5.4596494484486797E-3</v>
      </c>
      <c r="W64">
        <v>0.180906724681027</v>
      </c>
      <c r="X64">
        <v>9.0346638551155906E-2</v>
      </c>
      <c r="Y64">
        <v>7.0447782353101701E-2</v>
      </c>
      <c r="Z64">
        <v>0.12953634573827699</v>
      </c>
      <c r="AA64">
        <v>0.122926943190672</v>
      </c>
      <c r="AB64">
        <v>3.03327211988603E-2</v>
      </c>
      <c r="AC64">
        <v>1.3355836648161701E-2</v>
      </c>
      <c r="AD64">
        <v>8.9482722419287099E-3</v>
      </c>
      <c r="AE64">
        <v>3.8996316304646E-3</v>
      </c>
      <c r="AF64">
        <v>0.135340389231311</v>
      </c>
      <c r="AG64">
        <v>-7.4919658824777302E-2</v>
      </c>
      <c r="AH64">
        <v>8.3220469317040104E-3</v>
      </c>
      <c r="AI64">
        <v>-2.40631232694823E-2</v>
      </c>
      <c r="AJ64">
        <v>-2.6742277586448201E-2</v>
      </c>
      <c r="AK64">
        <v>1.71582896757611E-2</v>
      </c>
      <c r="AL64">
        <v>-1.8579744833103599E-2</v>
      </c>
      <c r="AM64">
        <v>-6.4435822980464501E-3</v>
      </c>
      <c r="AN64">
        <v>8.3571830832089994E-3</v>
      </c>
      <c r="AO64">
        <v>5.3308130985953604E-3</v>
      </c>
      <c r="AP64">
        <v>3.5290960818327999E-2</v>
      </c>
      <c r="AQ64">
        <v>-3.9681988085010798E-2</v>
      </c>
      <c r="AR64">
        <v>3.10050143031044E-2</v>
      </c>
      <c r="AS64">
        <v>2.7183043034366E-2</v>
      </c>
      <c r="AT64">
        <v>1.72247354147404E-2</v>
      </c>
      <c r="AU64">
        <v>-3.4161098309487899E-3</v>
      </c>
      <c r="AV64">
        <v>-5.8269770245834704E-3</v>
      </c>
      <c r="AW64">
        <v>-3.1201749617180101E-4</v>
      </c>
      <c r="AX64">
        <v>-4.4205037041895601E-3</v>
      </c>
      <c r="AY64">
        <v>-5.8160607064422099E-3</v>
      </c>
      <c r="AZ64">
        <v>8.0487442048677998E-3</v>
      </c>
      <c r="BA64">
        <v>-1.7182679552138799E-2</v>
      </c>
      <c r="BB64">
        <v>-1.29098163681182E-2</v>
      </c>
      <c r="BC64">
        <v>1.14456334102176E-2</v>
      </c>
      <c r="BD64">
        <v>1.7782575471019101E-3</v>
      </c>
      <c r="BE64">
        <v>1.15181908871143E-2</v>
      </c>
      <c r="BF64">
        <v>1.1406835163370601E-2</v>
      </c>
      <c r="BG64">
        <v>9.8647496821293408E-4</v>
      </c>
      <c r="BH64">
        <v>1.22817130294351E-2</v>
      </c>
      <c r="BI64">
        <v>1.49631215957329E-2</v>
      </c>
      <c r="BJ64">
        <v>1.8661673038908699E-2</v>
      </c>
      <c r="BK64">
        <v>-0.19627765829773899</v>
      </c>
      <c r="BL64">
        <v>1</v>
      </c>
      <c r="BM64">
        <v>-1.40471605682652E-2</v>
      </c>
      <c r="BN64">
        <v>2.4249584956057099E-2</v>
      </c>
      <c r="BO64">
        <v>1.1422372082352399E-2</v>
      </c>
      <c r="BP64">
        <v>-0.10785523504264299</v>
      </c>
      <c r="BQ64">
        <v>4.4465675118495897E-2</v>
      </c>
      <c r="BR64">
        <v>1.3568261983476399E-2</v>
      </c>
      <c r="BS64">
        <v>5.9709332147846296E-3</v>
      </c>
      <c r="BT64">
        <v>1.5192626818154699E-3</v>
      </c>
    </row>
    <row r="65" spans="1:72" x14ac:dyDescent="0.25">
      <c r="A65" t="s">
        <v>88</v>
      </c>
      <c r="B65">
        <v>9.5382349280050904E-2</v>
      </c>
      <c r="C65">
        <v>0.13426706165935601</v>
      </c>
      <c r="D65">
        <v>9.1817937943838704E-2</v>
      </c>
      <c r="E65">
        <v>5.5260082003984697E-2</v>
      </c>
      <c r="F65">
        <v>6.2786860271254505E-2</v>
      </c>
      <c r="G65">
        <v>2.02155616421981E-2</v>
      </c>
      <c r="H65">
        <v>-1.7660089037254099E-2</v>
      </c>
      <c r="I65">
        <v>-1.5991176940682101E-2</v>
      </c>
      <c r="J65">
        <v>9.6134052976642806E-2</v>
      </c>
      <c r="K65">
        <v>5.7231728693821302E-2</v>
      </c>
      <c r="L65">
        <v>9.8059633025329204E-2</v>
      </c>
      <c r="M65">
        <v>0.11059410340753401</v>
      </c>
      <c r="N65">
        <v>5.3115386071524197E-2</v>
      </c>
      <c r="O65">
        <v>0.11892394345483399</v>
      </c>
      <c r="P65">
        <v>0.110811929783871</v>
      </c>
      <c r="Q65">
        <v>9.2057280308807499E-2</v>
      </c>
      <c r="R65">
        <v>8.1254974522468604E-2</v>
      </c>
      <c r="S65">
        <v>0.118755523784462</v>
      </c>
      <c r="T65">
        <v>9.6065584426253597E-2</v>
      </c>
      <c r="U65">
        <v>7.6053172249218495E-2</v>
      </c>
      <c r="V65">
        <v>1.7779385840299498E-2</v>
      </c>
      <c r="W65">
        <v>-0.13130917660591801</v>
      </c>
      <c r="X65">
        <v>-4.5903047875751203E-2</v>
      </c>
      <c r="Y65">
        <v>-8.2231580388801406E-2</v>
      </c>
      <c r="Z65">
        <v>-1.99652018155521E-3</v>
      </c>
      <c r="AA65">
        <v>-1.7370846477819499E-3</v>
      </c>
      <c r="AB65">
        <v>-0.10138078600169299</v>
      </c>
      <c r="AC65">
        <v>-0.73461556857394195</v>
      </c>
      <c r="AD65">
        <v>-0.47608250427206</v>
      </c>
      <c r="AE65">
        <v>-0.32103636299188398</v>
      </c>
      <c r="AF65">
        <v>-0.10592093538323</v>
      </c>
      <c r="AG65">
        <v>-8.6769379795857804E-2</v>
      </c>
      <c r="AH65">
        <v>4.9837624007528401E-4</v>
      </c>
      <c r="AI65">
        <v>3.3405363944981302E-2</v>
      </c>
      <c r="AJ65">
        <v>0.10119491428530999</v>
      </c>
      <c r="AK65">
        <v>6.9715791761530893E-2</v>
      </c>
      <c r="AL65">
        <v>0.13481480214982799</v>
      </c>
      <c r="AM65">
        <v>-4.5353964214459301E-2</v>
      </c>
      <c r="AN65">
        <v>-8.0408438079386496E-2</v>
      </c>
      <c r="AO65">
        <v>-5.8666174511095397E-2</v>
      </c>
      <c r="AP65">
        <v>5.8996435051175203E-3</v>
      </c>
      <c r="AQ65">
        <v>5.5111122630722299E-2</v>
      </c>
      <c r="AR65">
        <v>-0.27696761429698902</v>
      </c>
      <c r="AS65">
        <v>-0.17155945036741599</v>
      </c>
      <c r="AT65">
        <v>-0.26348997575020899</v>
      </c>
      <c r="AU65">
        <v>-8.1170893664932103E-2</v>
      </c>
      <c r="AV65">
        <v>-9.9905954098068697E-2</v>
      </c>
      <c r="AW65">
        <v>-4.9284864467964401E-2</v>
      </c>
      <c r="AX65">
        <v>-3.07154028365993E-2</v>
      </c>
      <c r="AY65">
        <v>-7.0029089749558099E-2</v>
      </c>
      <c r="AZ65">
        <v>-7.7762572916931297E-2</v>
      </c>
      <c r="BA65">
        <v>0.80748266211250697</v>
      </c>
      <c r="BB65">
        <v>0.69866040680290797</v>
      </c>
      <c r="BC65">
        <v>-0.43390265931730099</v>
      </c>
      <c r="BD65">
        <v>-0.30259740036326199</v>
      </c>
      <c r="BE65">
        <v>-0.43251050569782601</v>
      </c>
      <c r="BF65">
        <v>-0.44697126013587102</v>
      </c>
      <c r="BG65">
        <v>-5.6148077217357401E-2</v>
      </c>
      <c r="BH65">
        <v>-0.14237946612050101</v>
      </c>
      <c r="BI65">
        <v>-0.26913599659799597</v>
      </c>
      <c r="BJ65">
        <v>-0.81910405050014101</v>
      </c>
      <c r="BK65">
        <v>-1.02769484765068E-2</v>
      </c>
      <c r="BL65">
        <v>-1.40471605682652E-2</v>
      </c>
      <c r="BM65">
        <v>1</v>
      </c>
      <c r="BN65">
        <v>-0.797332565014084</v>
      </c>
      <c r="BO65">
        <v>-6.7397783585016205E-2</v>
      </c>
      <c r="BP65">
        <v>-1.81035130987584E-3</v>
      </c>
      <c r="BQ65">
        <v>3.2312559670745401E-2</v>
      </c>
      <c r="BR65">
        <v>1.00236111276873E-2</v>
      </c>
      <c r="BS65">
        <v>7.3816409380766199E-3</v>
      </c>
      <c r="BT65">
        <v>1.5685590988893099E-2</v>
      </c>
    </row>
    <row r="66" spans="1:72" x14ac:dyDescent="0.25">
      <c r="A66" t="s">
        <v>89</v>
      </c>
      <c r="B66">
        <v>-0.10095321973364101</v>
      </c>
      <c r="C66">
        <v>-0.15789417055930999</v>
      </c>
      <c r="D66">
        <v>-9.2912712692766797E-2</v>
      </c>
      <c r="E66">
        <v>-2.2370218209940999E-2</v>
      </c>
      <c r="F66">
        <v>-7.2980865961383701E-2</v>
      </c>
      <c r="G66">
        <v>-1.0520819060208301E-2</v>
      </c>
      <c r="H66">
        <v>1.2729010639008101E-2</v>
      </c>
      <c r="I66">
        <v>1.6460372094450799E-2</v>
      </c>
      <c r="J66">
        <v>-0.10948991265426899</v>
      </c>
      <c r="K66">
        <v>-8.8545600122632198E-2</v>
      </c>
      <c r="L66">
        <v>-0.14738592338308201</v>
      </c>
      <c r="M66">
        <v>-0.161401659702537</v>
      </c>
      <c r="N66">
        <v>-7.6123914156215694E-2</v>
      </c>
      <c r="O66">
        <v>-0.14731422180536399</v>
      </c>
      <c r="P66">
        <v>-0.11618078239160699</v>
      </c>
      <c r="Q66">
        <v>-0.115820707774312</v>
      </c>
      <c r="R66">
        <v>-9.9341068301646102E-2</v>
      </c>
      <c r="S66">
        <v>-0.16166833061178501</v>
      </c>
      <c r="T66">
        <v>-0.123236580454789</v>
      </c>
      <c r="U66">
        <v>-9.5247194039251401E-2</v>
      </c>
      <c r="V66">
        <v>-1.1984594445542699E-2</v>
      </c>
      <c r="W66">
        <v>0.14506431249493801</v>
      </c>
      <c r="X66">
        <v>9.1297399559340103E-2</v>
      </c>
      <c r="Y66">
        <v>0.12499948716642301</v>
      </c>
      <c r="Z66">
        <v>-2.3368075947076999E-2</v>
      </c>
      <c r="AA66">
        <v>-1.9949869008391699E-2</v>
      </c>
      <c r="AB66">
        <v>0.13512329739500401</v>
      </c>
      <c r="AC66">
        <v>0.64311377102499301</v>
      </c>
      <c r="AD66">
        <v>0.47017028687592399</v>
      </c>
      <c r="AE66">
        <v>0.31925949441082901</v>
      </c>
      <c r="AF66">
        <v>0.155701484611346</v>
      </c>
      <c r="AG66">
        <v>0.134453000480279</v>
      </c>
      <c r="AH66">
        <v>-3.5456076060050502E-2</v>
      </c>
      <c r="AI66">
        <v>-8.22008673188966E-2</v>
      </c>
      <c r="AJ66">
        <v>-0.145051036513001</v>
      </c>
      <c r="AK66">
        <v>-6.2782269544860506E-2</v>
      </c>
      <c r="AL66">
        <v>-0.13532810371187101</v>
      </c>
      <c r="AM66">
        <v>-2.7083311499033701E-3</v>
      </c>
      <c r="AN66">
        <v>0.15994172191334799</v>
      </c>
      <c r="AO66">
        <v>8.4563339908433996E-2</v>
      </c>
      <c r="AP66">
        <v>-2.2606077452863999E-2</v>
      </c>
      <c r="AQ66">
        <v>-5.0774960339138801E-2</v>
      </c>
      <c r="AR66">
        <v>0.24200870513299999</v>
      </c>
      <c r="AS66">
        <v>0.18722692420638801</v>
      </c>
      <c r="AT66">
        <v>0.303420284290501</v>
      </c>
      <c r="AU66">
        <v>4.05397244602533E-2</v>
      </c>
      <c r="AV66">
        <v>4.5294367576312403E-2</v>
      </c>
      <c r="AW66">
        <v>1.22241278318885E-2</v>
      </c>
      <c r="AX66">
        <v>8.8942661653336405E-3</v>
      </c>
      <c r="AY66">
        <v>3.0780982003229599E-2</v>
      </c>
      <c r="AZ66">
        <v>8.0806607168726896E-2</v>
      </c>
      <c r="BA66">
        <v>-0.72176479877681299</v>
      </c>
      <c r="BB66">
        <v>-0.57481605153377402</v>
      </c>
      <c r="BC66">
        <v>0.49201487203761302</v>
      </c>
      <c r="BD66">
        <v>9.8763677431840002E-2</v>
      </c>
      <c r="BE66">
        <v>0.43533146004251899</v>
      </c>
      <c r="BF66">
        <v>0.44420050854205401</v>
      </c>
      <c r="BG66">
        <v>5.89805622672002E-2</v>
      </c>
      <c r="BH66">
        <v>0.16758666926666099</v>
      </c>
      <c r="BI66">
        <v>0.28567290231890102</v>
      </c>
      <c r="BJ66">
        <v>0.709168214891301</v>
      </c>
      <c r="BK66">
        <v>2.82415776638572E-3</v>
      </c>
      <c r="BL66">
        <v>2.4249584956057099E-2</v>
      </c>
      <c r="BM66">
        <v>-0.797332565014084</v>
      </c>
      <c r="BN66">
        <v>1</v>
      </c>
      <c r="BO66">
        <v>5.44207208117077E-2</v>
      </c>
      <c r="BP66">
        <v>2.26223394216425E-2</v>
      </c>
      <c r="BQ66">
        <v>-4.7282002764880801E-2</v>
      </c>
      <c r="BR66">
        <v>-1.9874837249928098E-2</v>
      </c>
      <c r="BS66">
        <v>-1.2046835123140599E-3</v>
      </c>
      <c r="BT66">
        <v>-1.3131346891255301E-2</v>
      </c>
    </row>
    <row r="67" spans="1:72" x14ac:dyDescent="0.25">
      <c r="A67" t="s">
        <v>90</v>
      </c>
      <c r="B67">
        <v>-1.0442763554626099E-2</v>
      </c>
      <c r="C67">
        <v>-1.5267374320575801E-2</v>
      </c>
      <c r="D67">
        <v>-8.8494125273923894E-3</v>
      </c>
      <c r="E67">
        <v>-1.1414758594015299E-2</v>
      </c>
      <c r="F67">
        <v>-7.9430206503552803E-3</v>
      </c>
      <c r="G67">
        <v>1.2857808739604E-2</v>
      </c>
      <c r="H67">
        <v>3.8445940043761501E-4</v>
      </c>
      <c r="I67">
        <v>3.7986890891777599E-3</v>
      </c>
      <c r="J67">
        <v>-1.6557362339514499E-2</v>
      </c>
      <c r="K67">
        <v>4.8798891793839097E-3</v>
      </c>
      <c r="L67">
        <v>-6.2499750632292296E-3</v>
      </c>
      <c r="M67">
        <v>-1.7546777318721601E-2</v>
      </c>
      <c r="N67">
        <v>-1.5441853534322701E-2</v>
      </c>
      <c r="O67">
        <v>-1.0718727163292301E-2</v>
      </c>
      <c r="P67">
        <v>-7.5436554978502201E-3</v>
      </c>
      <c r="Q67">
        <v>-1.75433575107784E-3</v>
      </c>
      <c r="R67">
        <v>-5.3770188324743003E-3</v>
      </c>
      <c r="S67">
        <v>-1.2921180132387499E-2</v>
      </c>
      <c r="T67">
        <v>-9.4646668719495404E-3</v>
      </c>
      <c r="U67">
        <v>-2.53606663013626E-3</v>
      </c>
      <c r="V67">
        <v>5.56918149597606E-3</v>
      </c>
      <c r="W67">
        <v>1.4732129126603001E-2</v>
      </c>
      <c r="X67">
        <v>1.4488219175758901E-2</v>
      </c>
      <c r="Y67">
        <v>1.8418227231263001E-2</v>
      </c>
      <c r="Z67">
        <v>3.8344781610865201E-3</v>
      </c>
      <c r="AA67">
        <v>2.58269682084046E-3</v>
      </c>
      <c r="AB67">
        <v>1.1549677155024699E-2</v>
      </c>
      <c r="AC67">
        <v>6.8660124848513901E-2</v>
      </c>
      <c r="AD67">
        <v>7.3838300009536798E-2</v>
      </c>
      <c r="AE67">
        <v>5.50983970037306E-2</v>
      </c>
      <c r="AF67">
        <v>1.9200357097010401E-2</v>
      </c>
      <c r="AG67">
        <v>1.47791005461728E-2</v>
      </c>
      <c r="AH67">
        <v>-1.0826748628376601E-3</v>
      </c>
      <c r="AI67">
        <v>-1.1121756859919601E-2</v>
      </c>
      <c r="AJ67">
        <v>-1.9650437448475801E-2</v>
      </c>
      <c r="AK67">
        <v>-7.1031487818270199E-3</v>
      </c>
      <c r="AL67">
        <v>-1.44450602469408E-2</v>
      </c>
      <c r="AM67">
        <v>4.2602340416306103E-2</v>
      </c>
      <c r="AN67">
        <v>-1.30364115776585E-3</v>
      </c>
      <c r="AO67">
        <v>3.4398945743616002E-2</v>
      </c>
      <c r="AP67">
        <v>2.6545493740298201E-3</v>
      </c>
      <c r="AQ67">
        <v>-1.68559036789949E-3</v>
      </c>
      <c r="AR67">
        <v>0.16066440838076701</v>
      </c>
      <c r="AS67">
        <v>0.101245713819327</v>
      </c>
      <c r="AT67">
        <v>3.3440577763893399E-2</v>
      </c>
      <c r="AU67">
        <v>6.8188293655426302E-3</v>
      </c>
      <c r="AV67">
        <v>2.7848451226188699E-2</v>
      </c>
      <c r="AW67">
        <v>-1.7463695112405701E-3</v>
      </c>
      <c r="AX67">
        <v>-4.3889363843797498E-3</v>
      </c>
      <c r="AY67">
        <v>4.2159040975530597E-3</v>
      </c>
      <c r="AZ67">
        <v>1.56472279816708E-2</v>
      </c>
      <c r="BA67">
        <v>-7.0385786076453905E-2</v>
      </c>
      <c r="BB67">
        <v>-6.6255759623335603E-2</v>
      </c>
      <c r="BC67">
        <v>6.7913731300565897E-2</v>
      </c>
      <c r="BD67">
        <v>-1.0765739847235999E-3</v>
      </c>
      <c r="BE67">
        <v>5.7692931215920798E-2</v>
      </c>
      <c r="BF67">
        <v>5.63059937640039E-2</v>
      </c>
      <c r="BG67">
        <v>7.4015615878454703E-3</v>
      </c>
      <c r="BH67">
        <v>8.4216469445226108E-3</v>
      </c>
      <c r="BI67">
        <v>4.8014288467355497E-2</v>
      </c>
      <c r="BJ67">
        <v>6.1712760228092703E-2</v>
      </c>
      <c r="BK67">
        <v>1.6927207041654899E-4</v>
      </c>
      <c r="BL67">
        <v>1.1422372082352399E-2</v>
      </c>
      <c r="BM67">
        <v>-6.7397783585016205E-2</v>
      </c>
      <c r="BN67">
        <v>5.44207208117077E-2</v>
      </c>
      <c r="BO67">
        <v>1</v>
      </c>
      <c r="BP67">
        <v>-3.5956394948186798E-3</v>
      </c>
      <c r="BQ67">
        <v>1.4468360085834999E-5</v>
      </c>
      <c r="BR67">
        <v>-1.0351079902426201E-3</v>
      </c>
      <c r="BS67">
        <v>4.8678492379806097E-3</v>
      </c>
      <c r="BT67">
        <v>4.88431941117196E-3</v>
      </c>
    </row>
    <row r="68" spans="1:72" x14ac:dyDescent="0.25">
      <c r="A68" t="s">
        <v>92</v>
      </c>
      <c r="B68">
        <v>-0.23379789286666799</v>
      </c>
      <c r="C68">
        <v>-0.24947048589443299</v>
      </c>
      <c r="D68">
        <v>-0.17782925897031199</v>
      </c>
      <c r="E68">
        <v>-0.15186637162410099</v>
      </c>
      <c r="F68">
        <v>-0.13735642283751301</v>
      </c>
      <c r="G68">
        <v>-3.2935423733781097E-2</v>
      </c>
      <c r="H68">
        <v>-1.33007761346122E-2</v>
      </c>
      <c r="I68">
        <v>2.48362192250394E-2</v>
      </c>
      <c r="J68">
        <v>-0.21371766704655201</v>
      </c>
      <c r="K68">
        <v>-0.12535362563517</v>
      </c>
      <c r="L68">
        <v>-0.22743561462968001</v>
      </c>
      <c r="M68">
        <v>-0.135996977975087</v>
      </c>
      <c r="N68">
        <v>-9.6713916711958406E-2</v>
      </c>
      <c r="O68">
        <v>-0.24472915649163601</v>
      </c>
      <c r="P68">
        <v>-0.238975773000217</v>
      </c>
      <c r="Q68">
        <v>-0.216109142815929</v>
      </c>
      <c r="R68">
        <v>-0.28398347150712</v>
      </c>
      <c r="S68">
        <v>-0.240825198991344</v>
      </c>
      <c r="T68">
        <v>-0.20977205462343801</v>
      </c>
      <c r="U68">
        <v>-0.213894545006937</v>
      </c>
      <c r="V68">
        <v>3.6223376194964997E-2</v>
      </c>
      <c r="W68">
        <v>-0.32836461106438197</v>
      </c>
      <c r="X68">
        <v>-3.8604658357621398E-2</v>
      </c>
      <c r="Y68">
        <v>-6.2246934231999698E-3</v>
      </c>
      <c r="Z68">
        <v>-0.83358969446055797</v>
      </c>
      <c r="AA68">
        <v>-0.80207861786576495</v>
      </c>
      <c r="AB68">
        <v>0.44083968731442302</v>
      </c>
      <c r="AC68">
        <v>2.4875662000556902E-2</v>
      </c>
      <c r="AD68">
        <v>3.4083522746348197E-2</v>
      </c>
      <c r="AE68">
        <v>1.20690045241259E-2</v>
      </c>
      <c r="AF68">
        <v>-0.117262632822088</v>
      </c>
      <c r="AG68">
        <v>0.18977120992087301</v>
      </c>
      <c r="AH68">
        <v>-2.9721330165340999E-2</v>
      </c>
      <c r="AI68">
        <v>-2.4659466695140499E-2</v>
      </c>
      <c r="AJ68">
        <v>-5.4588619704717803E-2</v>
      </c>
      <c r="AK68">
        <v>-4.5535701334344501E-2</v>
      </c>
      <c r="AL68">
        <v>-2.1391463226779098E-2</v>
      </c>
      <c r="AM68">
        <v>3.8548986263448798E-2</v>
      </c>
      <c r="AN68">
        <v>1.5565877851689801E-3</v>
      </c>
      <c r="AO68">
        <v>4.7625339822718403E-2</v>
      </c>
      <c r="AP68">
        <v>-0.32306914002769599</v>
      </c>
      <c r="AQ68">
        <v>-0.112975650458772</v>
      </c>
      <c r="AR68">
        <v>1.95280586757305E-3</v>
      </c>
      <c r="AS68">
        <v>-3.0373686765406498E-3</v>
      </c>
      <c r="AT68">
        <v>2.95057131864008E-2</v>
      </c>
      <c r="AU68">
        <v>3.4845332552997898E-4</v>
      </c>
      <c r="AV68">
        <v>5.8489289896748904E-3</v>
      </c>
      <c r="AW68">
        <v>4.3301802210002401E-3</v>
      </c>
      <c r="AX68">
        <v>7.1441927392215396E-3</v>
      </c>
      <c r="AY68">
        <v>1.9458067304535202E-2</v>
      </c>
      <c r="AZ68">
        <v>-8.3207259545624093E-3</v>
      </c>
      <c r="BA68">
        <v>-1.46864500573551E-2</v>
      </c>
      <c r="BB68">
        <v>-1.1993086819383001E-2</v>
      </c>
      <c r="BC68">
        <v>4.6650669568497699E-2</v>
      </c>
      <c r="BD68">
        <v>-3.8412295902527302E-2</v>
      </c>
      <c r="BE68">
        <v>3.6998175790021397E-2</v>
      </c>
      <c r="BF68">
        <v>3.6158613942978902E-2</v>
      </c>
      <c r="BG68">
        <v>1.64172945053211E-2</v>
      </c>
      <c r="BH68">
        <v>1.3711115000189501E-2</v>
      </c>
      <c r="BI68">
        <v>2.5238374129680299E-2</v>
      </c>
      <c r="BJ68">
        <v>3.6154012981772601E-3</v>
      </c>
      <c r="BK68">
        <v>-5.61962366370376E-2</v>
      </c>
      <c r="BL68">
        <v>-0.10785523504264299</v>
      </c>
      <c r="BM68">
        <v>-1.81035130987584E-3</v>
      </c>
      <c r="BN68">
        <v>2.26223394216425E-2</v>
      </c>
      <c r="BO68">
        <v>-3.5956394948186798E-3</v>
      </c>
      <c r="BP68">
        <v>1</v>
      </c>
      <c r="BQ68">
        <v>-0.74754535942331002</v>
      </c>
      <c r="BR68">
        <v>-8.8322355366811503E-2</v>
      </c>
      <c r="BS68">
        <v>2.1559611355861302E-2</v>
      </c>
      <c r="BT68">
        <v>2.7897902986946301E-2</v>
      </c>
    </row>
    <row r="69" spans="1:72" x14ac:dyDescent="0.25">
      <c r="A69" t="s">
        <v>93</v>
      </c>
      <c r="B69">
        <v>0.240609678739444</v>
      </c>
      <c r="C69">
        <v>0.27830465153101103</v>
      </c>
      <c r="D69">
        <v>0.20078858413162301</v>
      </c>
      <c r="E69">
        <v>0.15122674362879801</v>
      </c>
      <c r="F69">
        <v>0.142385788774017</v>
      </c>
      <c r="G69">
        <v>4.5666809606248797E-2</v>
      </c>
      <c r="H69">
        <v>9.6139660297116306E-3</v>
      </c>
      <c r="I69">
        <v>-2.87264998967726E-2</v>
      </c>
      <c r="J69">
        <v>0.229524035406768</v>
      </c>
      <c r="K69">
        <v>0.127575375341025</v>
      </c>
      <c r="L69">
        <v>0.24423156626283901</v>
      </c>
      <c r="M69">
        <v>0.15997854958954699</v>
      </c>
      <c r="N69">
        <v>0.12071690452730199</v>
      </c>
      <c r="O69">
        <v>0.26730218309227499</v>
      </c>
      <c r="P69">
        <v>0.26472295022611098</v>
      </c>
      <c r="Q69">
        <v>0.247373203003528</v>
      </c>
      <c r="R69">
        <v>0.28085848216679599</v>
      </c>
      <c r="S69">
        <v>0.281450739652638</v>
      </c>
      <c r="T69">
        <v>0.22494697621042301</v>
      </c>
      <c r="U69">
        <v>0.234350655555215</v>
      </c>
      <c r="V69">
        <v>-2.7556191727086898E-2</v>
      </c>
      <c r="W69">
        <v>6.7596754983900303E-2</v>
      </c>
      <c r="X69">
        <v>1.0788691976780699E-2</v>
      </c>
      <c r="Y69">
        <v>-1.12854515170595E-2</v>
      </c>
      <c r="Z69">
        <v>0.65415134931740804</v>
      </c>
      <c r="AA69">
        <v>0.58766663239285799</v>
      </c>
      <c r="AB69">
        <v>-0.45950299504643899</v>
      </c>
      <c r="AC69">
        <v>-5.62967624121537E-2</v>
      </c>
      <c r="AD69">
        <v>-5.2652720889440098E-2</v>
      </c>
      <c r="AE69">
        <v>-2.16383021952311E-2</v>
      </c>
      <c r="AF69">
        <v>-3.3516690144121203E-2</v>
      </c>
      <c r="AG69">
        <v>-7.7440687759488702E-2</v>
      </c>
      <c r="AH69">
        <v>1.9654286855452001E-2</v>
      </c>
      <c r="AI69">
        <v>2.3914251689466499E-2</v>
      </c>
      <c r="AJ69">
        <v>6.7884687691342899E-2</v>
      </c>
      <c r="AK69">
        <v>1.9870045017217602E-2</v>
      </c>
      <c r="AL69">
        <v>4.8486067919970503E-2</v>
      </c>
      <c r="AM69">
        <v>-3.30626699488384E-2</v>
      </c>
      <c r="AN69">
        <v>-1.7077186584350999E-2</v>
      </c>
      <c r="AO69">
        <v>-3.9810576125324099E-2</v>
      </c>
      <c r="AP69">
        <v>0.29207316522832899</v>
      </c>
      <c r="AQ69">
        <v>0.154103340721052</v>
      </c>
      <c r="AR69">
        <v>-2.4871719780158699E-2</v>
      </c>
      <c r="AS69">
        <v>-4.7616703520982004E-3</v>
      </c>
      <c r="AT69">
        <v>-3.4793120131043E-2</v>
      </c>
      <c r="AU69">
        <v>-5.3924582783137802E-3</v>
      </c>
      <c r="AV69">
        <v>-5.9684031786593804E-3</v>
      </c>
      <c r="AW69">
        <v>4.2558783977739102E-4</v>
      </c>
      <c r="AX69">
        <v>-9.5957338532108097E-3</v>
      </c>
      <c r="AY69">
        <v>-2.0301803939696599E-2</v>
      </c>
      <c r="AZ69">
        <v>8.8504271506765101E-5</v>
      </c>
      <c r="BA69">
        <v>4.5071871669961398E-2</v>
      </c>
      <c r="BB69">
        <v>3.7508490138086999E-2</v>
      </c>
      <c r="BC69">
        <v>-6.4093576381877501E-2</v>
      </c>
      <c r="BD69">
        <v>2.9137248337264901E-2</v>
      </c>
      <c r="BE69">
        <v>-5.0584220020622003E-2</v>
      </c>
      <c r="BF69">
        <v>-5.0344407755097097E-2</v>
      </c>
      <c r="BG69">
        <v>-1.7909493184690699E-2</v>
      </c>
      <c r="BH69">
        <v>-1.43118836177178E-2</v>
      </c>
      <c r="BI69">
        <v>-3.5094142999327498E-2</v>
      </c>
      <c r="BJ69">
        <v>-3.4527208099344203E-2</v>
      </c>
      <c r="BK69">
        <v>1.4317926149784201E-2</v>
      </c>
      <c r="BL69">
        <v>4.4465675118495897E-2</v>
      </c>
      <c r="BM69">
        <v>3.2312559670745401E-2</v>
      </c>
      <c r="BN69">
        <v>-4.7282002764880801E-2</v>
      </c>
      <c r="BO69">
        <v>1.4468360085834999E-5</v>
      </c>
      <c r="BP69">
        <v>-0.74754535942331002</v>
      </c>
      <c r="BQ69">
        <v>1</v>
      </c>
      <c r="BR69">
        <v>5.8772576087831901E-2</v>
      </c>
      <c r="BS69">
        <v>-1.73616036007011E-2</v>
      </c>
      <c r="BT69">
        <v>-2.0045736155584099E-2</v>
      </c>
    </row>
    <row r="70" spans="1:72" x14ac:dyDescent="0.25">
      <c r="A70" t="s">
        <v>94</v>
      </c>
      <c r="B70">
        <v>1.32117243909566E-2</v>
      </c>
      <c r="C70">
        <v>8.8338747859787008E-3</v>
      </c>
      <c r="D70">
        <v>-2.13724885912824E-2</v>
      </c>
      <c r="E70">
        <v>1.06028057737518E-2</v>
      </c>
      <c r="F70">
        <v>1.8268700895672001E-2</v>
      </c>
      <c r="G70">
        <v>-5.3799006458567396E-3</v>
      </c>
      <c r="H70">
        <v>-2.3601291508502299E-2</v>
      </c>
      <c r="I70">
        <v>-3.7418523567280003E-2</v>
      </c>
      <c r="J70">
        <v>2.6945322851528699E-2</v>
      </c>
      <c r="K70">
        <v>1.50538755029629E-2</v>
      </c>
      <c r="L70">
        <v>2.6863977092046298E-2</v>
      </c>
      <c r="M70">
        <v>2.9780696372915399E-2</v>
      </c>
      <c r="N70">
        <v>1.0679071287221301E-2</v>
      </c>
      <c r="O70">
        <v>7.96759758241696E-3</v>
      </c>
      <c r="P70">
        <v>1.03672490411471E-2</v>
      </c>
      <c r="Q70">
        <v>7.9677149729472996E-4</v>
      </c>
      <c r="R70">
        <v>1.9174990088643699E-2</v>
      </c>
      <c r="S70">
        <v>1.8588168857594501E-2</v>
      </c>
      <c r="T70">
        <v>2.63488821926154E-2</v>
      </c>
      <c r="U70">
        <v>1.5002325388521301E-2</v>
      </c>
      <c r="V70">
        <v>7.3317178058865298E-2</v>
      </c>
      <c r="W70">
        <v>7.1529771264018799E-2</v>
      </c>
      <c r="X70">
        <v>-1.4906574876398499E-2</v>
      </c>
      <c r="Y70">
        <v>-3.8761118014404801E-2</v>
      </c>
      <c r="Z70">
        <v>0.10037305573033201</v>
      </c>
      <c r="AA70">
        <v>9.3365178532716295E-2</v>
      </c>
      <c r="AB70">
        <v>-2.56160624641689E-2</v>
      </c>
      <c r="AC70">
        <v>-1.49516963808597E-2</v>
      </c>
      <c r="AD70">
        <v>-1.5800593169039898E-2</v>
      </c>
      <c r="AE70">
        <v>-9.9806841506547804E-3</v>
      </c>
      <c r="AF70">
        <v>1.6123183401444401E-2</v>
      </c>
      <c r="AG70">
        <v>-2.95364411361181E-2</v>
      </c>
      <c r="AH70">
        <v>1.1553346305195E-2</v>
      </c>
      <c r="AI70">
        <v>4.9418306197667704E-3</v>
      </c>
      <c r="AJ70">
        <v>-2.00914928436442E-3</v>
      </c>
      <c r="AK70">
        <v>1.0560612417281E-2</v>
      </c>
      <c r="AL70">
        <v>7.7865269102401899E-3</v>
      </c>
      <c r="AM70">
        <v>-3.43780395041563E-3</v>
      </c>
      <c r="AN70">
        <v>-7.7223853087650101E-3</v>
      </c>
      <c r="AO70">
        <v>-1.28579410945976E-2</v>
      </c>
      <c r="AP70">
        <v>7.1767449405408801E-2</v>
      </c>
      <c r="AQ70">
        <v>-1.2054132022458201E-2</v>
      </c>
      <c r="AR70">
        <v>-8.0961953502292506E-3</v>
      </c>
      <c r="AS70">
        <v>-4.9283921532349501E-3</v>
      </c>
      <c r="AT70">
        <v>-1.64847542554542E-2</v>
      </c>
      <c r="AU70">
        <v>-3.04440073806339E-3</v>
      </c>
      <c r="AV70">
        <v>-7.66765725493621E-4</v>
      </c>
      <c r="AW70">
        <v>-5.6505759209585296E-3</v>
      </c>
      <c r="AX70">
        <v>5.2123456921632097E-4</v>
      </c>
      <c r="AY70">
        <v>-1.3559523301928001E-3</v>
      </c>
      <c r="AZ70">
        <v>-7.0876869258864898E-5</v>
      </c>
      <c r="BA70">
        <v>1.4410242804539199E-2</v>
      </c>
      <c r="BB70">
        <v>1.23674034037066E-2</v>
      </c>
      <c r="BC70">
        <v>-2.26472273441349E-2</v>
      </c>
      <c r="BD70">
        <v>1.12914360005055E-2</v>
      </c>
      <c r="BE70">
        <v>-2.0070040718069799E-2</v>
      </c>
      <c r="BF70">
        <v>-1.9391057415665498E-2</v>
      </c>
      <c r="BG70">
        <v>-5.5402456522746105E-4</v>
      </c>
      <c r="BH70">
        <v>-9.6696931114521201E-3</v>
      </c>
      <c r="BI70">
        <v>-1.90413279973938E-2</v>
      </c>
      <c r="BJ70">
        <v>-9.5569438184265696E-3</v>
      </c>
      <c r="BK70">
        <v>-1.15151766526593E-2</v>
      </c>
      <c r="BL70">
        <v>1.3568261983476399E-2</v>
      </c>
      <c r="BM70">
        <v>1.00236111276873E-2</v>
      </c>
      <c r="BN70">
        <v>-1.9874837249928098E-2</v>
      </c>
      <c r="BO70">
        <v>-1.0351079902426201E-3</v>
      </c>
      <c r="BP70">
        <v>-8.8322355366811503E-2</v>
      </c>
      <c r="BQ70">
        <v>5.8772576087831901E-2</v>
      </c>
      <c r="BR70">
        <v>1</v>
      </c>
      <c r="BS70">
        <v>4.0009742737705897E-2</v>
      </c>
      <c r="BT70">
        <v>6.0729400521012999E-2</v>
      </c>
    </row>
    <row r="71" spans="1:72" x14ac:dyDescent="0.25">
      <c r="A71" t="s">
        <v>95</v>
      </c>
      <c r="B71">
        <v>-6.5620717713686097E-3</v>
      </c>
      <c r="C71">
        <v>-2.7350615306454901E-2</v>
      </c>
      <c r="D71">
        <v>-3.06395752057711E-2</v>
      </c>
      <c r="E71">
        <v>-9.4726888448793505E-3</v>
      </c>
      <c r="F71">
        <v>1.2797272486560001E-2</v>
      </c>
      <c r="G71">
        <v>3.0518052011109199E-3</v>
      </c>
      <c r="H71">
        <v>-2.2600604456546901E-2</v>
      </c>
      <c r="I71">
        <v>5.2111323196438204E-3</v>
      </c>
      <c r="J71">
        <v>-9.4594486136275902E-3</v>
      </c>
      <c r="K71">
        <v>-6.6921178742716803E-3</v>
      </c>
      <c r="L71">
        <v>-1.93837656521593E-2</v>
      </c>
      <c r="M71">
        <v>-2.7692569745579199E-2</v>
      </c>
      <c r="N71">
        <v>-1.9987571274705698E-2</v>
      </c>
      <c r="O71">
        <v>-2.20985595954746E-2</v>
      </c>
      <c r="P71">
        <v>-2.1231302420254498E-2</v>
      </c>
      <c r="Q71">
        <v>-1.9729782067564799E-2</v>
      </c>
      <c r="R71">
        <v>-2.2270507091439299E-2</v>
      </c>
      <c r="S71">
        <v>-2.3247232065906499E-2</v>
      </c>
      <c r="T71">
        <v>-9.6603569992930304E-3</v>
      </c>
      <c r="U71">
        <v>-1.63348713305893E-2</v>
      </c>
      <c r="V71">
        <v>0.52507517407397897</v>
      </c>
      <c r="W71">
        <v>1.2770346371616699E-2</v>
      </c>
      <c r="X71">
        <v>2.6882808915669701E-2</v>
      </c>
      <c r="Y71">
        <v>1.7643633711558301E-2</v>
      </c>
      <c r="Z71">
        <v>-1.9745797070245201E-2</v>
      </c>
      <c r="AA71">
        <v>-2.4170737825486999E-2</v>
      </c>
      <c r="AB71">
        <v>5.7923706664520402E-2</v>
      </c>
      <c r="AC71">
        <v>-1.5519750020474701E-2</v>
      </c>
      <c r="AD71">
        <v>-6.2863371299086597E-3</v>
      </c>
      <c r="AE71">
        <v>5.1283972543702096E-3</v>
      </c>
      <c r="AF71">
        <v>1.18084297592813E-2</v>
      </c>
      <c r="AG71">
        <v>1.46130101485442E-2</v>
      </c>
      <c r="AH71">
        <v>1.0256434752609501E-2</v>
      </c>
      <c r="AI71">
        <v>-1.0161597368800601E-2</v>
      </c>
      <c r="AJ71">
        <v>-3.5034529907168301E-2</v>
      </c>
      <c r="AK71">
        <v>-3.4101819378468002E-3</v>
      </c>
      <c r="AL71">
        <v>3.3069427127055E-4</v>
      </c>
      <c r="AM71">
        <v>1.09499765703266E-2</v>
      </c>
      <c r="AN71">
        <v>-5.5582861479510099E-3</v>
      </c>
      <c r="AO71">
        <v>2.80039473128922E-3</v>
      </c>
      <c r="AP71">
        <v>1.6745731692039901E-2</v>
      </c>
      <c r="AQ71">
        <v>-3.03133600516481E-2</v>
      </c>
      <c r="AR71">
        <v>5.4093808448558403E-4</v>
      </c>
      <c r="AS71">
        <v>1.76708311462356E-3</v>
      </c>
      <c r="AT71">
        <v>-1.0450595864605701E-3</v>
      </c>
      <c r="AU71">
        <v>-2.6025693919708902E-4</v>
      </c>
      <c r="AV71">
        <v>-3.2951211481592399E-3</v>
      </c>
      <c r="AW71">
        <v>-3.5673240832745901E-3</v>
      </c>
      <c r="AX71">
        <v>-2.58839142714042E-3</v>
      </c>
      <c r="AY71">
        <v>-2.7195290584903198E-3</v>
      </c>
      <c r="AZ71">
        <v>1.4352579993010499E-4</v>
      </c>
      <c r="BA71">
        <v>7.7226213786316996E-3</v>
      </c>
      <c r="BB71">
        <v>8.2451084202802508E-3</v>
      </c>
      <c r="BC71">
        <v>-1.2457297729695499E-4</v>
      </c>
      <c r="BD71">
        <v>-9.1283830240724909E-3</v>
      </c>
      <c r="BE71">
        <v>-1.1211154867336801E-2</v>
      </c>
      <c r="BF71">
        <v>-1.1184712572458601E-2</v>
      </c>
      <c r="BG71">
        <v>6.30459754707663E-3</v>
      </c>
      <c r="BH71">
        <v>-1.9899636729336502E-3</v>
      </c>
      <c r="BI71">
        <v>-2.5548063970257801E-4</v>
      </c>
      <c r="BJ71">
        <v>-1.4568358162741701E-3</v>
      </c>
      <c r="BK71">
        <v>4.5246272292912899E-4</v>
      </c>
      <c r="BL71">
        <v>5.9709332147846296E-3</v>
      </c>
      <c r="BM71">
        <v>7.3816409380766199E-3</v>
      </c>
      <c r="BN71">
        <v>-1.2046835123140599E-3</v>
      </c>
      <c r="BO71">
        <v>4.8678492379806097E-3</v>
      </c>
      <c r="BP71">
        <v>2.1559611355861302E-2</v>
      </c>
      <c r="BQ71">
        <v>-1.73616036007011E-2</v>
      </c>
      <c r="BR71">
        <v>4.0009742737705897E-2</v>
      </c>
      <c r="BS71">
        <v>1</v>
      </c>
      <c r="BT71">
        <v>4.1986849636008799E-21</v>
      </c>
    </row>
    <row r="72" spans="1:72" x14ac:dyDescent="0.25">
      <c r="A72" t="s">
        <v>96</v>
      </c>
      <c r="B72">
        <v>-1.2328356954002299E-2</v>
      </c>
      <c r="C72">
        <v>-4.2708674894721001E-2</v>
      </c>
      <c r="D72">
        <v>-5.1214325928898699E-2</v>
      </c>
      <c r="E72">
        <v>-1.5790406216045001E-2</v>
      </c>
      <c r="F72">
        <v>2.2015948107811299E-2</v>
      </c>
      <c r="G72">
        <v>1.49326291018033E-2</v>
      </c>
      <c r="H72">
        <v>-3.8919418628748502E-2</v>
      </c>
      <c r="I72">
        <v>-1.02379397178888E-2</v>
      </c>
      <c r="J72">
        <v>-1.2131992506515799E-2</v>
      </c>
      <c r="K72">
        <v>-1.18639164646636E-2</v>
      </c>
      <c r="L72">
        <v>-2.9453776340451699E-2</v>
      </c>
      <c r="M72">
        <v>-3.61429957823374E-2</v>
      </c>
      <c r="N72">
        <v>-2.4896485945572099E-2</v>
      </c>
      <c r="O72">
        <v>-3.3534738015471501E-2</v>
      </c>
      <c r="P72">
        <v>-3.11648719238867E-2</v>
      </c>
      <c r="Q72">
        <v>-3.7208675216051097E-2</v>
      </c>
      <c r="R72">
        <v>-3.7200293201615102E-2</v>
      </c>
      <c r="S72">
        <v>-3.6039101687797101E-2</v>
      </c>
      <c r="T72">
        <v>-1.5201201252419701E-2</v>
      </c>
      <c r="U72">
        <v>-2.53121031808268E-2</v>
      </c>
      <c r="V72">
        <v>0.82673340079204904</v>
      </c>
      <c r="W72">
        <v>2.0456653511786601E-2</v>
      </c>
      <c r="X72">
        <v>2.8834270759489199E-2</v>
      </c>
      <c r="Y72">
        <v>1.2766581660777E-2</v>
      </c>
      <c r="Z72">
        <v>-2.9040410259498099E-2</v>
      </c>
      <c r="AA72">
        <v>-3.4338305553679498E-2</v>
      </c>
      <c r="AB72">
        <v>8.8747040316593598E-2</v>
      </c>
      <c r="AC72">
        <v>-2.4761762420577899E-2</v>
      </c>
      <c r="AD72">
        <v>-1.7854247957887301E-2</v>
      </c>
      <c r="AE72">
        <v>2.23248122758397E-3</v>
      </c>
      <c r="AF72">
        <v>1.6972465471567898E-2</v>
      </c>
      <c r="AG72">
        <v>1.4290953231560899E-2</v>
      </c>
      <c r="AH72">
        <v>1.5735297432725E-2</v>
      </c>
      <c r="AI72">
        <v>-1.58248610871282E-2</v>
      </c>
      <c r="AJ72">
        <v>-4.2492501607440898E-2</v>
      </c>
      <c r="AK72">
        <v>-1.2608582158794501E-3</v>
      </c>
      <c r="AL72">
        <v>8.47786563560013E-4</v>
      </c>
      <c r="AM72">
        <v>7.2140451802411203E-3</v>
      </c>
      <c r="AN72">
        <v>-7.9950852108750196E-3</v>
      </c>
      <c r="AO72">
        <v>8.7587636408316197E-3</v>
      </c>
      <c r="AP72">
        <v>2.3543883221549999E-2</v>
      </c>
      <c r="AQ72">
        <v>-5.2688169753003597E-2</v>
      </c>
      <c r="AR72">
        <v>-9.6176677992085595E-4</v>
      </c>
      <c r="AS72">
        <v>6.8676663381760295E-5</v>
      </c>
      <c r="AT72">
        <v>-6.7308661701391001E-3</v>
      </c>
      <c r="AU72">
        <v>1.47182061657364E-3</v>
      </c>
      <c r="AV72">
        <v>-4.4242014635425698E-3</v>
      </c>
      <c r="AW72">
        <v>2.5966338066733502E-3</v>
      </c>
      <c r="AX72">
        <v>5.6882755882504002E-3</v>
      </c>
      <c r="AY72">
        <v>-6.1175778241100397E-3</v>
      </c>
      <c r="AZ72">
        <v>-5.3860785535731004E-3</v>
      </c>
      <c r="BA72">
        <v>1.29464046573505E-2</v>
      </c>
      <c r="BB72">
        <v>1.8428755959259899E-2</v>
      </c>
      <c r="BC72">
        <v>-5.9601864030265099E-3</v>
      </c>
      <c r="BD72">
        <v>-1.40828968085541E-2</v>
      </c>
      <c r="BE72">
        <v>-2.0102362192067302E-2</v>
      </c>
      <c r="BF72">
        <v>-2.11701573383733E-2</v>
      </c>
      <c r="BG72">
        <v>-2.36082502760547E-3</v>
      </c>
      <c r="BH72">
        <v>-4.4324643183784301E-3</v>
      </c>
      <c r="BI72">
        <v>-3.3304879857706101E-3</v>
      </c>
      <c r="BJ72">
        <v>-1.11867567089686E-2</v>
      </c>
      <c r="BK72">
        <v>-1.0172894596512201E-2</v>
      </c>
      <c r="BL72">
        <v>1.5192626818154699E-3</v>
      </c>
      <c r="BM72">
        <v>1.5685590988893099E-2</v>
      </c>
      <c r="BN72">
        <v>-1.3131346891255301E-2</v>
      </c>
      <c r="BO72">
        <v>4.88431941117196E-3</v>
      </c>
      <c r="BP72">
        <v>2.7897902986946301E-2</v>
      </c>
      <c r="BQ72">
        <v>-2.0045736155584099E-2</v>
      </c>
      <c r="BR72">
        <v>6.0729400521012999E-2</v>
      </c>
      <c r="BS72">
        <v>4.1986849636008799E-21</v>
      </c>
      <c r="BT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M3" sqref="M3"/>
    </sheetView>
  </sheetViews>
  <sheetFormatPr defaultRowHeight="15" x14ac:dyDescent="0.25"/>
  <cols>
    <col min="1" max="1" width="28.85546875" customWidth="1"/>
    <col min="2" max="2" width="13.28515625" customWidth="1"/>
    <col min="3" max="3" width="24.5703125" customWidth="1"/>
    <col min="5" max="5" width="14.42578125" customWidth="1"/>
  </cols>
  <sheetData>
    <row r="1" spans="1:10" ht="29.25" customHeight="1" x14ac:dyDescent="0.25">
      <c r="A1" s="27" t="s">
        <v>99</v>
      </c>
      <c r="B1" s="27"/>
      <c r="C1" s="27"/>
      <c r="D1" s="27"/>
      <c r="E1" s="27"/>
      <c r="F1" s="27"/>
      <c r="G1" s="27"/>
    </row>
    <row r="3" spans="1:10" ht="27.75" customHeight="1" x14ac:dyDescent="0.25">
      <c r="A3" s="26" t="s">
        <v>97</v>
      </c>
      <c r="B3" s="25"/>
      <c r="C3" s="26" t="s">
        <v>98</v>
      </c>
      <c r="E3" s="28" t="s">
        <v>100</v>
      </c>
      <c r="F3" s="28"/>
      <c r="G3" s="28"/>
      <c r="H3" s="28"/>
      <c r="I3" s="28"/>
      <c r="J3" s="28"/>
    </row>
    <row r="4" spans="1:10" ht="28.5" customHeight="1" x14ac:dyDescent="0.25">
      <c r="A4" s="26"/>
      <c r="B4" s="25"/>
      <c r="C4" s="26"/>
      <c r="E4" s="28"/>
      <c r="F4" s="28"/>
      <c r="G4" s="28"/>
      <c r="H4" s="28"/>
      <c r="I4" s="28"/>
      <c r="J4" s="28"/>
    </row>
    <row r="5" spans="1:10" x14ac:dyDescent="0.25">
      <c r="A5" t="s">
        <v>51</v>
      </c>
      <c r="C5" t="s">
        <v>52</v>
      </c>
      <c r="E5" t="s">
        <v>20</v>
      </c>
    </row>
    <row r="6" spans="1:10" x14ac:dyDescent="0.25">
      <c r="A6" s="3" t="s">
        <v>52</v>
      </c>
      <c r="B6" s="3"/>
      <c r="C6" t="s">
        <v>53</v>
      </c>
      <c r="E6" t="s">
        <v>22</v>
      </c>
      <c r="G6" s="6" t="s">
        <v>105</v>
      </c>
    </row>
    <row r="7" spans="1:10" x14ac:dyDescent="0.25">
      <c r="A7" s="3" t="s">
        <v>53</v>
      </c>
      <c r="B7" s="3"/>
      <c r="C7" t="s">
        <v>54</v>
      </c>
      <c r="E7" t="s">
        <v>23</v>
      </c>
    </row>
    <row r="8" spans="1:10" x14ac:dyDescent="0.25">
      <c r="A8" s="3" t="s">
        <v>54</v>
      </c>
      <c r="B8" s="3"/>
      <c r="C8" t="s">
        <v>55</v>
      </c>
      <c r="E8" t="s">
        <v>24</v>
      </c>
      <c r="G8" t="s">
        <v>106</v>
      </c>
    </row>
    <row r="9" spans="1:10" x14ac:dyDescent="0.25">
      <c r="A9" s="3" t="s">
        <v>55</v>
      </c>
      <c r="B9" s="3"/>
      <c r="C9" t="s">
        <v>56</v>
      </c>
      <c r="E9" t="s">
        <v>25</v>
      </c>
      <c r="G9" t="s">
        <v>101</v>
      </c>
    </row>
    <row r="10" spans="1:10" x14ac:dyDescent="0.25">
      <c r="A10" s="3" t="s">
        <v>56</v>
      </c>
      <c r="B10" s="3"/>
      <c r="C10" t="s">
        <v>59</v>
      </c>
      <c r="E10" t="s">
        <v>26</v>
      </c>
      <c r="G10" t="s">
        <v>102</v>
      </c>
    </row>
    <row r="11" spans="1:10" x14ac:dyDescent="0.25">
      <c r="A11" t="s">
        <v>57</v>
      </c>
      <c r="C11" t="s">
        <v>60</v>
      </c>
      <c r="E11" t="s">
        <v>27</v>
      </c>
      <c r="G11" t="s">
        <v>107</v>
      </c>
    </row>
    <row r="12" spans="1:10" x14ac:dyDescent="0.25">
      <c r="A12" t="s">
        <v>58</v>
      </c>
      <c r="C12" t="s">
        <v>61</v>
      </c>
      <c r="E12" t="s">
        <v>28</v>
      </c>
      <c r="G12" t="s">
        <v>103</v>
      </c>
    </row>
    <row r="13" spans="1:10" x14ac:dyDescent="0.25">
      <c r="A13" s="3" t="s">
        <v>59</v>
      </c>
      <c r="B13" s="3"/>
      <c r="C13" t="s">
        <v>62</v>
      </c>
      <c r="E13" t="s">
        <v>29</v>
      </c>
      <c r="G13" t="s">
        <v>104</v>
      </c>
    </row>
    <row r="14" spans="1:10" x14ac:dyDescent="0.25">
      <c r="A14" s="3" t="s">
        <v>60</v>
      </c>
      <c r="B14" s="3"/>
      <c r="C14" t="s">
        <v>63</v>
      </c>
      <c r="E14" t="s">
        <v>30</v>
      </c>
    </row>
    <row r="15" spans="1:10" x14ac:dyDescent="0.25">
      <c r="A15" s="3" t="s">
        <v>61</v>
      </c>
      <c r="B15" s="3"/>
      <c r="C15" t="s">
        <v>71</v>
      </c>
      <c r="E15" t="s">
        <v>31</v>
      </c>
    </row>
    <row r="16" spans="1:10" x14ac:dyDescent="0.25">
      <c r="A16" s="3" t="s">
        <v>62</v>
      </c>
      <c r="B16" s="3"/>
      <c r="C16" t="s">
        <v>76</v>
      </c>
      <c r="E16" t="s">
        <v>32</v>
      </c>
    </row>
    <row r="17" spans="1:8" x14ac:dyDescent="0.25">
      <c r="A17" s="3" t="s">
        <v>63</v>
      </c>
      <c r="B17" s="3"/>
      <c r="C17" t="s">
        <v>77</v>
      </c>
      <c r="E17" t="s">
        <v>33</v>
      </c>
    </row>
    <row r="18" spans="1:8" x14ac:dyDescent="0.25">
      <c r="A18" t="s">
        <v>64</v>
      </c>
      <c r="C18" t="s">
        <v>78</v>
      </c>
      <c r="E18" t="s">
        <v>34</v>
      </c>
    </row>
    <row r="19" spans="1:8" x14ac:dyDescent="0.25">
      <c r="A19" t="s">
        <v>65</v>
      </c>
      <c r="C19" t="s">
        <v>82</v>
      </c>
      <c r="E19" t="s">
        <v>35</v>
      </c>
    </row>
    <row r="20" spans="1:8" x14ac:dyDescent="0.25">
      <c r="A20" t="s">
        <v>66</v>
      </c>
      <c r="C20" t="s">
        <v>85</v>
      </c>
      <c r="E20" t="s">
        <v>36</v>
      </c>
    </row>
    <row r="21" spans="1:8" x14ac:dyDescent="0.25">
      <c r="A21" t="s">
        <v>67</v>
      </c>
      <c r="C21" t="s">
        <v>89</v>
      </c>
      <c r="E21" t="s">
        <v>37</v>
      </c>
    </row>
    <row r="22" spans="1:8" x14ac:dyDescent="0.25">
      <c r="A22" t="s">
        <v>68</v>
      </c>
      <c r="E22" t="s">
        <v>38</v>
      </c>
    </row>
    <row r="23" spans="1:8" x14ac:dyDescent="0.25">
      <c r="A23" t="s">
        <v>69</v>
      </c>
      <c r="E23" t="s">
        <v>39</v>
      </c>
    </row>
    <row r="24" spans="1:8" x14ac:dyDescent="0.25">
      <c r="A24" t="s">
        <v>70</v>
      </c>
      <c r="E24" t="s">
        <v>40</v>
      </c>
    </row>
    <row r="25" spans="1:8" x14ac:dyDescent="0.25">
      <c r="A25" s="3" t="s">
        <v>71</v>
      </c>
      <c r="B25" s="3"/>
      <c r="E25" t="s">
        <v>41</v>
      </c>
    </row>
    <row r="26" spans="1:8" x14ac:dyDescent="0.25">
      <c r="A26" t="s">
        <v>72</v>
      </c>
      <c r="E26" t="s">
        <v>43</v>
      </c>
    </row>
    <row r="27" spans="1:8" x14ac:dyDescent="0.25">
      <c r="A27" t="s">
        <v>75</v>
      </c>
      <c r="E27" t="s">
        <v>44</v>
      </c>
    </row>
    <row r="28" spans="1:8" x14ac:dyDescent="0.25">
      <c r="A28" s="3" t="s">
        <v>76</v>
      </c>
      <c r="B28" s="3"/>
      <c r="E28" t="s">
        <v>45</v>
      </c>
      <c r="G28" s="3"/>
      <c r="H28" s="3"/>
    </row>
    <row r="29" spans="1:8" x14ac:dyDescent="0.25">
      <c r="A29" s="3" t="s">
        <v>77</v>
      </c>
      <c r="B29" s="3"/>
      <c r="E29" t="s">
        <v>46</v>
      </c>
      <c r="G29" s="3"/>
      <c r="H29" s="3"/>
    </row>
    <row r="30" spans="1:8" x14ac:dyDescent="0.25">
      <c r="A30" s="3" t="s">
        <v>78</v>
      </c>
      <c r="B30" s="3"/>
      <c r="E30" t="s">
        <v>47</v>
      </c>
      <c r="G30" s="3"/>
      <c r="H30" s="3"/>
    </row>
    <row r="31" spans="1:8" x14ac:dyDescent="0.25">
      <c r="A31" t="s">
        <v>79</v>
      </c>
      <c r="E31" t="s">
        <v>48</v>
      </c>
    </row>
    <row r="32" spans="1:8" x14ac:dyDescent="0.25">
      <c r="A32" t="s">
        <v>80</v>
      </c>
      <c r="E32" t="s">
        <v>49</v>
      </c>
    </row>
    <row r="33" spans="1:12" x14ac:dyDescent="0.25">
      <c r="A33" t="s">
        <v>81</v>
      </c>
      <c r="E33" t="s">
        <v>50</v>
      </c>
      <c r="I33" s="3"/>
      <c r="J33" s="3"/>
      <c r="K33" s="3"/>
      <c r="L33" s="3"/>
    </row>
    <row r="34" spans="1:12" x14ac:dyDescent="0.25">
      <c r="A34" s="3" t="s">
        <v>82</v>
      </c>
      <c r="B34" s="3"/>
      <c r="E34" s="3"/>
      <c r="I34" s="3"/>
      <c r="J34" s="3"/>
      <c r="K34" s="3"/>
      <c r="L34" s="3"/>
    </row>
    <row r="35" spans="1:12" s="3" customFormat="1" x14ac:dyDescent="0.25">
      <c r="A35" s="3" t="s">
        <v>85</v>
      </c>
      <c r="C35"/>
      <c r="G35"/>
      <c r="H35"/>
    </row>
    <row r="36" spans="1:12" s="3" customFormat="1" x14ac:dyDescent="0.25">
      <c r="A36" s="5" t="s">
        <v>86</v>
      </c>
      <c r="B36" s="5"/>
      <c r="G36"/>
      <c r="H36"/>
      <c r="I36"/>
      <c r="J36"/>
      <c r="K36"/>
      <c r="L36"/>
    </row>
    <row r="37" spans="1:12" s="3" customFormat="1" x14ac:dyDescent="0.25">
      <c r="A37" s="3" t="s">
        <v>89</v>
      </c>
      <c r="E37"/>
      <c r="G37"/>
      <c r="H37"/>
      <c r="I37"/>
      <c r="J37"/>
      <c r="K37"/>
      <c r="L37"/>
    </row>
    <row r="38" spans="1:12" x14ac:dyDescent="0.25">
      <c r="A38" t="s">
        <v>90</v>
      </c>
      <c r="C38" s="3"/>
    </row>
  </sheetData>
  <mergeCells count="4">
    <mergeCell ref="A3:A4"/>
    <mergeCell ref="C3:C4"/>
    <mergeCell ref="A1:G1"/>
    <mergeCell ref="E3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6" workbookViewId="0">
      <selection activeCell="N10" sqref="N10"/>
    </sheetView>
  </sheetViews>
  <sheetFormatPr defaultRowHeight="15" x14ac:dyDescent="0.25"/>
  <cols>
    <col min="1" max="1" width="20.5703125" customWidth="1"/>
    <col min="2" max="2" width="13.7109375" customWidth="1"/>
    <col min="4" max="4" width="23.5703125" customWidth="1"/>
    <col min="9" max="9" width="14.28515625" customWidth="1"/>
    <col min="10" max="10" width="12.42578125" customWidth="1"/>
    <col min="12" max="12" width="12.140625" customWidth="1"/>
  </cols>
  <sheetData>
    <row r="1" spans="1:13" x14ac:dyDescent="0.25">
      <c r="B1" s="6" t="s">
        <v>112</v>
      </c>
      <c r="E1" s="6" t="s">
        <v>113</v>
      </c>
      <c r="F1" s="6"/>
      <c r="G1" s="6"/>
      <c r="J1" s="6" t="s">
        <v>192</v>
      </c>
      <c r="M1" s="6" t="s">
        <v>193</v>
      </c>
    </row>
    <row r="2" spans="1:13" x14ac:dyDescent="0.25">
      <c r="A2" t="s">
        <v>108</v>
      </c>
      <c r="B2">
        <v>-0.47673456420487997</v>
      </c>
      <c r="I2" t="s">
        <v>108</v>
      </c>
      <c r="J2">
        <v>-0.444486008613107</v>
      </c>
      <c r="M2" s="6"/>
    </row>
    <row r="3" spans="1:13" x14ac:dyDescent="0.25">
      <c r="A3" t="s">
        <v>20</v>
      </c>
      <c r="B3">
        <v>2.3519973171200002E-3</v>
      </c>
      <c r="D3" t="s">
        <v>20</v>
      </c>
      <c r="E3">
        <v>6.0729072143755998</v>
      </c>
      <c r="I3" t="s">
        <v>20</v>
      </c>
      <c r="J3">
        <v>2.4884481106438399E-3</v>
      </c>
      <c r="L3" t="s">
        <v>20</v>
      </c>
      <c r="M3">
        <v>6.0420445407979404</v>
      </c>
    </row>
    <row r="4" spans="1:13" x14ac:dyDescent="0.25">
      <c r="A4" t="s">
        <v>109</v>
      </c>
      <c r="B4">
        <v>-2.2564319917316701E-2</v>
      </c>
      <c r="D4" t="s">
        <v>109</v>
      </c>
      <c r="E4">
        <v>4.6505014870441901</v>
      </c>
      <c r="I4" t="s">
        <v>109</v>
      </c>
      <c r="J4">
        <v>-2.28730545761631E-2</v>
      </c>
      <c r="L4" t="s">
        <v>109</v>
      </c>
      <c r="M4">
        <v>4.5824336209221199</v>
      </c>
    </row>
    <row r="5" spans="1:13" x14ac:dyDescent="0.25">
      <c r="A5" t="s">
        <v>23</v>
      </c>
      <c r="B5">
        <v>-2.69226707008268E-3</v>
      </c>
      <c r="D5" t="s">
        <v>23</v>
      </c>
      <c r="E5">
        <v>3.4094542866475299</v>
      </c>
      <c r="I5" t="s">
        <v>23</v>
      </c>
      <c r="J5">
        <v>-2.66058371920859E-3</v>
      </c>
      <c r="L5" t="s">
        <v>23</v>
      </c>
      <c r="M5">
        <v>3.4083952337405701</v>
      </c>
    </row>
    <row r="6" spans="1:13" x14ac:dyDescent="0.25">
      <c r="A6" t="s">
        <v>110</v>
      </c>
      <c r="B6">
        <v>3.9999241823906899E-2</v>
      </c>
      <c r="D6" t="s">
        <v>110</v>
      </c>
      <c r="E6">
        <v>3.51725844930044</v>
      </c>
      <c r="I6" t="s">
        <v>110</v>
      </c>
      <c r="J6">
        <v>4.0051123719305998E-2</v>
      </c>
      <c r="L6" t="s">
        <v>110</v>
      </c>
      <c r="M6">
        <v>3.5184233029126202</v>
      </c>
    </row>
    <row r="7" spans="1:13" x14ac:dyDescent="0.25">
      <c r="A7" t="s">
        <v>26</v>
      </c>
      <c r="B7">
        <v>3.86232739451439E-2</v>
      </c>
      <c r="D7" t="s">
        <v>26</v>
      </c>
      <c r="E7">
        <v>1.11279316404415</v>
      </c>
      <c r="I7" t="s">
        <v>26</v>
      </c>
      <c r="J7">
        <v>3.9350695290111599E-2</v>
      </c>
      <c r="L7" t="s">
        <v>26</v>
      </c>
      <c r="M7">
        <v>1.1066922428946</v>
      </c>
    </row>
    <row r="8" spans="1:13" x14ac:dyDescent="0.25">
      <c r="A8" t="s">
        <v>27</v>
      </c>
      <c r="B8">
        <v>-7.6718562456288999E-4</v>
      </c>
      <c r="D8" t="s">
        <v>27</v>
      </c>
      <c r="E8">
        <v>1.57894166752598</v>
      </c>
      <c r="I8" t="s">
        <v>27</v>
      </c>
      <c r="J8">
        <v>-7.70046100631062E-4</v>
      </c>
      <c r="L8" t="s">
        <v>27</v>
      </c>
      <c r="M8">
        <v>1.5779058603596401</v>
      </c>
    </row>
    <row r="9" spans="1:13" x14ac:dyDescent="0.25">
      <c r="A9" t="s">
        <v>28</v>
      </c>
      <c r="B9">
        <v>2.25781038777856E-3</v>
      </c>
      <c r="D9" t="s">
        <v>28</v>
      </c>
      <c r="E9">
        <v>1.5740132109266201</v>
      </c>
      <c r="I9" t="s">
        <v>28</v>
      </c>
      <c r="J9">
        <v>2.2853046085949502E-3</v>
      </c>
      <c r="L9" t="s">
        <v>28</v>
      </c>
      <c r="M9">
        <v>1.5710354801075199</v>
      </c>
    </row>
    <row r="10" spans="1:13" x14ac:dyDescent="0.25">
      <c r="A10" t="s">
        <v>29</v>
      </c>
      <c r="B10">
        <v>9.9771309319365807E-3</v>
      </c>
      <c r="D10" t="s">
        <v>29</v>
      </c>
      <c r="E10">
        <v>3.4301455117650801</v>
      </c>
      <c r="I10" t="s">
        <v>29</v>
      </c>
      <c r="J10">
        <v>9.0280292977221802E-3</v>
      </c>
      <c r="L10" t="s">
        <v>29</v>
      </c>
      <c r="M10">
        <v>3.3640367978493799</v>
      </c>
    </row>
    <row r="11" spans="1:13" x14ac:dyDescent="0.25">
      <c r="A11" t="s">
        <v>32</v>
      </c>
      <c r="B11">
        <v>-8.5122652134377308E-3</v>
      </c>
      <c r="D11" t="s">
        <v>32</v>
      </c>
      <c r="E11">
        <v>1.4666606821155601</v>
      </c>
      <c r="I11" t="s">
        <v>33</v>
      </c>
      <c r="J11">
        <v>-0.112856901024968</v>
      </c>
      <c r="L11" t="s">
        <v>33</v>
      </c>
      <c r="M11">
        <v>1.26026684967841</v>
      </c>
    </row>
    <row r="12" spans="1:13" x14ac:dyDescent="0.25">
      <c r="A12" t="s">
        <v>33</v>
      </c>
      <c r="B12">
        <v>-0.10429911166139499</v>
      </c>
      <c r="D12" t="s">
        <v>33</v>
      </c>
      <c r="E12">
        <v>1.2714203002068101</v>
      </c>
      <c r="I12" t="s">
        <v>36</v>
      </c>
      <c r="J12">
        <v>-5.2798299755279698E-3</v>
      </c>
      <c r="L12" t="s">
        <v>36</v>
      </c>
      <c r="M12">
        <v>2.0707489639815502</v>
      </c>
    </row>
    <row r="13" spans="1:13" x14ac:dyDescent="0.25">
      <c r="A13" t="s">
        <v>36</v>
      </c>
      <c r="B13">
        <v>-5.6166619892659099E-3</v>
      </c>
      <c r="D13" t="s">
        <v>36</v>
      </c>
      <c r="E13">
        <v>2.0896961573223201</v>
      </c>
      <c r="I13" t="s">
        <v>37</v>
      </c>
      <c r="J13">
        <v>-1.10233837848776E-3</v>
      </c>
      <c r="L13" t="s">
        <v>37</v>
      </c>
      <c r="M13">
        <v>3.7371489462796701</v>
      </c>
    </row>
    <row r="14" spans="1:13" x14ac:dyDescent="0.25">
      <c r="A14" t="s">
        <v>37</v>
      </c>
      <c r="B14">
        <v>-1.21888178566724E-3</v>
      </c>
      <c r="D14" t="s">
        <v>37</v>
      </c>
      <c r="E14">
        <v>3.9771158538878701</v>
      </c>
      <c r="I14" t="s">
        <v>38</v>
      </c>
      <c r="J14">
        <v>8.6435730894163102E-4</v>
      </c>
      <c r="L14" t="s">
        <v>38</v>
      </c>
      <c r="M14">
        <v>3.9539607493951698</v>
      </c>
    </row>
    <row r="15" spans="1:13" x14ac:dyDescent="0.25">
      <c r="A15" t="s">
        <v>38</v>
      </c>
      <c r="B15">
        <v>8.3787255651650197E-4</v>
      </c>
      <c r="D15" t="s">
        <v>38</v>
      </c>
      <c r="E15">
        <v>4.5274434833211004</v>
      </c>
      <c r="I15" t="s">
        <v>39</v>
      </c>
      <c r="J15">
        <v>6.7996512395991603E-3</v>
      </c>
      <c r="L15" t="s">
        <v>39</v>
      </c>
      <c r="M15">
        <v>3.7203609318938899</v>
      </c>
    </row>
    <row r="16" spans="1:13" x14ac:dyDescent="0.25">
      <c r="A16" t="s">
        <v>39</v>
      </c>
      <c r="B16">
        <v>6.4258038933301303E-3</v>
      </c>
      <c r="D16" t="s">
        <v>39</v>
      </c>
      <c r="E16">
        <v>3.7768897639623802</v>
      </c>
      <c r="I16" t="s">
        <v>43</v>
      </c>
      <c r="J16">
        <v>-1.8727034311813998E-2</v>
      </c>
      <c r="L16" t="s">
        <v>43</v>
      </c>
      <c r="M16">
        <v>2.3849844957449098</v>
      </c>
    </row>
    <row r="17" spans="1:13" x14ac:dyDescent="0.25">
      <c r="A17" t="s">
        <v>41</v>
      </c>
      <c r="B17">
        <v>1.21720939869948E-2</v>
      </c>
      <c r="D17" t="s">
        <v>41</v>
      </c>
      <c r="E17">
        <v>2.4344316642808401</v>
      </c>
      <c r="I17" t="s">
        <v>44</v>
      </c>
      <c r="J17">
        <v>0.18742786079037899</v>
      </c>
      <c r="L17" t="s">
        <v>44</v>
      </c>
      <c r="M17">
        <v>2.58985434392272</v>
      </c>
    </row>
    <row r="18" spans="1:13" x14ac:dyDescent="0.25">
      <c r="A18" t="s">
        <v>43</v>
      </c>
      <c r="B18">
        <v>-1.7686838253001401E-2</v>
      </c>
      <c r="D18" t="s">
        <v>43</v>
      </c>
      <c r="E18">
        <v>2.6768868186168802</v>
      </c>
      <c r="I18" t="s">
        <v>45</v>
      </c>
      <c r="J18">
        <v>-0.166562443265039</v>
      </c>
      <c r="L18" t="s">
        <v>45</v>
      </c>
      <c r="M18">
        <v>2.6539187097540702</v>
      </c>
    </row>
    <row r="19" spans="1:13" x14ac:dyDescent="0.25">
      <c r="A19" t="s">
        <v>44</v>
      </c>
      <c r="B19">
        <v>0.19190740528066</v>
      </c>
      <c r="D19" t="s">
        <v>44</v>
      </c>
      <c r="E19">
        <v>2.62003583043193</v>
      </c>
      <c r="I19" t="s">
        <v>46</v>
      </c>
      <c r="J19">
        <v>0.163074251723966</v>
      </c>
      <c r="L19" t="s">
        <v>46</v>
      </c>
      <c r="M19">
        <v>2.6478730179344301</v>
      </c>
    </row>
    <row r="20" spans="1:13" x14ac:dyDescent="0.25">
      <c r="A20" t="s">
        <v>45</v>
      </c>
      <c r="B20">
        <v>-0.17226452007142101</v>
      </c>
      <c r="D20" t="s">
        <v>45</v>
      </c>
      <c r="E20">
        <v>2.66770983047105</v>
      </c>
      <c r="I20" t="s">
        <v>111</v>
      </c>
      <c r="J20">
        <v>5.8400423712773902E-2</v>
      </c>
      <c r="L20" t="s">
        <v>111</v>
      </c>
      <c r="M20">
        <v>2.5888677898213399</v>
      </c>
    </row>
    <row r="21" spans="1:13" x14ac:dyDescent="0.25">
      <c r="A21" t="s">
        <v>46</v>
      </c>
      <c r="B21">
        <v>0.16278645490294799</v>
      </c>
      <c r="D21" t="s">
        <v>46</v>
      </c>
      <c r="E21">
        <v>2.65166325040627</v>
      </c>
      <c r="I21" t="s">
        <v>49</v>
      </c>
      <c r="J21">
        <v>-3.8843943608227001E-3</v>
      </c>
      <c r="L21" t="s">
        <v>49</v>
      </c>
      <c r="M21">
        <v>1.46944943879927</v>
      </c>
    </row>
    <row r="22" spans="1:13" x14ac:dyDescent="0.25">
      <c r="A22" t="s">
        <v>111</v>
      </c>
      <c r="B22">
        <v>5.8034830651365402E-2</v>
      </c>
      <c r="D22" t="s">
        <v>111</v>
      </c>
      <c r="E22">
        <v>2.5994325065455</v>
      </c>
      <c r="I22" t="s">
        <v>54</v>
      </c>
      <c r="J22">
        <v>5.4120259202209003E-2</v>
      </c>
      <c r="L22" t="s">
        <v>54</v>
      </c>
      <c r="M22">
        <v>1.0816769883948301</v>
      </c>
    </row>
    <row r="23" spans="1:13" x14ac:dyDescent="0.25">
      <c r="A23" t="s">
        <v>49</v>
      </c>
      <c r="B23">
        <v>-4.0192824979578597E-3</v>
      </c>
      <c r="D23" t="s">
        <v>49</v>
      </c>
      <c r="E23">
        <v>1.4797451885266899</v>
      </c>
      <c r="I23" t="s">
        <v>55</v>
      </c>
      <c r="J23">
        <v>-0.13310210344838799</v>
      </c>
      <c r="L23" t="s">
        <v>55</v>
      </c>
      <c r="M23">
        <v>1.10392507217174</v>
      </c>
    </row>
    <row r="24" spans="1:13" x14ac:dyDescent="0.25">
      <c r="A24" t="s">
        <v>53</v>
      </c>
      <c r="B24">
        <v>5.4616076155295602E-2</v>
      </c>
      <c r="D24" t="s">
        <v>53</v>
      </c>
      <c r="E24">
        <v>2.0584041329276599</v>
      </c>
      <c r="I24" t="s">
        <v>56</v>
      </c>
      <c r="J24">
        <v>-0.32953479535103303</v>
      </c>
      <c r="L24" t="s">
        <v>56</v>
      </c>
      <c r="M24">
        <v>1.1506256275831299</v>
      </c>
    </row>
    <row r="25" spans="1:13" x14ac:dyDescent="0.25">
      <c r="A25" t="s">
        <v>54</v>
      </c>
      <c r="B25">
        <v>8.82835005402553E-2</v>
      </c>
      <c r="D25" t="s">
        <v>54</v>
      </c>
      <c r="E25">
        <v>1.5479409314472801</v>
      </c>
      <c r="I25" t="s">
        <v>60</v>
      </c>
      <c r="J25">
        <v>-5.5337460775055802E-2</v>
      </c>
      <c r="L25" t="s">
        <v>60</v>
      </c>
      <c r="M25">
        <v>1.0189942315496301</v>
      </c>
    </row>
    <row r="26" spans="1:13" x14ac:dyDescent="0.25">
      <c r="A26" t="s">
        <v>55</v>
      </c>
      <c r="B26">
        <v>-9.5152212837932001E-2</v>
      </c>
      <c r="D26" t="s">
        <v>55</v>
      </c>
      <c r="E26">
        <v>1.4428582253624</v>
      </c>
      <c r="I26" t="s">
        <v>62</v>
      </c>
      <c r="J26">
        <v>0.26613015578317401</v>
      </c>
      <c r="L26" t="s">
        <v>62</v>
      </c>
      <c r="M26">
        <v>1.12339490123165</v>
      </c>
    </row>
    <row r="27" spans="1:13" x14ac:dyDescent="0.25">
      <c r="A27" t="s">
        <v>56</v>
      </c>
      <c r="B27">
        <v>-0.28524834567580898</v>
      </c>
      <c r="D27" t="s">
        <v>56</v>
      </c>
      <c r="E27">
        <v>1.5627813236207799</v>
      </c>
      <c r="I27" t="s">
        <v>63</v>
      </c>
      <c r="J27">
        <v>-0.19837536778470799</v>
      </c>
      <c r="L27" t="s">
        <v>63</v>
      </c>
      <c r="M27">
        <v>1.1686076497146101</v>
      </c>
    </row>
    <row r="28" spans="1:13" x14ac:dyDescent="0.25">
      <c r="A28" t="s">
        <v>59</v>
      </c>
      <c r="B28">
        <v>6.2009394843953201E-2</v>
      </c>
      <c r="D28" t="s">
        <v>59</v>
      </c>
      <c r="E28">
        <v>1.04731005069246</v>
      </c>
      <c r="I28" t="s">
        <v>76</v>
      </c>
      <c r="J28">
        <v>-4.9444337094700502E-2</v>
      </c>
      <c r="L28" t="s">
        <v>76</v>
      </c>
      <c r="M28">
        <v>1.03840677364939</v>
      </c>
    </row>
    <row r="29" spans="1:13" x14ac:dyDescent="0.25">
      <c r="A29" t="s">
        <v>60</v>
      </c>
      <c r="B29">
        <v>-5.3574407957067798E-2</v>
      </c>
      <c r="D29" t="s">
        <v>60</v>
      </c>
      <c r="E29">
        <v>1.04989358122035</v>
      </c>
      <c r="I29" t="s">
        <v>78</v>
      </c>
      <c r="J29">
        <v>-0.110768276281594</v>
      </c>
      <c r="L29" t="s">
        <v>78</v>
      </c>
      <c r="M29">
        <v>1.42056082017937</v>
      </c>
    </row>
    <row r="30" spans="1:13" x14ac:dyDescent="0.25">
      <c r="A30" t="s">
        <v>62</v>
      </c>
      <c r="B30">
        <v>0.26532392673928901</v>
      </c>
      <c r="D30" t="s">
        <v>62</v>
      </c>
      <c r="E30">
        <v>1.1235659572583201</v>
      </c>
      <c r="I30" t="s">
        <v>85</v>
      </c>
      <c r="J30">
        <v>-7.0859691225304194E-2</v>
      </c>
      <c r="L30" t="s">
        <v>85</v>
      </c>
      <c r="M30">
        <v>1.0196310217231801</v>
      </c>
    </row>
    <row r="31" spans="1:13" x14ac:dyDescent="0.25">
      <c r="A31" t="s">
        <v>63</v>
      </c>
      <c r="B31">
        <v>-0.20293034814706101</v>
      </c>
      <c r="D31" t="s">
        <v>63</v>
      </c>
      <c r="E31">
        <v>1.1737637061052999</v>
      </c>
    </row>
    <row r="32" spans="1:13" x14ac:dyDescent="0.25">
      <c r="A32" t="s">
        <v>76</v>
      </c>
      <c r="B32">
        <v>-4.9086074389481101E-2</v>
      </c>
      <c r="D32" t="s">
        <v>76</v>
      </c>
      <c r="E32">
        <v>1.0402657380273299</v>
      </c>
    </row>
    <row r="33" spans="1:5" x14ac:dyDescent="0.25">
      <c r="A33" t="s">
        <v>78</v>
      </c>
      <c r="B33">
        <v>-0.113049490536703</v>
      </c>
      <c r="D33" t="s">
        <v>78</v>
      </c>
      <c r="E33">
        <v>1.4216300034554299</v>
      </c>
    </row>
    <row r="34" spans="1:5" x14ac:dyDescent="0.25">
      <c r="A34" t="s">
        <v>85</v>
      </c>
      <c r="B34">
        <v>-6.8228313308336494E-2</v>
      </c>
      <c r="D34" t="s">
        <v>85</v>
      </c>
      <c r="E34">
        <v>1.02089111167765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63"/>
  <sheetViews>
    <sheetView topLeftCell="A10" workbookViewId="0">
      <selection activeCell="H63" sqref="H63"/>
    </sheetView>
  </sheetViews>
  <sheetFormatPr defaultRowHeight="15" x14ac:dyDescent="0.25"/>
  <cols>
    <col min="3" max="4" width="22.5703125" customWidth="1"/>
    <col min="5" max="5" width="12" customWidth="1"/>
    <col min="6" max="6" width="19.28515625" customWidth="1"/>
    <col min="7" max="7" width="7.28515625" customWidth="1"/>
  </cols>
  <sheetData>
    <row r="1" spans="3:9" ht="35.25" customHeight="1" x14ac:dyDescent="0.25">
      <c r="C1" s="29" t="s">
        <v>116</v>
      </c>
      <c r="D1" s="29"/>
      <c r="E1" s="29"/>
      <c r="F1" s="29"/>
      <c r="G1" s="24"/>
    </row>
    <row r="2" spans="3:9" ht="21.75" customHeight="1" x14ac:dyDescent="0.25">
      <c r="C2" s="7"/>
      <c r="D2" s="7" t="s">
        <v>115</v>
      </c>
      <c r="E2" s="7" t="s">
        <v>114</v>
      </c>
      <c r="F2" s="6" t="s">
        <v>117</v>
      </c>
      <c r="G2" s="6"/>
      <c r="I2" s="6" t="s">
        <v>118</v>
      </c>
    </row>
    <row r="3" spans="3:9" ht="21.75" customHeight="1" x14ac:dyDescent="0.25">
      <c r="C3" s="11" t="s">
        <v>108</v>
      </c>
      <c r="D3" s="11">
        <v>-0.444486008613107</v>
      </c>
      <c r="E3" s="7"/>
    </row>
    <row r="4" spans="3:9" ht="15.75" thickBot="1" x14ac:dyDescent="0.3">
      <c r="C4" s="8" t="s">
        <v>20</v>
      </c>
      <c r="D4" s="12">
        <v>2.4884481106438399E-3</v>
      </c>
      <c r="E4" s="9">
        <v>0.15510500999999999</v>
      </c>
      <c r="F4">
        <v>175.09449830442625</v>
      </c>
      <c r="I4" t="s">
        <v>119</v>
      </c>
    </row>
    <row r="5" spans="3:9" ht="15.75" thickBot="1" x14ac:dyDescent="0.3">
      <c r="C5" s="8" t="s">
        <v>109</v>
      </c>
      <c r="D5" s="8">
        <v>-2.28730545761631E-2</v>
      </c>
      <c r="E5" s="10">
        <v>-0.44670660000000001</v>
      </c>
      <c r="F5">
        <v>504.27686388902606</v>
      </c>
      <c r="I5" t="s">
        <v>120</v>
      </c>
    </row>
    <row r="6" spans="3:9" ht="15.75" thickBot="1" x14ac:dyDescent="0.3">
      <c r="C6" s="8" t="s">
        <v>23</v>
      </c>
      <c r="D6" s="8">
        <v>-2.66058371920859E-3</v>
      </c>
      <c r="E6" s="9">
        <v>-0.1053359</v>
      </c>
      <c r="F6">
        <v>118.91128831973393</v>
      </c>
      <c r="I6" t="s">
        <v>121</v>
      </c>
    </row>
    <row r="7" spans="3:9" ht="15.75" thickBot="1" x14ac:dyDescent="0.3">
      <c r="C7" s="8" t="s">
        <v>110</v>
      </c>
      <c r="D7" s="12">
        <v>4.0051123719305998E-2</v>
      </c>
      <c r="E7" s="10">
        <v>0.35156931000000002</v>
      </c>
      <c r="F7">
        <v>396.87855314076131</v>
      </c>
      <c r="I7" t="s">
        <v>122</v>
      </c>
    </row>
    <row r="8" spans="3:9" ht="15.75" thickBot="1" x14ac:dyDescent="0.3">
      <c r="C8" s="8" t="s">
        <v>26</v>
      </c>
      <c r="D8" s="12">
        <v>3.9350695290111599E-2</v>
      </c>
      <c r="E8" s="9">
        <v>0.10391565</v>
      </c>
      <c r="F8">
        <v>117.3080005779849</v>
      </c>
      <c r="I8" t="s">
        <v>123</v>
      </c>
    </row>
    <row r="9" spans="3:9" ht="15.75" thickBot="1" x14ac:dyDescent="0.3">
      <c r="C9" s="8" t="s">
        <v>27</v>
      </c>
      <c r="D9" s="8">
        <v>-7.70046100631062E-4</v>
      </c>
      <c r="E9" s="10">
        <v>-0.25625426000000001</v>
      </c>
      <c r="F9">
        <v>289.2795731941348</v>
      </c>
      <c r="I9" t="s">
        <v>124</v>
      </c>
    </row>
    <row r="10" spans="3:9" ht="15.75" thickBot="1" x14ac:dyDescent="0.3">
      <c r="C10" s="8" t="s">
        <v>28</v>
      </c>
      <c r="D10" s="12">
        <v>2.2853046085949502E-3</v>
      </c>
      <c r="E10" s="9">
        <v>9.1567819999999994E-2</v>
      </c>
      <c r="F10">
        <v>103.3688177044056</v>
      </c>
    </row>
    <row r="11" spans="3:9" ht="15.75" thickBot="1" x14ac:dyDescent="0.3">
      <c r="C11" s="8" t="s">
        <v>29</v>
      </c>
      <c r="D11" s="12">
        <v>9.0280292977221802E-3</v>
      </c>
      <c r="E11" s="10">
        <v>0.10981037</v>
      </c>
      <c r="F11">
        <v>123.96241516488358</v>
      </c>
    </row>
    <row r="12" spans="3:9" ht="15.75" thickBot="1" x14ac:dyDescent="0.3">
      <c r="C12" s="8" t="s">
        <v>33</v>
      </c>
      <c r="D12" s="8">
        <v>-0.112856901024968</v>
      </c>
      <c r="E12" s="9">
        <v>-8.3814529999999998E-2</v>
      </c>
      <c r="F12">
        <v>94.616305952794704</v>
      </c>
      <c r="I12" s="23" t="s">
        <v>145</v>
      </c>
    </row>
    <row r="13" spans="3:9" ht="15.75" thickBot="1" x14ac:dyDescent="0.3">
      <c r="C13" s="8" t="s">
        <v>36</v>
      </c>
      <c r="D13" s="8">
        <v>-5.2798299755279698E-3</v>
      </c>
      <c r="E13" s="10">
        <v>-0.10460782</v>
      </c>
      <c r="F13">
        <v>118.08937546001724</v>
      </c>
      <c r="I13" s="23" t="s">
        <v>146</v>
      </c>
    </row>
    <row r="14" spans="3:9" ht="15.75" thickBot="1" x14ac:dyDescent="0.3">
      <c r="C14" s="8" t="s">
        <v>37</v>
      </c>
      <c r="D14" s="8">
        <v>-1.10233837848776E-3</v>
      </c>
      <c r="E14" s="9">
        <v>-0.16912819000000001</v>
      </c>
      <c r="F14">
        <v>190.92494547523438</v>
      </c>
      <c r="I14" s="23" t="s">
        <v>147</v>
      </c>
    </row>
    <row r="15" spans="3:9" ht="15.75" thickBot="1" x14ac:dyDescent="0.3">
      <c r="C15" s="8" t="s">
        <v>38</v>
      </c>
      <c r="D15" s="12">
        <v>8.6435730894163102E-4</v>
      </c>
      <c r="E15" s="10">
        <v>0.11605722</v>
      </c>
      <c r="F15">
        <v>131.01434125504022</v>
      </c>
      <c r="I15" s="23" t="s">
        <v>148</v>
      </c>
    </row>
    <row r="16" spans="3:9" ht="15.75" thickBot="1" x14ac:dyDescent="0.3">
      <c r="C16" s="8" t="s">
        <v>39</v>
      </c>
      <c r="D16" s="12">
        <v>6.7996512395991603E-3</v>
      </c>
      <c r="E16" s="9">
        <v>0.13159555000000001</v>
      </c>
      <c r="F16">
        <v>148.5552066070918</v>
      </c>
      <c r="I16" s="23" t="s">
        <v>149</v>
      </c>
    </row>
    <row r="17" spans="3:9" ht="15.75" thickBot="1" x14ac:dyDescent="0.3">
      <c r="C17" s="8" t="s">
        <v>43</v>
      </c>
      <c r="D17" s="8">
        <v>-1.8727034311813998E-2</v>
      </c>
      <c r="E17" s="10">
        <v>-0.32651226999999999</v>
      </c>
      <c r="F17">
        <v>368.59223377690614</v>
      </c>
      <c r="I17" s="23" t="s">
        <v>150</v>
      </c>
    </row>
    <row r="18" spans="3:9" ht="15.75" thickBot="1" x14ac:dyDescent="0.3">
      <c r="C18" s="8" t="s">
        <v>44</v>
      </c>
      <c r="D18" s="12">
        <v>0.18742786079037899</v>
      </c>
      <c r="E18" s="9">
        <v>0.25377060000000001</v>
      </c>
      <c r="F18">
        <v>286.4758262251699</v>
      </c>
      <c r="I18" s="22"/>
    </row>
    <row r="19" spans="3:9" ht="15.75" thickBot="1" x14ac:dyDescent="0.3">
      <c r="C19" s="8" t="s">
        <v>45</v>
      </c>
      <c r="D19" s="8">
        <v>-0.166562443265039</v>
      </c>
      <c r="E19" s="10">
        <v>-0.15183669999999999</v>
      </c>
      <c r="F19">
        <v>171.40497789658554</v>
      </c>
      <c r="I19" s="23" t="s">
        <v>151</v>
      </c>
    </row>
    <row r="20" spans="3:9" ht="15.75" thickBot="1" x14ac:dyDescent="0.3">
      <c r="C20" s="8" t="s">
        <v>46</v>
      </c>
      <c r="D20" s="12">
        <v>0.163074251723966</v>
      </c>
      <c r="E20" s="9">
        <v>0.31150687999999999</v>
      </c>
      <c r="F20">
        <v>351.65299220171619</v>
      </c>
      <c r="I20" s="23" t="s">
        <v>152</v>
      </c>
    </row>
    <row r="21" spans="3:9" ht="15.75" thickBot="1" x14ac:dyDescent="0.3">
      <c r="C21" s="8" t="s">
        <v>111</v>
      </c>
      <c r="D21" s="12">
        <v>5.8400423712773902E-2</v>
      </c>
      <c r="E21" s="10">
        <v>0.71721789000000002</v>
      </c>
      <c r="F21">
        <v>809.65087217046823</v>
      </c>
      <c r="I21" s="23" t="s">
        <v>153</v>
      </c>
    </row>
    <row r="22" spans="3:9" ht="15.75" thickBot="1" x14ac:dyDescent="0.3">
      <c r="C22" s="8" t="s">
        <v>49</v>
      </c>
      <c r="D22" s="8">
        <v>-3.8843943608227001E-3</v>
      </c>
      <c r="E22" s="9">
        <v>-0.16494975000000001</v>
      </c>
      <c r="F22">
        <v>186.20800012643392</v>
      </c>
      <c r="I22" s="22"/>
    </row>
    <row r="23" spans="3:9" ht="15.75" thickBot="1" x14ac:dyDescent="0.3">
      <c r="C23" s="8" t="s">
        <v>54</v>
      </c>
      <c r="D23" s="12">
        <v>5.4120259202209003E-2</v>
      </c>
      <c r="E23" s="10">
        <v>4.0455459999999999E-2</v>
      </c>
      <c r="F23">
        <v>45.669243516858572</v>
      </c>
      <c r="I23" s="23" t="s">
        <v>154</v>
      </c>
    </row>
    <row r="24" spans="3:9" ht="15.75" thickBot="1" x14ac:dyDescent="0.3">
      <c r="C24" s="8" t="s">
        <v>55</v>
      </c>
      <c r="D24" s="8">
        <v>-0.13310210344838799</v>
      </c>
      <c r="E24" s="9">
        <v>-8.0461119999999997E-2</v>
      </c>
      <c r="F24">
        <v>90.830718101318823</v>
      </c>
      <c r="I24" s="23" t="s">
        <v>155</v>
      </c>
    </row>
    <row r="25" spans="3:9" ht="15.75" thickBot="1" x14ac:dyDescent="0.3">
      <c r="C25" s="8" t="s">
        <v>56</v>
      </c>
      <c r="D25" s="8">
        <v>-0.32953479535103303</v>
      </c>
      <c r="E25" s="10">
        <v>-0.21273821000000001</v>
      </c>
      <c r="F25">
        <v>240.15529962656706</v>
      </c>
      <c r="I25" s="23" t="s">
        <v>156</v>
      </c>
    </row>
    <row r="26" spans="3:9" ht="15.75" thickBot="1" x14ac:dyDescent="0.3">
      <c r="C26" s="8" t="s">
        <v>60</v>
      </c>
      <c r="D26" s="8">
        <v>-5.5337460775055802E-2</v>
      </c>
      <c r="E26" s="9">
        <v>-5.1576839999999999E-2</v>
      </c>
      <c r="F26">
        <v>58.223915036191698</v>
      </c>
      <c r="I26" s="23" t="s">
        <v>157</v>
      </c>
    </row>
    <row r="27" spans="3:9" ht="15.75" thickBot="1" x14ac:dyDescent="0.3">
      <c r="C27" s="8" t="s">
        <v>62</v>
      </c>
      <c r="D27" s="12">
        <v>0.26613015578317401</v>
      </c>
      <c r="E27" s="10">
        <v>0.18726161</v>
      </c>
      <c r="F27">
        <v>211.39534857467939</v>
      </c>
      <c r="I27" s="23" t="s">
        <v>158</v>
      </c>
    </row>
    <row r="28" spans="3:9" ht="15.75" thickBot="1" x14ac:dyDescent="0.3">
      <c r="C28" s="8" t="s">
        <v>63</v>
      </c>
      <c r="D28" s="8">
        <v>-0.19837536778470799</v>
      </c>
      <c r="E28" s="9">
        <v>-0.1216764</v>
      </c>
      <c r="F28">
        <v>137.35770503795263</v>
      </c>
      <c r="I28" s="23" t="s">
        <v>159</v>
      </c>
    </row>
    <row r="29" spans="3:9" ht="15.75" thickBot="1" x14ac:dyDescent="0.3">
      <c r="C29" s="8" t="s">
        <v>76</v>
      </c>
      <c r="D29" s="8">
        <v>-4.9444337094700502E-2</v>
      </c>
      <c r="E29" s="10">
        <v>-4.2608170000000001E-2</v>
      </c>
      <c r="F29">
        <v>48.099388600147122</v>
      </c>
      <c r="I29" s="23" t="s">
        <v>160</v>
      </c>
    </row>
    <row r="30" spans="3:9" ht="15.75" thickBot="1" x14ac:dyDescent="0.3">
      <c r="C30" s="8" t="s">
        <v>78</v>
      </c>
      <c r="D30" s="8">
        <v>-0.110768276281594</v>
      </c>
      <c r="E30" s="9">
        <v>-0.10710201</v>
      </c>
      <c r="F30">
        <v>120.90500950514522</v>
      </c>
      <c r="I30" s="23" t="s">
        <v>161</v>
      </c>
    </row>
    <row r="31" spans="3:9" ht="15.75" thickBot="1" x14ac:dyDescent="0.3">
      <c r="C31" s="8" t="s">
        <v>85</v>
      </c>
      <c r="D31" s="8">
        <v>-7.0859691225304194E-2</v>
      </c>
      <c r="E31" s="10">
        <v>-5.5940999999999998E-2</v>
      </c>
      <c r="F31">
        <v>63.150515445296762</v>
      </c>
      <c r="I31" s="23" t="s">
        <v>162</v>
      </c>
    </row>
    <row r="32" spans="3:9" x14ac:dyDescent="0.25">
      <c r="E32">
        <f>SUM(E4:E31)</f>
        <v>8.8583600000000151E-2</v>
      </c>
      <c r="I32" s="23" t="s">
        <v>163</v>
      </c>
    </row>
    <row r="33" spans="9:9" x14ac:dyDescent="0.25">
      <c r="I33" s="23" t="s">
        <v>164</v>
      </c>
    </row>
    <row r="34" spans="9:9" x14ac:dyDescent="0.25">
      <c r="I34" s="23" t="s">
        <v>165</v>
      </c>
    </row>
    <row r="35" spans="9:9" x14ac:dyDescent="0.25">
      <c r="I35" s="23" t="s">
        <v>166</v>
      </c>
    </row>
    <row r="36" spans="9:9" x14ac:dyDescent="0.25">
      <c r="I36" s="23" t="s">
        <v>167</v>
      </c>
    </row>
    <row r="37" spans="9:9" x14ac:dyDescent="0.25">
      <c r="I37" s="23" t="s">
        <v>168</v>
      </c>
    </row>
    <row r="38" spans="9:9" x14ac:dyDescent="0.25">
      <c r="I38" s="23" t="s">
        <v>169</v>
      </c>
    </row>
    <row r="39" spans="9:9" x14ac:dyDescent="0.25">
      <c r="I39" s="23" t="s">
        <v>170</v>
      </c>
    </row>
    <row r="40" spans="9:9" x14ac:dyDescent="0.25">
      <c r="I40" s="23" t="s">
        <v>171</v>
      </c>
    </row>
    <row r="41" spans="9:9" x14ac:dyDescent="0.25">
      <c r="I41" s="23" t="s">
        <v>172</v>
      </c>
    </row>
    <row r="42" spans="9:9" x14ac:dyDescent="0.25">
      <c r="I42" s="23" t="s">
        <v>173</v>
      </c>
    </row>
    <row r="43" spans="9:9" x14ac:dyDescent="0.25">
      <c r="I43" s="23" t="s">
        <v>174</v>
      </c>
    </row>
    <row r="44" spans="9:9" x14ac:dyDescent="0.25">
      <c r="I44" s="23" t="s">
        <v>175</v>
      </c>
    </row>
    <row r="45" spans="9:9" x14ac:dyDescent="0.25">
      <c r="I45" s="23" t="s">
        <v>176</v>
      </c>
    </row>
    <row r="46" spans="9:9" x14ac:dyDescent="0.25">
      <c r="I46" s="23" t="s">
        <v>177</v>
      </c>
    </row>
    <row r="47" spans="9:9" x14ac:dyDescent="0.25">
      <c r="I47" s="23" t="s">
        <v>178</v>
      </c>
    </row>
    <row r="48" spans="9:9" x14ac:dyDescent="0.25">
      <c r="I48" s="23" t="s">
        <v>179</v>
      </c>
    </row>
    <row r="49" spans="9:9" x14ac:dyDescent="0.25">
      <c r="I49" s="23" t="s">
        <v>180</v>
      </c>
    </row>
    <row r="50" spans="9:9" x14ac:dyDescent="0.25">
      <c r="I50" s="23" t="s">
        <v>181</v>
      </c>
    </row>
    <row r="51" spans="9:9" x14ac:dyDescent="0.25">
      <c r="I51" s="23" t="s">
        <v>182</v>
      </c>
    </row>
    <row r="52" spans="9:9" x14ac:dyDescent="0.25">
      <c r="I52" s="23" t="s">
        <v>183</v>
      </c>
    </row>
    <row r="53" spans="9:9" x14ac:dyDescent="0.25">
      <c r="I53" s="23" t="s">
        <v>184</v>
      </c>
    </row>
    <row r="54" spans="9:9" x14ac:dyDescent="0.25">
      <c r="I54" s="23" t="s">
        <v>185</v>
      </c>
    </row>
    <row r="55" spans="9:9" x14ac:dyDescent="0.25">
      <c r="I55" s="23" t="s">
        <v>186</v>
      </c>
    </row>
    <row r="56" spans="9:9" x14ac:dyDescent="0.25">
      <c r="I56" s="22"/>
    </row>
    <row r="57" spans="9:9" x14ac:dyDescent="0.25">
      <c r="I57" s="23" t="s">
        <v>187</v>
      </c>
    </row>
    <row r="58" spans="9:9" x14ac:dyDescent="0.25">
      <c r="I58" s="22"/>
    </row>
    <row r="59" spans="9:9" x14ac:dyDescent="0.25">
      <c r="I59" s="23" t="s">
        <v>188</v>
      </c>
    </row>
    <row r="60" spans="9:9" x14ac:dyDescent="0.25">
      <c r="I60" s="23" t="s">
        <v>189</v>
      </c>
    </row>
    <row r="61" spans="9:9" x14ac:dyDescent="0.25">
      <c r="I61" s="23" t="s">
        <v>190</v>
      </c>
    </row>
    <row r="62" spans="9:9" x14ac:dyDescent="0.25">
      <c r="I62" s="22"/>
    </row>
    <row r="63" spans="9:9" x14ac:dyDescent="0.25">
      <c r="I63" s="23" t="s">
        <v>191</v>
      </c>
    </row>
  </sheetData>
  <mergeCells count="1">
    <mergeCell ref="C1:F1"/>
  </mergeCells>
  <conditionalFormatting sqref="F4:G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{F478736F-413D-42F9-BF60-02D800BED451}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78736F-413D-42F9-BF60-02D800BED4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F4:G31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tabSelected="1" topLeftCell="D1" workbookViewId="0">
      <selection activeCell="O2" sqref="O2:Q12"/>
    </sheetView>
  </sheetViews>
  <sheetFormatPr defaultRowHeight="15" x14ac:dyDescent="0.25"/>
  <cols>
    <col min="8" max="8" width="11.140625" customWidth="1"/>
    <col min="9" max="9" width="13.42578125" customWidth="1"/>
    <col min="10" max="10" width="14.5703125" customWidth="1"/>
    <col min="11" max="11" width="12" customWidth="1"/>
    <col min="12" max="12" width="15.140625" customWidth="1"/>
    <col min="15" max="15" width="21.28515625" customWidth="1"/>
  </cols>
  <sheetData>
    <row r="1" spans="2:21" x14ac:dyDescent="0.25">
      <c r="B1" s="30" t="s">
        <v>129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21" x14ac:dyDescent="0.25">
      <c r="B2" s="16" t="s">
        <v>137</v>
      </c>
      <c r="C2" s="16" t="s">
        <v>138</v>
      </c>
      <c r="D2" s="16" t="s">
        <v>125</v>
      </c>
      <c r="E2" s="16" t="s">
        <v>126</v>
      </c>
      <c r="F2" s="16" t="s">
        <v>127</v>
      </c>
      <c r="G2" s="16" t="s">
        <v>128</v>
      </c>
      <c r="H2" s="16" t="s">
        <v>133</v>
      </c>
      <c r="I2" s="16" t="s">
        <v>131</v>
      </c>
      <c r="J2" s="16" t="s">
        <v>132</v>
      </c>
      <c r="K2" s="16" t="s">
        <v>134</v>
      </c>
      <c r="L2" s="16" t="s">
        <v>135</v>
      </c>
      <c r="M2" s="16" t="s">
        <v>136</v>
      </c>
      <c r="O2" s="19" t="s">
        <v>141</v>
      </c>
      <c r="P2" s="19" t="s">
        <v>139</v>
      </c>
      <c r="Q2" s="19" t="s">
        <v>140</v>
      </c>
      <c r="R2" s="6"/>
      <c r="T2" t="s">
        <v>142</v>
      </c>
      <c r="U2" t="s">
        <v>143</v>
      </c>
    </row>
    <row r="3" spans="2:21" x14ac:dyDescent="0.25">
      <c r="B3" s="17">
        <v>10</v>
      </c>
      <c r="C3" s="17">
        <v>4000</v>
      </c>
      <c r="D3" s="17">
        <v>0.62923526043189104</v>
      </c>
      <c r="E3" s="17">
        <v>0.84808783822212996</v>
      </c>
      <c r="F3" s="17">
        <v>2625</v>
      </c>
      <c r="G3" s="17">
        <v>1375</v>
      </c>
      <c r="H3" s="18">
        <f>(F3/C3)*100</f>
        <v>65.625</v>
      </c>
      <c r="I3" s="18">
        <f>(F3/$F$13)*100</f>
        <v>13.125</v>
      </c>
      <c r="J3" s="18">
        <f>(I3)</f>
        <v>13.125</v>
      </c>
      <c r="K3" s="18">
        <f>(G3/$G$13)*100</f>
        <v>6.8750000000000009</v>
      </c>
      <c r="L3" s="18">
        <f>(K3)</f>
        <v>6.8750000000000009</v>
      </c>
      <c r="M3" s="18">
        <f>(J3-L3)</f>
        <v>6.2499999999999991</v>
      </c>
      <c r="O3" s="20">
        <v>10</v>
      </c>
      <c r="P3" s="21">
        <f>(J3/O3)</f>
        <v>1.3125</v>
      </c>
      <c r="Q3" s="20">
        <v>1</v>
      </c>
      <c r="S3">
        <v>1</v>
      </c>
      <c r="T3">
        <v>65.625</v>
      </c>
      <c r="U3">
        <v>3.2206119162640898</v>
      </c>
    </row>
    <row r="4" spans="2:21" x14ac:dyDescent="0.25">
      <c r="B4" s="17">
        <v>9</v>
      </c>
      <c r="C4" s="17">
        <v>4000</v>
      </c>
      <c r="D4" s="17">
        <v>0.58834716917210195</v>
      </c>
      <c r="E4" s="17">
        <v>0.629229845520066</v>
      </c>
      <c r="F4" s="17">
        <v>2421</v>
      </c>
      <c r="G4" s="17">
        <v>1579</v>
      </c>
      <c r="H4" s="18">
        <f t="shared" ref="H4:H12" si="0">(F4/C4)*100</f>
        <v>60.524999999999999</v>
      </c>
      <c r="I4" s="18">
        <f t="shared" ref="I4:I12" si="1">(F4/$F$13)*100</f>
        <v>12.105</v>
      </c>
      <c r="J4" s="18">
        <f>(I3+I4)</f>
        <v>25.23</v>
      </c>
      <c r="K4" s="18">
        <f t="shared" ref="K4:K11" si="2">(G4/$G$13)*100</f>
        <v>7.8950000000000005</v>
      </c>
      <c r="L4" s="18">
        <f>(K3+K4)</f>
        <v>14.770000000000001</v>
      </c>
      <c r="M4" s="18">
        <f t="shared" ref="M4:M10" si="3">(J4-L4)</f>
        <v>10.459999999999999</v>
      </c>
      <c r="O4" s="20">
        <v>20</v>
      </c>
      <c r="P4" s="21">
        <f t="shared" ref="P4:P12" si="4">(J4/O4)</f>
        <v>1.2615000000000001</v>
      </c>
      <c r="Q4" s="20">
        <v>1</v>
      </c>
      <c r="S4">
        <v>2</v>
      </c>
      <c r="T4">
        <v>60.524999999999999</v>
      </c>
      <c r="U4">
        <v>3.2206119162640898</v>
      </c>
    </row>
    <row r="5" spans="2:21" x14ac:dyDescent="0.25">
      <c r="B5" s="17">
        <v>8</v>
      </c>
      <c r="C5" s="17">
        <v>4000</v>
      </c>
      <c r="D5" s="17">
        <v>0.55809305455740099</v>
      </c>
      <c r="E5" s="17">
        <v>0.58834408181993703</v>
      </c>
      <c r="F5" s="17">
        <v>2375</v>
      </c>
      <c r="G5" s="17">
        <v>1625</v>
      </c>
      <c r="H5" s="18">
        <f t="shared" si="0"/>
        <v>59.375</v>
      </c>
      <c r="I5" s="18">
        <f t="shared" si="1"/>
        <v>11.875</v>
      </c>
      <c r="J5" s="18">
        <f t="shared" ref="J5:J12" si="5">(J4+I5)</f>
        <v>37.105000000000004</v>
      </c>
      <c r="K5" s="18">
        <f t="shared" si="2"/>
        <v>8.125</v>
      </c>
      <c r="L5" s="18">
        <f t="shared" ref="L5:L12" si="6">(L4+K5)</f>
        <v>22.895000000000003</v>
      </c>
      <c r="M5" s="18">
        <f t="shared" si="3"/>
        <v>14.21</v>
      </c>
      <c r="O5" s="20">
        <v>30</v>
      </c>
      <c r="P5" s="21">
        <f t="shared" si="4"/>
        <v>1.2368333333333335</v>
      </c>
      <c r="Q5" s="20">
        <v>1</v>
      </c>
      <c r="S5">
        <v>3</v>
      </c>
      <c r="T5">
        <v>59.375</v>
      </c>
      <c r="U5">
        <v>2.6095360824742269</v>
      </c>
    </row>
    <row r="6" spans="2:21" x14ac:dyDescent="0.25">
      <c r="B6" s="17">
        <v>7</v>
      </c>
      <c r="C6" s="17">
        <v>4000</v>
      </c>
      <c r="D6" s="17">
        <v>0.53109403451630599</v>
      </c>
      <c r="E6" s="17">
        <v>0.55808732144611095</v>
      </c>
      <c r="F6" s="17">
        <v>2162</v>
      </c>
      <c r="G6" s="17">
        <v>1838</v>
      </c>
      <c r="H6" s="18">
        <f t="shared" si="0"/>
        <v>54.05</v>
      </c>
      <c r="I6" s="18">
        <f t="shared" si="1"/>
        <v>10.81</v>
      </c>
      <c r="J6" s="18">
        <f t="shared" si="5"/>
        <v>47.915000000000006</v>
      </c>
      <c r="K6" s="18">
        <f t="shared" si="2"/>
        <v>9.19</v>
      </c>
      <c r="L6" s="18">
        <f t="shared" si="6"/>
        <v>32.085000000000001</v>
      </c>
      <c r="M6" s="18">
        <f t="shared" si="3"/>
        <v>15.830000000000005</v>
      </c>
      <c r="O6" s="20">
        <v>40</v>
      </c>
      <c r="P6" s="21">
        <f t="shared" si="4"/>
        <v>1.1978750000000002</v>
      </c>
      <c r="Q6" s="20">
        <v>1</v>
      </c>
      <c r="S6">
        <v>4</v>
      </c>
      <c r="T6">
        <v>54.05</v>
      </c>
      <c r="U6">
        <v>1.8357487922705313</v>
      </c>
    </row>
    <row r="7" spans="2:21" x14ac:dyDescent="0.25">
      <c r="B7" s="17">
        <v>6</v>
      </c>
      <c r="C7" s="17">
        <v>4000</v>
      </c>
      <c r="D7" s="17">
        <v>0.50518003409691004</v>
      </c>
      <c r="E7" s="17">
        <v>0.53108199246963295</v>
      </c>
      <c r="F7" s="17">
        <v>2131</v>
      </c>
      <c r="G7" s="17">
        <v>1869</v>
      </c>
      <c r="H7" s="18">
        <f t="shared" si="0"/>
        <v>53.274999999999991</v>
      </c>
      <c r="I7" s="18">
        <f t="shared" si="1"/>
        <v>10.655000000000001</v>
      </c>
      <c r="J7" s="18">
        <f t="shared" si="5"/>
        <v>58.570000000000007</v>
      </c>
      <c r="K7" s="18">
        <f t="shared" si="2"/>
        <v>9.3450000000000006</v>
      </c>
      <c r="L7" s="18">
        <f t="shared" si="6"/>
        <v>41.43</v>
      </c>
      <c r="M7" s="18">
        <f t="shared" si="3"/>
        <v>17.140000000000008</v>
      </c>
      <c r="O7" s="20">
        <v>50</v>
      </c>
      <c r="P7" s="21">
        <f t="shared" si="4"/>
        <v>1.1714000000000002</v>
      </c>
      <c r="Q7" s="20">
        <v>1</v>
      </c>
      <c r="S7">
        <v>5</v>
      </c>
      <c r="T7">
        <v>53.274999999999991</v>
      </c>
      <c r="U7">
        <v>2.3832528180354267</v>
      </c>
    </row>
    <row r="8" spans="2:21" x14ac:dyDescent="0.25">
      <c r="B8" s="17">
        <v>5</v>
      </c>
      <c r="C8" s="17">
        <v>4000</v>
      </c>
      <c r="D8" s="17">
        <v>0.47861066278481001</v>
      </c>
      <c r="E8" s="17">
        <v>0.50517466261035204</v>
      </c>
      <c r="F8" s="17">
        <v>1999</v>
      </c>
      <c r="G8" s="17">
        <v>2001</v>
      </c>
      <c r="H8" s="18">
        <f t="shared" si="0"/>
        <v>49.975000000000001</v>
      </c>
      <c r="I8" s="18">
        <f t="shared" si="1"/>
        <v>9.9949999999999992</v>
      </c>
      <c r="J8" s="18">
        <f t="shared" si="5"/>
        <v>68.565000000000012</v>
      </c>
      <c r="K8" s="18">
        <f t="shared" si="2"/>
        <v>10.005000000000001</v>
      </c>
      <c r="L8" s="18">
        <f t="shared" si="6"/>
        <v>51.435000000000002</v>
      </c>
      <c r="M8" s="18">
        <f t="shared" si="3"/>
        <v>17.13000000000001</v>
      </c>
      <c r="O8" s="20">
        <v>60</v>
      </c>
      <c r="P8" s="21">
        <f t="shared" si="4"/>
        <v>1.1427500000000002</v>
      </c>
      <c r="Q8" s="20">
        <v>1</v>
      </c>
      <c r="S8">
        <v>6</v>
      </c>
      <c r="T8">
        <v>49.975000000000001</v>
      </c>
      <c r="U8">
        <v>1.7719072164948453</v>
      </c>
    </row>
    <row r="9" spans="2:21" x14ac:dyDescent="0.25">
      <c r="B9" s="17">
        <v>4</v>
      </c>
      <c r="C9" s="17">
        <v>4000</v>
      </c>
      <c r="D9" s="17">
        <v>0.44948783955812199</v>
      </c>
      <c r="E9" s="17">
        <v>0.478609372263402</v>
      </c>
      <c r="F9" s="17">
        <v>1865</v>
      </c>
      <c r="G9" s="17">
        <v>2135</v>
      </c>
      <c r="H9" s="18">
        <f t="shared" si="0"/>
        <v>46.625</v>
      </c>
      <c r="I9" s="18">
        <f t="shared" si="1"/>
        <v>9.3249999999999993</v>
      </c>
      <c r="J9" s="18">
        <f t="shared" si="5"/>
        <v>77.890000000000015</v>
      </c>
      <c r="K9" s="18">
        <f t="shared" si="2"/>
        <v>10.674999999999999</v>
      </c>
      <c r="L9" s="18">
        <f t="shared" si="6"/>
        <v>62.11</v>
      </c>
      <c r="M9" s="18">
        <f t="shared" si="3"/>
        <v>15.780000000000015</v>
      </c>
      <c r="O9" s="20">
        <v>70</v>
      </c>
      <c r="P9" s="21">
        <f t="shared" si="4"/>
        <v>1.112714285714286</v>
      </c>
      <c r="Q9" s="20">
        <v>1</v>
      </c>
      <c r="S9">
        <v>7</v>
      </c>
      <c r="T9">
        <v>46.625</v>
      </c>
      <c r="U9">
        <v>1.4814814814814816</v>
      </c>
    </row>
    <row r="10" spans="2:21" x14ac:dyDescent="0.25">
      <c r="B10" s="17">
        <v>3</v>
      </c>
      <c r="C10" s="17">
        <v>4000</v>
      </c>
      <c r="D10" s="17">
        <v>0.41316843087828697</v>
      </c>
      <c r="E10" s="17">
        <v>0.449481690658599</v>
      </c>
      <c r="F10" s="17">
        <v>1675</v>
      </c>
      <c r="G10" s="17">
        <v>2325</v>
      </c>
      <c r="H10" s="18">
        <f t="shared" si="0"/>
        <v>41.875</v>
      </c>
      <c r="I10" s="18">
        <f t="shared" si="1"/>
        <v>8.375</v>
      </c>
      <c r="J10" s="18">
        <f t="shared" si="5"/>
        <v>86.265000000000015</v>
      </c>
      <c r="K10" s="18">
        <f t="shared" si="2"/>
        <v>11.625</v>
      </c>
      <c r="L10" s="18">
        <f t="shared" si="6"/>
        <v>73.734999999999999</v>
      </c>
      <c r="M10" s="18">
        <f t="shared" si="3"/>
        <v>12.530000000000015</v>
      </c>
      <c r="O10" s="20">
        <v>80</v>
      </c>
      <c r="P10" s="21">
        <f t="shared" si="4"/>
        <v>1.0783125000000002</v>
      </c>
      <c r="Q10" s="20">
        <v>1</v>
      </c>
      <c r="S10">
        <v>8</v>
      </c>
      <c r="T10">
        <v>41.875</v>
      </c>
      <c r="U10">
        <v>1.3208762886597938</v>
      </c>
    </row>
    <row r="11" spans="2:21" x14ac:dyDescent="0.25">
      <c r="B11" s="17">
        <v>2</v>
      </c>
      <c r="C11" s="17">
        <v>4000</v>
      </c>
      <c r="D11" s="17">
        <v>0.36171463838377199</v>
      </c>
      <c r="E11" s="17">
        <v>0.41316779543983501</v>
      </c>
      <c r="F11" s="17">
        <v>1518</v>
      </c>
      <c r="G11" s="17">
        <v>2482</v>
      </c>
      <c r="H11" s="18">
        <f t="shared" si="0"/>
        <v>37.950000000000003</v>
      </c>
      <c r="I11" s="18">
        <f t="shared" si="1"/>
        <v>7.59</v>
      </c>
      <c r="J11" s="18">
        <f t="shared" si="5"/>
        <v>93.855000000000018</v>
      </c>
      <c r="K11" s="18">
        <f t="shared" si="2"/>
        <v>12.41</v>
      </c>
      <c r="L11" s="18">
        <f t="shared" si="6"/>
        <v>86.144999999999996</v>
      </c>
      <c r="M11" s="18">
        <f>(J11-L11)</f>
        <v>7.7100000000000222</v>
      </c>
      <c r="O11" s="20">
        <v>90</v>
      </c>
      <c r="P11" s="21">
        <f t="shared" si="4"/>
        <v>1.0428333333333335</v>
      </c>
      <c r="Q11" s="20">
        <v>1</v>
      </c>
      <c r="S11">
        <v>9</v>
      </c>
      <c r="T11">
        <v>37.950000000000003</v>
      </c>
      <c r="U11">
        <v>1.1272141706924315</v>
      </c>
    </row>
    <row r="12" spans="2:21" x14ac:dyDescent="0.25">
      <c r="B12" s="17">
        <v>1</v>
      </c>
      <c r="C12" s="17">
        <v>4000</v>
      </c>
      <c r="D12" s="17">
        <v>0.126204421917223</v>
      </c>
      <c r="E12" s="17">
        <v>0.36168767186177597</v>
      </c>
      <c r="F12" s="17">
        <v>1229</v>
      </c>
      <c r="G12" s="17">
        <v>2771</v>
      </c>
      <c r="H12" s="18">
        <f t="shared" si="0"/>
        <v>30.725000000000001</v>
      </c>
      <c r="I12" s="18">
        <f t="shared" si="1"/>
        <v>6.1449999999999996</v>
      </c>
      <c r="J12" s="18">
        <f t="shared" si="5"/>
        <v>100.00000000000001</v>
      </c>
      <c r="K12" s="18">
        <f>(G12/$G$13)*100</f>
        <v>13.855</v>
      </c>
      <c r="L12" s="18">
        <f t="shared" si="6"/>
        <v>100</v>
      </c>
      <c r="M12" s="18">
        <v>0</v>
      </c>
      <c r="O12" s="20">
        <v>100</v>
      </c>
      <c r="P12" s="21">
        <f t="shared" si="4"/>
        <v>1.0000000000000002</v>
      </c>
      <c r="Q12" s="20">
        <v>1</v>
      </c>
      <c r="S12">
        <v>10</v>
      </c>
      <c r="T12">
        <v>30.725000000000001</v>
      </c>
      <c r="U12">
        <v>0.64412238325281801</v>
      </c>
    </row>
    <row r="13" spans="2:21" x14ac:dyDescent="0.25">
      <c r="B13" s="17"/>
      <c r="C13" s="17">
        <f>SUM(C3:C12)</f>
        <v>40000</v>
      </c>
      <c r="D13" s="17"/>
      <c r="E13" s="17"/>
      <c r="F13" s="17">
        <f>SUM(F3:F12)</f>
        <v>20000</v>
      </c>
      <c r="G13" s="17">
        <f>SUM(G3:G12)</f>
        <v>20000</v>
      </c>
      <c r="H13" s="17"/>
      <c r="I13" s="17"/>
      <c r="J13" s="17"/>
      <c r="K13" s="17"/>
      <c r="L13" s="17"/>
      <c r="M13" s="17"/>
    </row>
    <row r="15" spans="2:21" x14ac:dyDescent="0.25">
      <c r="B15" s="30" t="s">
        <v>130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2:21" x14ac:dyDescent="0.25">
      <c r="B16" s="13" t="s">
        <v>137</v>
      </c>
      <c r="C16" s="13" t="s">
        <v>138</v>
      </c>
      <c r="D16" s="13" t="s">
        <v>125</v>
      </c>
      <c r="E16" s="13" t="s">
        <v>126</v>
      </c>
      <c r="F16" s="13" t="s">
        <v>127</v>
      </c>
      <c r="G16" s="13" t="s">
        <v>128</v>
      </c>
      <c r="H16" s="13" t="s">
        <v>133</v>
      </c>
      <c r="I16" s="13" t="s">
        <v>131</v>
      </c>
      <c r="J16" s="13" t="s">
        <v>132</v>
      </c>
      <c r="K16" s="13" t="s">
        <v>134</v>
      </c>
      <c r="L16" s="13" t="s">
        <v>135</v>
      </c>
      <c r="M16" s="13" t="s">
        <v>136</v>
      </c>
      <c r="O16" s="19" t="s">
        <v>141</v>
      </c>
      <c r="P16" s="19" t="s">
        <v>139</v>
      </c>
      <c r="Q16" s="19" t="s">
        <v>140</v>
      </c>
      <c r="R16" s="6"/>
    </row>
    <row r="17" spans="2:18" x14ac:dyDescent="0.25">
      <c r="B17" s="14">
        <v>10</v>
      </c>
      <c r="C17" s="14">
        <v>3105</v>
      </c>
      <c r="D17" s="14">
        <v>0.61094090288816205</v>
      </c>
      <c r="E17" s="14">
        <v>0.83076893072747304</v>
      </c>
      <c r="F17" s="14">
        <v>100</v>
      </c>
      <c r="G17" s="14">
        <v>3005</v>
      </c>
      <c r="H17" s="15">
        <f>(F17/C17)*100</f>
        <v>3.2206119162640898</v>
      </c>
      <c r="I17" s="15">
        <f>(F17/$F$27)*100</f>
        <v>16.420361247947454</v>
      </c>
      <c r="J17" s="15">
        <f>(I17)</f>
        <v>16.420361247947454</v>
      </c>
      <c r="K17" s="15">
        <f>(G17/$G$27)*100</f>
        <v>9.872527761350943</v>
      </c>
      <c r="L17" s="15">
        <f>(K17)</f>
        <v>9.872527761350943</v>
      </c>
      <c r="M17" s="15">
        <f>(J17-L17)</f>
        <v>6.5478334865965113</v>
      </c>
      <c r="O17" s="20">
        <v>10</v>
      </c>
      <c r="P17" s="21">
        <f>(J17/O17)</f>
        <v>1.6420361247947455</v>
      </c>
      <c r="Q17" s="20">
        <v>1</v>
      </c>
    </row>
    <row r="18" spans="2:18" x14ac:dyDescent="0.25">
      <c r="B18" s="14">
        <v>9</v>
      </c>
      <c r="C18" s="14">
        <v>3105</v>
      </c>
      <c r="D18" s="14">
        <v>0.56802624338929497</v>
      </c>
      <c r="E18" s="14">
        <v>0.61092706124786</v>
      </c>
      <c r="F18" s="14">
        <v>100</v>
      </c>
      <c r="G18" s="14">
        <v>3005</v>
      </c>
      <c r="H18" s="15">
        <f t="shared" ref="H18:H26" si="7">(F18/C18)*100</f>
        <v>3.2206119162640898</v>
      </c>
      <c r="I18" s="15">
        <f t="shared" ref="I18:I26" si="8">(F18/$F$27)*100</f>
        <v>16.420361247947454</v>
      </c>
      <c r="J18" s="15">
        <f>(I17+I18)</f>
        <v>32.840722495894909</v>
      </c>
      <c r="K18" s="15">
        <f t="shared" ref="K18:K26" si="9">(G18/$G$27)*100</f>
        <v>9.872527761350943</v>
      </c>
      <c r="L18" s="15">
        <f>(K17+K18)</f>
        <v>19.745055522701886</v>
      </c>
      <c r="M18" s="15">
        <f t="shared" ref="M18:M25" si="10">(J18-L18)</f>
        <v>13.095666973193023</v>
      </c>
      <c r="O18" s="20">
        <v>20</v>
      </c>
      <c r="P18" s="21">
        <f t="shared" ref="P18:P26" si="11">(J18/O18)</f>
        <v>1.6420361247947455</v>
      </c>
      <c r="Q18" s="20">
        <v>1</v>
      </c>
    </row>
    <row r="19" spans="2:18" x14ac:dyDescent="0.25">
      <c r="B19" s="14">
        <v>8</v>
      </c>
      <c r="C19" s="14">
        <v>3104</v>
      </c>
      <c r="D19" s="14">
        <v>0.53634710573026301</v>
      </c>
      <c r="E19" s="14">
        <v>0.56800593760444895</v>
      </c>
      <c r="F19" s="14">
        <v>81</v>
      </c>
      <c r="G19" s="14">
        <v>3023</v>
      </c>
      <c r="H19" s="15">
        <f t="shared" si="7"/>
        <v>2.6095360824742269</v>
      </c>
      <c r="I19" s="15">
        <f t="shared" si="8"/>
        <v>13.300492610837439</v>
      </c>
      <c r="J19" s="15">
        <f t="shared" ref="J19:J26" si="12">(J18+I19)</f>
        <v>46.141215106732346</v>
      </c>
      <c r="K19" s="15">
        <f t="shared" si="9"/>
        <v>9.9316643669097839</v>
      </c>
      <c r="L19" s="15">
        <f t="shared" ref="L19:L26" si="13">(L18+K19)</f>
        <v>29.676719889611668</v>
      </c>
      <c r="M19" s="15">
        <f t="shared" si="10"/>
        <v>16.464495217120678</v>
      </c>
      <c r="O19" s="20">
        <v>30</v>
      </c>
      <c r="P19" s="21">
        <f t="shared" si="11"/>
        <v>1.5380405035577449</v>
      </c>
      <c r="Q19" s="20">
        <v>1</v>
      </c>
    </row>
    <row r="20" spans="2:18" x14ac:dyDescent="0.25">
      <c r="B20" s="14">
        <v>7</v>
      </c>
      <c r="C20" s="14">
        <v>3105</v>
      </c>
      <c r="D20" s="14">
        <v>0.508988649273174</v>
      </c>
      <c r="E20" s="14">
        <v>0.53634588836249697</v>
      </c>
      <c r="F20" s="14">
        <v>57</v>
      </c>
      <c r="G20" s="14">
        <v>3048</v>
      </c>
      <c r="H20" s="15">
        <f t="shared" si="7"/>
        <v>1.8357487922705313</v>
      </c>
      <c r="I20" s="15">
        <f t="shared" si="8"/>
        <v>9.3596059113300498</v>
      </c>
      <c r="J20" s="15">
        <f t="shared" si="12"/>
        <v>55.500821018062396</v>
      </c>
      <c r="K20" s="15">
        <f t="shared" si="9"/>
        <v>10.013798541297064</v>
      </c>
      <c r="L20" s="15">
        <f t="shared" si="13"/>
        <v>39.690518430908732</v>
      </c>
      <c r="M20" s="15">
        <f t="shared" si="10"/>
        <v>15.810302587153664</v>
      </c>
      <c r="O20" s="20">
        <v>40</v>
      </c>
      <c r="P20" s="21">
        <f t="shared" si="11"/>
        <v>1.3875205254515599</v>
      </c>
      <c r="Q20" s="20">
        <v>1</v>
      </c>
    </row>
    <row r="21" spans="2:18" x14ac:dyDescent="0.25">
      <c r="B21" s="14">
        <v>6</v>
      </c>
      <c r="C21" s="14">
        <v>3105</v>
      </c>
      <c r="D21" s="14">
        <v>0.48253129223545999</v>
      </c>
      <c r="E21" s="14">
        <v>0.50896495150448096</v>
      </c>
      <c r="F21" s="14">
        <v>74</v>
      </c>
      <c r="G21" s="14">
        <v>3031</v>
      </c>
      <c r="H21" s="15">
        <f t="shared" si="7"/>
        <v>2.3832528180354267</v>
      </c>
      <c r="I21" s="15">
        <f t="shared" si="8"/>
        <v>12.151067323481117</v>
      </c>
      <c r="J21" s="15">
        <f t="shared" si="12"/>
        <v>67.651888341543511</v>
      </c>
      <c r="K21" s="15">
        <f t="shared" si="9"/>
        <v>9.9579473027137126</v>
      </c>
      <c r="L21" s="15">
        <f t="shared" si="13"/>
        <v>49.648465733622444</v>
      </c>
      <c r="M21" s="15">
        <f t="shared" si="10"/>
        <v>18.003422607921067</v>
      </c>
      <c r="O21" s="20">
        <v>50</v>
      </c>
      <c r="P21" s="21">
        <f t="shared" si="11"/>
        <v>1.3530377668308702</v>
      </c>
      <c r="Q21" s="20">
        <v>1</v>
      </c>
    </row>
    <row r="22" spans="2:18" x14ac:dyDescent="0.25">
      <c r="B22" s="14">
        <v>5</v>
      </c>
      <c r="C22" s="14">
        <v>3104</v>
      </c>
      <c r="D22" s="14">
        <v>0.45638253167758602</v>
      </c>
      <c r="E22" s="14">
        <v>0.48252966800122699</v>
      </c>
      <c r="F22" s="14">
        <v>55</v>
      </c>
      <c r="G22" s="14">
        <v>3049</v>
      </c>
      <c r="H22" s="15">
        <f t="shared" si="7"/>
        <v>1.7719072164948453</v>
      </c>
      <c r="I22" s="15">
        <f t="shared" si="8"/>
        <v>9.0311986863711002</v>
      </c>
      <c r="J22" s="15">
        <f t="shared" si="12"/>
        <v>76.68308702791461</v>
      </c>
      <c r="K22" s="15">
        <f t="shared" si="9"/>
        <v>10.017083908272555</v>
      </c>
      <c r="L22" s="15">
        <f t="shared" si="13"/>
        <v>59.665549641894998</v>
      </c>
      <c r="M22" s="15">
        <f t="shared" si="10"/>
        <v>17.017537386019612</v>
      </c>
      <c r="O22" s="20">
        <v>60</v>
      </c>
      <c r="P22" s="21">
        <f t="shared" si="11"/>
        <v>1.2780514504652436</v>
      </c>
      <c r="Q22" s="20">
        <v>1</v>
      </c>
    </row>
    <row r="23" spans="2:18" x14ac:dyDescent="0.25">
      <c r="B23" s="14">
        <v>4</v>
      </c>
      <c r="C23" s="14">
        <v>3105</v>
      </c>
      <c r="D23" s="14">
        <v>0.42739238608105701</v>
      </c>
      <c r="E23" s="14">
        <v>0.45636686432395501</v>
      </c>
      <c r="F23" s="14">
        <v>46</v>
      </c>
      <c r="G23" s="14">
        <v>3059</v>
      </c>
      <c r="H23" s="15">
        <f t="shared" si="7"/>
        <v>1.4814814814814816</v>
      </c>
      <c r="I23" s="15">
        <f t="shared" si="8"/>
        <v>7.5533661740558298</v>
      </c>
      <c r="J23" s="15">
        <f t="shared" si="12"/>
        <v>84.236453201970434</v>
      </c>
      <c r="K23" s="15">
        <f t="shared" si="9"/>
        <v>10.049937578027466</v>
      </c>
      <c r="L23" s="15">
        <f t="shared" si="13"/>
        <v>69.715487219922466</v>
      </c>
      <c r="M23" s="15">
        <f t="shared" si="10"/>
        <v>14.520965982047969</v>
      </c>
      <c r="O23" s="20">
        <v>70</v>
      </c>
      <c r="P23" s="21">
        <f t="shared" si="11"/>
        <v>1.203377902885292</v>
      </c>
      <c r="Q23" s="20">
        <v>1</v>
      </c>
    </row>
    <row r="24" spans="2:18" x14ac:dyDescent="0.25">
      <c r="B24" s="14">
        <v>3</v>
      </c>
      <c r="C24" s="14">
        <v>3104</v>
      </c>
      <c r="D24" s="14">
        <v>0.39193618644307798</v>
      </c>
      <c r="E24" s="14">
        <v>0.42739227851823303</v>
      </c>
      <c r="F24" s="14">
        <v>41</v>
      </c>
      <c r="G24" s="14">
        <v>3063</v>
      </c>
      <c r="H24" s="15">
        <f t="shared" si="7"/>
        <v>1.3208762886597938</v>
      </c>
      <c r="I24" s="15">
        <f t="shared" si="8"/>
        <v>6.7323481116584567</v>
      </c>
      <c r="J24" s="15">
        <f t="shared" si="12"/>
        <v>90.968801313628887</v>
      </c>
      <c r="K24" s="15">
        <f t="shared" si="9"/>
        <v>10.063079045929431</v>
      </c>
      <c r="L24" s="15">
        <f t="shared" si="13"/>
        <v>79.778566265851893</v>
      </c>
      <c r="M24" s="15">
        <f t="shared" si="10"/>
        <v>11.190235047776994</v>
      </c>
      <c r="O24" s="20">
        <v>80</v>
      </c>
      <c r="P24" s="21">
        <f t="shared" si="11"/>
        <v>1.1371100164203611</v>
      </c>
      <c r="Q24" s="20">
        <v>1</v>
      </c>
    </row>
    <row r="25" spans="2:18" x14ac:dyDescent="0.25">
      <c r="B25" s="14">
        <v>2</v>
      </c>
      <c r="C25" s="14">
        <v>3105</v>
      </c>
      <c r="D25" s="14">
        <v>0.33979460321168597</v>
      </c>
      <c r="E25" s="14">
        <v>0.39191880217209102</v>
      </c>
      <c r="F25" s="14">
        <v>35</v>
      </c>
      <c r="G25" s="14">
        <v>3070</v>
      </c>
      <c r="H25" s="15">
        <f t="shared" si="7"/>
        <v>1.1272141706924315</v>
      </c>
      <c r="I25" s="15">
        <f t="shared" si="8"/>
        <v>5.7471264367816088</v>
      </c>
      <c r="J25" s="15">
        <f t="shared" si="12"/>
        <v>96.715927750410501</v>
      </c>
      <c r="K25" s="15">
        <f>(G25/$G$27)*100</f>
        <v>10.08607661475787</v>
      </c>
      <c r="L25" s="15">
        <f t="shared" si="13"/>
        <v>89.864642880609765</v>
      </c>
      <c r="M25" s="15">
        <f t="shared" si="10"/>
        <v>6.851284869800736</v>
      </c>
      <c r="O25" s="20">
        <v>90</v>
      </c>
      <c r="P25" s="21">
        <f t="shared" si="11"/>
        <v>1.0746214194490056</v>
      </c>
      <c r="Q25" s="20">
        <v>1</v>
      </c>
    </row>
    <row r="26" spans="2:18" x14ac:dyDescent="0.25">
      <c r="B26" s="14">
        <v>1</v>
      </c>
      <c r="C26" s="14">
        <v>3105</v>
      </c>
      <c r="D26" s="14">
        <v>0.127702362893508</v>
      </c>
      <c r="E26" s="14">
        <v>0.33978244258606999</v>
      </c>
      <c r="F26" s="14">
        <v>20</v>
      </c>
      <c r="G26" s="14">
        <v>3085</v>
      </c>
      <c r="H26" s="15">
        <f t="shared" si="7"/>
        <v>0.64412238325281801</v>
      </c>
      <c r="I26" s="15">
        <f t="shared" si="8"/>
        <v>3.284072249589491</v>
      </c>
      <c r="J26" s="15">
        <f t="shared" si="12"/>
        <v>99.999999999999986</v>
      </c>
      <c r="K26" s="15">
        <f t="shared" si="9"/>
        <v>10.135357119390235</v>
      </c>
      <c r="L26" s="15">
        <f t="shared" si="13"/>
        <v>100</v>
      </c>
      <c r="M26" s="15">
        <v>0</v>
      </c>
      <c r="O26" s="20">
        <v>100</v>
      </c>
      <c r="P26" s="21">
        <f t="shared" si="11"/>
        <v>0.99999999999999989</v>
      </c>
      <c r="Q26" s="20">
        <v>1</v>
      </c>
    </row>
    <row r="27" spans="2:18" x14ac:dyDescent="0.25">
      <c r="B27" s="14"/>
      <c r="C27" s="14">
        <f>SUM(C17:C26)</f>
        <v>31047</v>
      </c>
      <c r="D27" s="14"/>
      <c r="E27" s="14"/>
      <c r="F27" s="14">
        <f>SUM(F17:F26)</f>
        <v>609</v>
      </c>
      <c r="G27" s="14">
        <f>SUM(G17:G26)</f>
        <v>30438</v>
      </c>
      <c r="H27" s="14"/>
      <c r="I27" s="14"/>
      <c r="J27" s="14"/>
      <c r="K27" s="14"/>
      <c r="L27" s="14"/>
      <c r="M27" s="14"/>
    </row>
    <row r="30" spans="2:18" x14ac:dyDescent="0.25">
      <c r="P30" t="s">
        <v>142</v>
      </c>
      <c r="Q30" t="s">
        <v>143</v>
      </c>
      <c r="R30" t="s">
        <v>144</v>
      </c>
    </row>
    <row r="31" spans="2:18" x14ac:dyDescent="0.25">
      <c r="O31">
        <v>1</v>
      </c>
      <c r="P31">
        <v>13.125</v>
      </c>
      <c r="Q31">
        <v>16.420361247947454</v>
      </c>
      <c r="R31">
        <v>10</v>
      </c>
    </row>
    <row r="32" spans="2:18" x14ac:dyDescent="0.25">
      <c r="O32">
        <v>2</v>
      </c>
      <c r="P32">
        <v>25.23</v>
      </c>
      <c r="Q32">
        <v>32.840722495894909</v>
      </c>
      <c r="R32">
        <v>20</v>
      </c>
    </row>
    <row r="33" spans="15:18" x14ac:dyDescent="0.25">
      <c r="O33">
        <v>3</v>
      </c>
      <c r="P33">
        <v>37.105000000000004</v>
      </c>
      <c r="Q33">
        <v>46.141215106732346</v>
      </c>
      <c r="R33">
        <v>30</v>
      </c>
    </row>
    <row r="34" spans="15:18" x14ac:dyDescent="0.25">
      <c r="O34">
        <v>4</v>
      </c>
      <c r="P34">
        <v>47.915000000000006</v>
      </c>
      <c r="Q34">
        <v>55.500821018062396</v>
      </c>
      <c r="R34">
        <v>40</v>
      </c>
    </row>
    <row r="35" spans="15:18" x14ac:dyDescent="0.25">
      <c r="O35">
        <v>5</v>
      </c>
      <c r="P35">
        <v>58.570000000000007</v>
      </c>
      <c r="Q35">
        <v>67.651888341543511</v>
      </c>
      <c r="R35">
        <v>50</v>
      </c>
    </row>
    <row r="36" spans="15:18" x14ac:dyDescent="0.25">
      <c r="O36">
        <v>6</v>
      </c>
      <c r="P36">
        <v>68.565000000000012</v>
      </c>
      <c r="Q36">
        <v>76.68308702791461</v>
      </c>
      <c r="R36">
        <v>60</v>
      </c>
    </row>
    <row r="37" spans="15:18" x14ac:dyDescent="0.25">
      <c r="O37">
        <v>7</v>
      </c>
      <c r="P37">
        <v>77.890000000000015</v>
      </c>
      <c r="Q37">
        <v>84.236453201970434</v>
      </c>
      <c r="R37">
        <v>70</v>
      </c>
    </row>
    <row r="38" spans="15:18" x14ac:dyDescent="0.25">
      <c r="O38">
        <v>8</v>
      </c>
      <c r="P38">
        <v>86.265000000000015</v>
      </c>
      <c r="Q38">
        <v>90.968801313628887</v>
      </c>
      <c r="R38">
        <v>80</v>
      </c>
    </row>
    <row r="39" spans="15:18" x14ac:dyDescent="0.25">
      <c r="O39">
        <v>9</v>
      </c>
      <c r="P39">
        <v>93.855000000000018</v>
      </c>
      <c r="Q39">
        <v>96.715927750410501</v>
      </c>
      <c r="R39">
        <v>90</v>
      </c>
    </row>
    <row r="40" spans="15:18" x14ac:dyDescent="0.25">
      <c r="O40">
        <v>10</v>
      </c>
      <c r="P40">
        <v>100.00000000000001</v>
      </c>
      <c r="Q40">
        <v>99.999999999999986</v>
      </c>
      <c r="R40">
        <v>100</v>
      </c>
    </row>
    <row r="43" spans="15:18" x14ac:dyDescent="0.25">
      <c r="Q43" t="s">
        <v>142</v>
      </c>
      <c r="R43" t="s">
        <v>143</v>
      </c>
    </row>
    <row r="44" spans="15:18" x14ac:dyDescent="0.25">
      <c r="P44">
        <v>1</v>
      </c>
      <c r="Q44">
        <v>1.3125</v>
      </c>
      <c r="R44">
        <v>1.6420361247947455</v>
      </c>
    </row>
    <row r="45" spans="15:18" x14ac:dyDescent="0.25">
      <c r="P45">
        <v>2</v>
      </c>
      <c r="Q45">
        <v>1.2615000000000001</v>
      </c>
      <c r="R45">
        <v>1.6420361247947455</v>
      </c>
    </row>
    <row r="46" spans="15:18" x14ac:dyDescent="0.25">
      <c r="P46">
        <v>3</v>
      </c>
      <c r="Q46">
        <v>1.2368333333333335</v>
      </c>
      <c r="R46">
        <v>1.5380405035577449</v>
      </c>
    </row>
    <row r="47" spans="15:18" x14ac:dyDescent="0.25">
      <c r="P47">
        <v>4</v>
      </c>
      <c r="Q47">
        <v>1.1978750000000002</v>
      </c>
      <c r="R47">
        <v>1.3875205254515599</v>
      </c>
    </row>
    <row r="48" spans="15:18" x14ac:dyDescent="0.25">
      <c r="P48">
        <v>5</v>
      </c>
      <c r="Q48">
        <v>1.1714000000000002</v>
      </c>
      <c r="R48">
        <v>1.3530377668308702</v>
      </c>
    </row>
    <row r="49" spans="16:18" ht="15" customHeight="1" x14ac:dyDescent="0.25">
      <c r="P49">
        <v>6</v>
      </c>
      <c r="Q49">
        <v>1.1427500000000002</v>
      </c>
      <c r="R49">
        <v>1.2780514504652436</v>
      </c>
    </row>
    <row r="50" spans="16:18" x14ac:dyDescent="0.25">
      <c r="P50">
        <v>7</v>
      </c>
      <c r="Q50">
        <v>1.112714285714286</v>
      </c>
      <c r="R50">
        <v>1.203377902885292</v>
      </c>
    </row>
    <row r="51" spans="16:18" x14ac:dyDescent="0.25">
      <c r="P51">
        <v>8</v>
      </c>
      <c r="Q51">
        <v>1.0783125000000002</v>
      </c>
      <c r="R51">
        <v>1.1371100164203611</v>
      </c>
    </row>
    <row r="52" spans="16:18" x14ac:dyDescent="0.25">
      <c r="P52">
        <v>9</v>
      </c>
      <c r="Q52">
        <v>1.0428333333333335</v>
      </c>
      <c r="R52">
        <v>1.0746214194490056</v>
      </c>
    </row>
    <row r="53" spans="16:18" x14ac:dyDescent="0.25">
      <c r="P53">
        <v>10</v>
      </c>
      <c r="Q53">
        <v>1.0000000000000002</v>
      </c>
      <c r="R53">
        <v>0.99999999999999989</v>
      </c>
    </row>
  </sheetData>
  <mergeCells count="2">
    <mergeCell ref="B1:M1"/>
    <mergeCell ref="B15:M15"/>
  </mergeCells>
  <conditionalFormatting sqref="H3:H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{D7C3E5E6-1E2F-4EDF-998C-FFDEC35EDBEA}</x14:id>
        </ext>
      </extLst>
    </cfRule>
  </conditionalFormatting>
  <conditionalFormatting sqref="H17:H2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{981B9AA2-5A5D-4C8D-93BD-26013ABD263B}</x14:id>
        </ext>
      </extLst>
    </cfRule>
  </conditionalFormatting>
  <pageMargins left="0.7" right="0.7" top="0.75" bottom="0.75" header="0.3" footer="0.3"/>
  <ignoredErrors>
    <ignoredError sqref="K4:K12 K17:K25 K26" 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C3E5E6-1E2F-4EDF-998C-FFDEC35ED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H3:H12</xm:sqref>
        </x14:conditionalFormatting>
        <x14:conditionalFormatting xmlns:xm="http://schemas.microsoft.com/office/excel/2006/main">
          <x14:cfRule type="dataBar" id="{981B9AA2-5A5D-4C8D-93BD-26013ABD26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H17:H26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DATA_MEANS</vt:lpstr>
      <vt:lpstr>TEST_DATA</vt:lpstr>
      <vt:lpstr>Correlation_Matrix</vt:lpstr>
      <vt:lpstr>Variable_selection</vt:lpstr>
      <vt:lpstr>Coefficient and VIF</vt:lpstr>
      <vt:lpstr>Final Model_Coeff &amp; STB</vt:lpstr>
      <vt:lpstr>DECILE ANALYSIS_Model Performan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Sambuddha</dc:creator>
  <cp:lastModifiedBy>Sambuddha</cp:lastModifiedBy>
  <dcterms:created xsi:type="dcterms:W3CDTF">2018-12-08T06:13:35Z</dcterms:created>
  <dcterms:modified xsi:type="dcterms:W3CDTF">2018-12-18T12:34:49Z</dcterms:modified>
</cp:coreProperties>
</file>