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Wu\Documents\CF Data\Raw_Data\"/>
    </mc:Choice>
  </mc:AlternateContent>
  <bookViews>
    <workbookView xWindow="0" yWindow="0" windowWidth="20490" windowHeight="8340" firstSheet="3" activeTab="8"/>
  </bookViews>
  <sheets>
    <sheet name="2005T" sheetId="1" r:id="rId1"/>
    <sheet name="2006T" sheetId="2" r:id="rId2"/>
    <sheet name="2007T" sheetId="3" r:id="rId3"/>
    <sheet name="2008T" sheetId="4" r:id="rId4"/>
    <sheet name="2009T" sheetId="5" r:id="rId5"/>
    <sheet name="2010T" sheetId="6" r:id="rId6"/>
    <sheet name="2011T" sheetId="7" r:id="rId7"/>
    <sheet name="2012T" sheetId="8" r:id="rId8"/>
    <sheet name="2013T" sheetId="9" r:id="rId9"/>
  </sheets>
  <externalReferences>
    <externalReference r:id="rId10"/>
  </externalReferences>
  <definedNames>
    <definedName name="_xlnm._FilterDatabase" localSheetId="0" hidden="1">'2005T'!$A$1:$H$1</definedName>
    <definedName name="_xlnm._FilterDatabase" localSheetId="1" hidden="1">'2006T'!$A$1:$J$120</definedName>
    <definedName name="_xlnm._FilterDatabase" localSheetId="2" hidden="1">'2007T'!$A$1:$J$1</definedName>
    <definedName name="_xlnm._FilterDatabase" localSheetId="3" hidden="1">'2008T'!$A$1:$J$122</definedName>
    <definedName name="_xlnm._FilterDatabase" localSheetId="4" hidden="1">'2009T'!$A$1:$J$122</definedName>
    <definedName name="_xlnm._FilterDatabase" localSheetId="5" hidden="1">'2010T'!$A$1:$J$122</definedName>
    <definedName name="_xlnm._FilterDatabase" localSheetId="6" hidden="1">'2011T'!$A$1:$J$122</definedName>
    <definedName name="_xlnm._FilterDatabase" localSheetId="7" hidden="1">'2012T'!$A$1:$J$126</definedName>
    <definedName name="_xlnm._FilterDatabase" localSheetId="8" hidden="1">'2013T'!$A$1:$J$127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/>
  <c r="I10" i="3"/>
  <c r="G11" i="3"/>
  <c r="H11" i="3"/>
  <c r="J11" i="3" s="1"/>
  <c r="I11" i="3"/>
  <c r="G12" i="3"/>
  <c r="H12" i="3"/>
  <c r="I12" i="3"/>
  <c r="G13" i="3"/>
  <c r="H13" i="3"/>
  <c r="I13" i="3"/>
  <c r="G14" i="3"/>
  <c r="H14" i="3"/>
  <c r="I14" i="3"/>
  <c r="G15" i="3"/>
  <c r="H15" i="3"/>
  <c r="J15" i="3" s="1"/>
  <c r="I15" i="3"/>
  <c r="G2" i="3"/>
  <c r="H2" i="3"/>
  <c r="I2" i="3"/>
  <c r="G16" i="3"/>
  <c r="H16" i="3"/>
  <c r="I16" i="3"/>
  <c r="G17" i="3"/>
  <c r="H17" i="3"/>
  <c r="I17" i="3"/>
  <c r="G18" i="3"/>
  <c r="H18" i="3"/>
  <c r="J18" i="3" s="1"/>
  <c r="I18" i="3"/>
  <c r="G19" i="3"/>
  <c r="H19" i="3"/>
  <c r="I19" i="3"/>
  <c r="G20" i="3"/>
  <c r="H20" i="3"/>
  <c r="I20" i="3"/>
  <c r="G21" i="3"/>
  <c r="H21" i="3"/>
  <c r="I21" i="3"/>
  <c r="G22" i="3"/>
  <c r="H22" i="3"/>
  <c r="J22" i="3" s="1"/>
  <c r="I22" i="3"/>
  <c r="G23" i="3"/>
  <c r="H23" i="3"/>
  <c r="I23" i="3"/>
  <c r="G24" i="3"/>
  <c r="H24" i="3"/>
  <c r="I24" i="3"/>
  <c r="G25" i="3"/>
  <c r="H25" i="3"/>
  <c r="I25" i="3"/>
  <c r="G26" i="3"/>
  <c r="H26" i="3"/>
  <c r="J26" i="3" s="1"/>
  <c r="I26" i="3"/>
  <c r="G27" i="3"/>
  <c r="H27" i="3"/>
  <c r="I27" i="3"/>
  <c r="G28" i="3"/>
  <c r="H28" i="3"/>
  <c r="I28" i="3"/>
  <c r="G29" i="3"/>
  <c r="H29" i="3"/>
  <c r="I29" i="3"/>
  <c r="G30" i="3"/>
  <c r="H30" i="3"/>
  <c r="J30" i="3" s="1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3" i="3"/>
  <c r="H3" i="3"/>
  <c r="I3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118" i="3"/>
  <c r="H118" i="3"/>
  <c r="I118" i="3"/>
  <c r="G119" i="3"/>
  <c r="H119" i="3"/>
  <c r="I119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4" i="3"/>
  <c r="H4" i="3"/>
  <c r="I4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5" i="3"/>
  <c r="H5" i="3"/>
  <c r="I5" i="3"/>
  <c r="G69" i="3"/>
  <c r="H69" i="3"/>
  <c r="I69" i="3"/>
  <c r="G120" i="3"/>
  <c r="H120" i="3"/>
  <c r="I120" i="3"/>
  <c r="G70" i="3"/>
  <c r="H70" i="3"/>
  <c r="I70" i="3"/>
  <c r="G71" i="3"/>
  <c r="H71" i="3"/>
  <c r="I71" i="3"/>
  <c r="G72" i="3"/>
  <c r="H72" i="3"/>
  <c r="I72" i="3"/>
  <c r="G6" i="3"/>
  <c r="H6" i="3"/>
  <c r="I6" i="3"/>
  <c r="G7" i="3"/>
  <c r="H7" i="3"/>
  <c r="I7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" i="3"/>
  <c r="H8" i="3"/>
  <c r="I8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21" i="3"/>
  <c r="H121" i="3"/>
  <c r="J121" i="3" s="1"/>
  <c r="I121" i="3"/>
  <c r="H9" i="3"/>
  <c r="G9" i="3"/>
  <c r="G10" i="4"/>
  <c r="H10" i="4"/>
  <c r="J10" i="4" s="1"/>
  <c r="I10" i="4"/>
  <c r="G11" i="4"/>
  <c r="H11" i="4"/>
  <c r="I11" i="4"/>
  <c r="G12" i="4"/>
  <c r="H12" i="4"/>
  <c r="I12" i="4"/>
  <c r="G13" i="4"/>
  <c r="H13" i="4"/>
  <c r="J13" i="4" s="1"/>
  <c r="I13" i="4"/>
  <c r="G2" i="4"/>
  <c r="H2" i="4"/>
  <c r="J2" i="4" s="1"/>
  <c r="I2" i="4"/>
  <c r="G14" i="4"/>
  <c r="H14" i="4"/>
  <c r="J14" i="4" s="1"/>
  <c r="I14" i="4"/>
  <c r="G15" i="4"/>
  <c r="H15" i="4"/>
  <c r="I15" i="4"/>
  <c r="G3" i="4"/>
  <c r="H3" i="4"/>
  <c r="J3" i="4" s="1"/>
  <c r="I3" i="4"/>
  <c r="G16" i="4"/>
  <c r="H16" i="4"/>
  <c r="J16" i="4" s="1"/>
  <c r="I16" i="4"/>
  <c r="G17" i="4"/>
  <c r="H17" i="4"/>
  <c r="I17" i="4"/>
  <c r="G18" i="4"/>
  <c r="H18" i="4"/>
  <c r="I18" i="4"/>
  <c r="G19" i="4"/>
  <c r="H19" i="4"/>
  <c r="J19" i="4" s="1"/>
  <c r="I19" i="4"/>
  <c r="G20" i="4"/>
  <c r="H20" i="4"/>
  <c r="J20" i="4" s="1"/>
  <c r="I20" i="4"/>
  <c r="G21" i="4"/>
  <c r="H21" i="4"/>
  <c r="J21" i="4" s="1"/>
  <c r="I21" i="4"/>
  <c r="G22" i="4"/>
  <c r="H22" i="4"/>
  <c r="I22" i="4"/>
  <c r="G23" i="4"/>
  <c r="H23" i="4"/>
  <c r="J23" i="4" s="1"/>
  <c r="I23" i="4"/>
  <c r="G24" i="4"/>
  <c r="H24" i="4"/>
  <c r="J24" i="4" s="1"/>
  <c r="I24" i="4"/>
  <c r="G25" i="4"/>
  <c r="H25" i="4"/>
  <c r="J25" i="4" s="1"/>
  <c r="I25" i="4"/>
  <c r="G26" i="4"/>
  <c r="H26" i="4"/>
  <c r="I26" i="4"/>
  <c r="G27" i="4"/>
  <c r="H27" i="4"/>
  <c r="J27" i="4" s="1"/>
  <c r="I27" i="4"/>
  <c r="G28" i="4"/>
  <c r="H28" i="4"/>
  <c r="I28" i="4"/>
  <c r="G29" i="4"/>
  <c r="H29" i="4"/>
  <c r="J29" i="4" s="1"/>
  <c r="I29" i="4"/>
  <c r="G30" i="4"/>
  <c r="H30" i="4"/>
  <c r="I30" i="4"/>
  <c r="G31" i="4"/>
  <c r="H31" i="4"/>
  <c r="J31" i="4" s="1"/>
  <c r="I31" i="4"/>
  <c r="G32" i="4"/>
  <c r="H32" i="4"/>
  <c r="I32" i="4"/>
  <c r="G33" i="4"/>
  <c r="H33" i="4"/>
  <c r="J33" i="4" s="1"/>
  <c r="I33" i="4"/>
  <c r="G34" i="4"/>
  <c r="H34" i="4"/>
  <c r="I34" i="4"/>
  <c r="G35" i="4"/>
  <c r="H35" i="4"/>
  <c r="J35" i="4" s="1"/>
  <c r="I35" i="4"/>
  <c r="G36" i="4"/>
  <c r="H36" i="4"/>
  <c r="I36" i="4"/>
  <c r="G4" i="4"/>
  <c r="H4" i="4"/>
  <c r="J4" i="4" s="1"/>
  <c r="I4" i="4"/>
  <c r="G37" i="4"/>
  <c r="H37" i="4"/>
  <c r="I37" i="4"/>
  <c r="G5" i="4"/>
  <c r="H5" i="4"/>
  <c r="J5" i="4" s="1"/>
  <c r="I5" i="4"/>
  <c r="G38" i="4"/>
  <c r="H38" i="4"/>
  <c r="J38" i="4" s="1"/>
  <c r="I38" i="4"/>
  <c r="G39" i="4"/>
  <c r="H39" i="4"/>
  <c r="J39" i="4" s="1"/>
  <c r="I39" i="4"/>
  <c r="G40" i="4"/>
  <c r="H40" i="4"/>
  <c r="I40" i="4"/>
  <c r="G41" i="4"/>
  <c r="H41" i="4"/>
  <c r="J41" i="4" s="1"/>
  <c r="I41" i="4"/>
  <c r="G42" i="4"/>
  <c r="H42" i="4"/>
  <c r="I42" i="4"/>
  <c r="G43" i="4"/>
  <c r="H43" i="4"/>
  <c r="J43" i="4" s="1"/>
  <c r="I43" i="4"/>
  <c r="G44" i="4"/>
  <c r="H44" i="4"/>
  <c r="I44" i="4"/>
  <c r="G45" i="4"/>
  <c r="H45" i="4"/>
  <c r="J45" i="4" s="1"/>
  <c r="I45" i="4"/>
  <c r="G46" i="4"/>
  <c r="H46" i="4"/>
  <c r="I46" i="4"/>
  <c r="G47" i="4"/>
  <c r="H47" i="4"/>
  <c r="J47" i="4" s="1"/>
  <c r="I47" i="4"/>
  <c r="G48" i="4"/>
  <c r="H48" i="4"/>
  <c r="I48" i="4"/>
  <c r="G49" i="4"/>
  <c r="H49" i="4"/>
  <c r="J49" i="4" s="1"/>
  <c r="I49" i="4"/>
  <c r="G50" i="4"/>
  <c r="H50" i="4"/>
  <c r="I50" i="4"/>
  <c r="G51" i="4"/>
  <c r="H51" i="4"/>
  <c r="J51" i="4" s="1"/>
  <c r="I51" i="4"/>
  <c r="G52" i="4"/>
  <c r="H52" i="4"/>
  <c r="I52" i="4"/>
  <c r="G53" i="4"/>
  <c r="H53" i="4"/>
  <c r="J53" i="4" s="1"/>
  <c r="I53" i="4"/>
  <c r="G54" i="4"/>
  <c r="H54" i="4"/>
  <c r="I54" i="4"/>
  <c r="G55" i="4"/>
  <c r="H55" i="4"/>
  <c r="J55" i="4" s="1"/>
  <c r="I55" i="4"/>
  <c r="G56" i="4"/>
  <c r="H56" i="4"/>
  <c r="I56" i="4"/>
  <c r="G57" i="4"/>
  <c r="H57" i="4"/>
  <c r="J57" i="4" s="1"/>
  <c r="I57" i="4"/>
  <c r="G58" i="4"/>
  <c r="H58" i="4"/>
  <c r="I58" i="4"/>
  <c r="G59" i="4"/>
  <c r="H59" i="4"/>
  <c r="J59" i="4" s="1"/>
  <c r="I59" i="4"/>
  <c r="G60" i="4"/>
  <c r="H60" i="4"/>
  <c r="I60" i="4"/>
  <c r="G61" i="4"/>
  <c r="H61" i="4"/>
  <c r="J61" i="4" s="1"/>
  <c r="I61" i="4"/>
  <c r="G62" i="4"/>
  <c r="H62" i="4"/>
  <c r="I62" i="4"/>
  <c r="G63" i="4"/>
  <c r="H63" i="4"/>
  <c r="J63" i="4" s="1"/>
  <c r="I63" i="4"/>
  <c r="G64" i="4"/>
  <c r="H64" i="4"/>
  <c r="I64" i="4"/>
  <c r="G65" i="4"/>
  <c r="H65" i="4"/>
  <c r="J65" i="4" s="1"/>
  <c r="I65" i="4"/>
  <c r="G66" i="4"/>
  <c r="H66" i="4"/>
  <c r="I66" i="4"/>
  <c r="G67" i="4"/>
  <c r="H67" i="4"/>
  <c r="J67" i="4" s="1"/>
  <c r="I67" i="4"/>
  <c r="G68" i="4"/>
  <c r="H68" i="4"/>
  <c r="I68" i="4"/>
  <c r="G69" i="4"/>
  <c r="H69" i="4"/>
  <c r="J69" i="4" s="1"/>
  <c r="I69" i="4"/>
  <c r="G70" i="4"/>
  <c r="H70" i="4"/>
  <c r="J70" i="4" s="1"/>
  <c r="I70" i="4"/>
  <c r="G71" i="4"/>
  <c r="H71" i="4"/>
  <c r="J71" i="4" s="1"/>
  <c r="I71" i="4"/>
  <c r="G72" i="4"/>
  <c r="H72" i="4"/>
  <c r="I72" i="4"/>
  <c r="G73" i="4"/>
  <c r="H73" i="4"/>
  <c r="J73" i="4" s="1"/>
  <c r="I73" i="4"/>
  <c r="G74" i="4"/>
  <c r="H74" i="4"/>
  <c r="J74" i="4" s="1"/>
  <c r="I74" i="4"/>
  <c r="G75" i="4"/>
  <c r="H75" i="4"/>
  <c r="J75" i="4" s="1"/>
  <c r="I75" i="4"/>
  <c r="G76" i="4"/>
  <c r="H76" i="4"/>
  <c r="I76" i="4"/>
  <c r="G77" i="4"/>
  <c r="H77" i="4"/>
  <c r="J77" i="4" s="1"/>
  <c r="I77" i="4"/>
  <c r="G78" i="4"/>
  <c r="H78" i="4"/>
  <c r="I78" i="4"/>
  <c r="G79" i="4"/>
  <c r="H79" i="4"/>
  <c r="J79" i="4" s="1"/>
  <c r="I79" i="4"/>
  <c r="G80" i="4"/>
  <c r="H80" i="4"/>
  <c r="I80" i="4"/>
  <c r="G81" i="4"/>
  <c r="H81" i="4"/>
  <c r="J81" i="4" s="1"/>
  <c r="I81" i="4"/>
  <c r="G82" i="4"/>
  <c r="H82" i="4"/>
  <c r="I82" i="4"/>
  <c r="G83" i="4"/>
  <c r="H83" i="4"/>
  <c r="J83" i="4" s="1"/>
  <c r="I83" i="4"/>
  <c r="G84" i="4"/>
  <c r="H84" i="4"/>
  <c r="I84" i="4"/>
  <c r="G85" i="4"/>
  <c r="H85" i="4"/>
  <c r="J85" i="4" s="1"/>
  <c r="I85" i="4"/>
  <c r="G86" i="4"/>
  <c r="H86" i="4"/>
  <c r="J86" i="4" s="1"/>
  <c r="I86" i="4"/>
  <c r="G6" i="4"/>
  <c r="H6" i="4"/>
  <c r="J6" i="4" s="1"/>
  <c r="I6" i="4"/>
  <c r="G7" i="4"/>
  <c r="H7" i="4"/>
  <c r="I7" i="4"/>
  <c r="G87" i="4"/>
  <c r="H87" i="4"/>
  <c r="J87" i="4" s="1"/>
  <c r="I87" i="4"/>
  <c r="G88" i="4"/>
  <c r="H88" i="4"/>
  <c r="J88" i="4" s="1"/>
  <c r="I88" i="4"/>
  <c r="G89" i="4"/>
  <c r="H89" i="4"/>
  <c r="I89" i="4"/>
  <c r="G90" i="4"/>
  <c r="H90" i="4"/>
  <c r="I90" i="4"/>
  <c r="G91" i="4"/>
  <c r="H91" i="4"/>
  <c r="J91" i="4" s="1"/>
  <c r="I91" i="4"/>
  <c r="G92" i="4"/>
  <c r="H92" i="4"/>
  <c r="J92" i="4" s="1"/>
  <c r="I92" i="4"/>
  <c r="G93" i="4"/>
  <c r="H93" i="4"/>
  <c r="J93" i="4" s="1"/>
  <c r="I93" i="4"/>
  <c r="G94" i="4"/>
  <c r="H94" i="4"/>
  <c r="I94" i="4"/>
  <c r="G95" i="4"/>
  <c r="H95" i="4"/>
  <c r="J95" i="4" s="1"/>
  <c r="I95" i="4"/>
  <c r="G96" i="4"/>
  <c r="H96" i="4"/>
  <c r="J96" i="4" s="1"/>
  <c r="I96" i="4"/>
  <c r="G97" i="4"/>
  <c r="H97" i="4"/>
  <c r="I97" i="4"/>
  <c r="G98" i="4"/>
  <c r="H98" i="4"/>
  <c r="I98" i="4"/>
  <c r="G99" i="4"/>
  <c r="H99" i="4"/>
  <c r="J99" i="4" s="1"/>
  <c r="I99" i="4"/>
  <c r="G100" i="4"/>
  <c r="H100" i="4"/>
  <c r="J100" i="4" s="1"/>
  <c r="I100" i="4"/>
  <c r="G101" i="4"/>
  <c r="H101" i="4"/>
  <c r="J101" i="4" s="1"/>
  <c r="I101" i="4"/>
  <c r="G102" i="4"/>
  <c r="H102" i="4"/>
  <c r="I102" i="4"/>
  <c r="G8" i="4"/>
  <c r="H8" i="4"/>
  <c r="J8" i="4" s="1"/>
  <c r="I8" i="4"/>
  <c r="G103" i="4"/>
  <c r="H103" i="4"/>
  <c r="J103" i="4" s="1"/>
  <c r="I103" i="4"/>
  <c r="G104" i="4"/>
  <c r="H104" i="4"/>
  <c r="J104" i="4" s="1"/>
  <c r="I104" i="4"/>
  <c r="G105" i="4"/>
  <c r="H105" i="4"/>
  <c r="I105" i="4"/>
  <c r="G106" i="4"/>
  <c r="H106" i="4"/>
  <c r="J106" i="4" s="1"/>
  <c r="I106" i="4"/>
  <c r="G107" i="4"/>
  <c r="H107" i="4"/>
  <c r="J107" i="4" s="1"/>
  <c r="I107" i="4"/>
  <c r="G108" i="4"/>
  <c r="H108" i="4"/>
  <c r="I108" i="4"/>
  <c r="G109" i="4"/>
  <c r="H109" i="4"/>
  <c r="I109" i="4"/>
  <c r="G110" i="4"/>
  <c r="H110" i="4"/>
  <c r="J110" i="4" s="1"/>
  <c r="I110" i="4"/>
  <c r="G111" i="4"/>
  <c r="H111" i="4"/>
  <c r="J111" i="4" s="1"/>
  <c r="I111" i="4"/>
  <c r="G112" i="4"/>
  <c r="H112" i="4"/>
  <c r="I112" i="4"/>
  <c r="G113" i="4"/>
  <c r="H113" i="4"/>
  <c r="I113" i="4"/>
  <c r="G114" i="4"/>
  <c r="H114" i="4"/>
  <c r="J114" i="4" s="1"/>
  <c r="I114" i="4"/>
  <c r="G115" i="4"/>
  <c r="H115" i="4"/>
  <c r="J115" i="4" s="1"/>
  <c r="I115" i="4"/>
  <c r="G116" i="4"/>
  <c r="H116" i="4"/>
  <c r="J116" i="4" s="1"/>
  <c r="I116" i="4"/>
  <c r="G117" i="4"/>
  <c r="H117" i="4"/>
  <c r="I117" i="4"/>
  <c r="G118" i="4"/>
  <c r="H118" i="4"/>
  <c r="J118" i="4" s="1"/>
  <c r="I118" i="4"/>
  <c r="G119" i="4"/>
  <c r="H119" i="4"/>
  <c r="J119" i="4" s="1"/>
  <c r="I119" i="4"/>
  <c r="G120" i="4"/>
  <c r="H120" i="4"/>
  <c r="I120" i="4"/>
  <c r="G121" i="4"/>
  <c r="H121" i="4"/>
  <c r="I121" i="4"/>
  <c r="G122" i="4"/>
  <c r="H122" i="4"/>
  <c r="J122" i="4" s="1"/>
  <c r="I122" i="4"/>
  <c r="H9" i="4"/>
  <c r="G9" i="4"/>
  <c r="G13" i="5"/>
  <c r="H13" i="5"/>
  <c r="J13" i="5" s="1"/>
  <c r="I13" i="5"/>
  <c r="G14" i="5"/>
  <c r="H14" i="5"/>
  <c r="I14" i="5"/>
  <c r="G15" i="5"/>
  <c r="H15" i="5"/>
  <c r="I15" i="5"/>
  <c r="G16" i="5"/>
  <c r="H16" i="5"/>
  <c r="J16" i="5" s="1"/>
  <c r="I16" i="5"/>
  <c r="G17" i="5"/>
  <c r="H17" i="5"/>
  <c r="J17" i="5" s="1"/>
  <c r="I17" i="5"/>
  <c r="G18" i="5"/>
  <c r="H18" i="5"/>
  <c r="I18" i="5"/>
  <c r="G2" i="5"/>
  <c r="H2" i="5"/>
  <c r="I2" i="5"/>
  <c r="G19" i="5"/>
  <c r="H19" i="5"/>
  <c r="J19" i="5" s="1"/>
  <c r="I19" i="5"/>
  <c r="G20" i="5"/>
  <c r="H20" i="5"/>
  <c r="J20" i="5" s="1"/>
  <c r="I20" i="5"/>
  <c r="G21" i="5"/>
  <c r="H21" i="5"/>
  <c r="J21" i="5" s="1"/>
  <c r="I21" i="5"/>
  <c r="G22" i="5"/>
  <c r="H22" i="5"/>
  <c r="I22" i="5"/>
  <c r="G23" i="5"/>
  <c r="H23" i="5"/>
  <c r="J23" i="5" s="1"/>
  <c r="I23" i="5"/>
  <c r="G24" i="5"/>
  <c r="H24" i="5"/>
  <c r="J24" i="5" s="1"/>
  <c r="I24" i="5"/>
  <c r="G25" i="5"/>
  <c r="H25" i="5"/>
  <c r="J25" i="5" s="1"/>
  <c r="I25" i="5"/>
  <c r="G26" i="5"/>
  <c r="H26" i="5"/>
  <c r="I26" i="5"/>
  <c r="G27" i="5"/>
  <c r="H27" i="5"/>
  <c r="J27" i="5" s="1"/>
  <c r="I27" i="5"/>
  <c r="G28" i="5"/>
  <c r="H28" i="5"/>
  <c r="J28" i="5" s="1"/>
  <c r="I28" i="5"/>
  <c r="G29" i="5"/>
  <c r="H29" i="5"/>
  <c r="J29" i="5" s="1"/>
  <c r="I29" i="5"/>
  <c r="G30" i="5"/>
  <c r="H30" i="5"/>
  <c r="I30" i="5"/>
  <c r="G31" i="5"/>
  <c r="H31" i="5"/>
  <c r="J31" i="5" s="1"/>
  <c r="I31" i="5"/>
  <c r="G32" i="5"/>
  <c r="H32" i="5"/>
  <c r="J32" i="5" s="1"/>
  <c r="I32" i="5"/>
  <c r="G33" i="5"/>
  <c r="H33" i="5"/>
  <c r="J33" i="5" s="1"/>
  <c r="I33" i="5"/>
  <c r="G34" i="5"/>
  <c r="H34" i="5"/>
  <c r="I34" i="5"/>
  <c r="G35" i="5"/>
  <c r="H35" i="5"/>
  <c r="J35" i="5" s="1"/>
  <c r="I35" i="5"/>
  <c r="G3" i="5"/>
  <c r="H3" i="5"/>
  <c r="J3" i="5" s="1"/>
  <c r="I3" i="5"/>
  <c r="G36" i="5"/>
  <c r="H36" i="5"/>
  <c r="I36" i="5"/>
  <c r="G37" i="5"/>
  <c r="H37" i="5"/>
  <c r="I37" i="5"/>
  <c r="G38" i="5"/>
  <c r="H38" i="5"/>
  <c r="J38" i="5" s="1"/>
  <c r="I38" i="5"/>
  <c r="G39" i="5"/>
  <c r="H39" i="5"/>
  <c r="J39" i="5" s="1"/>
  <c r="I39" i="5"/>
  <c r="G40" i="5"/>
  <c r="H40" i="5"/>
  <c r="I40" i="5"/>
  <c r="G41" i="5"/>
  <c r="H41" i="5"/>
  <c r="I41" i="5"/>
  <c r="G42" i="5"/>
  <c r="H42" i="5"/>
  <c r="J42" i="5" s="1"/>
  <c r="I42" i="5"/>
  <c r="G4" i="5"/>
  <c r="H4" i="5"/>
  <c r="J4" i="5" s="1"/>
  <c r="I4" i="5"/>
  <c r="G43" i="5"/>
  <c r="H43" i="5"/>
  <c r="I43" i="5"/>
  <c r="G5" i="5"/>
  <c r="H5" i="5"/>
  <c r="I5" i="5"/>
  <c r="G44" i="5"/>
  <c r="H44" i="5"/>
  <c r="J44" i="5" s="1"/>
  <c r="I44" i="5"/>
  <c r="G45" i="5"/>
  <c r="H45" i="5"/>
  <c r="J45" i="5" s="1"/>
  <c r="I45" i="5"/>
  <c r="G46" i="5"/>
  <c r="H46" i="5"/>
  <c r="I46" i="5"/>
  <c r="G47" i="5"/>
  <c r="H47" i="5"/>
  <c r="I47" i="5"/>
  <c r="G48" i="5"/>
  <c r="H48" i="5"/>
  <c r="J48" i="5" s="1"/>
  <c r="I48" i="5"/>
  <c r="G49" i="5"/>
  <c r="H49" i="5"/>
  <c r="J49" i="5" s="1"/>
  <c r="I49" i="5"/>
  <c r="G50" i="5"/>
  <c r="H50" i="5"/>
  <c r="I50" i="5"/>
  <c r="G51" i="5"/>
  <c r="H51" i="5"/>
  <c r="I51" i="5"/>
  <c r="G52" i="5"/>
  <c r="H52" i="5"/>
  <c r="J52" i="5" s="1"/>
  <c r="I52" i="5"/>
  <c r="G53" i="5"/>
  <c r="H53" i="5"/>
  <c r="J53" i="5" s="1"/>
  <c r="I53" i="5"/>
  <c r="G54" i="5"/>
  <c r="H54" i="5"/>
  <c r="I54" i="5"/>
  <c r="G55" i="5"/>
  <c r="H55" i="5"/>
  <c r="I55" i="5"/>
  <c r="G56" i="5"/>
  <c r="H56" i="5"/>
  <c r="J56" i="5" s="1"/>
  <c r="I56" i="5"/>
  <c r="G57" i="5"/>
  <c r="H57" i="5"/>
  <c r="J57" i="5" s="1"/>
  <c r="I57" i="5"/>
  <c r="G58" i="5"/>
  <c r="H58" i="5"/>
  <c r="J58" i="5" s="1"/>
  <c r="I58" i="5"/>
  <c r="G59" i="5"/>
  <c r="H59" i="5"/>
  <c r="I59" i="5"/>
  <c r="G60" i="5"/>
  <c r="H60" i="5"/>
  <c r="I60" i="5"/>
  <c r="G61" i="5"/>
  <c r="H61" i="5"/>
  <c r="J61" i="5" s="1"/>
  <c r="I61" i="5"/>
  <c r="G62" i="5"/>
  <c r="H62" i="5"/>
  <c r="J62" i="5" s="1"/>
  <c r="I62" i="5"/>
  <c r="G63" i="5"/>
  <c r="H63" i="5"/>
  <c r="I63" i="5"/>
  <c r="G64" i="5"/>
  <c r="H64" i="5"/>
  <c r="I64" i="5"/>
  <c r="G65" i="5"/>
  <c r="H65" i="5"/>
  <c r="J65" i="5" s="1"/>
  <c r="I65" i="5"/>
  <c r="G66" i="5"/>
  <c r="H66" i="5"/>
  <c r="J66" i="5" s="1"/>
  <c r="I66" i="5"/>
  <c r="G67" i="5"/>
  <c r="H67" i="5"/>
  <c r="I67" i="5"/>
  <c r="G68" i="5"/>
  <c r="H68" i="5"/>
  <c r="J68" i="5" s="1"/>
  <c r="I68" i="5"/>
  <c r="G69" i="5"/>
  <c r="H69" i="5"/>
  <c r="J69" i="5" s="1"/>
  <c r="I69" i="5"/>
  <c r="G70" i="5"/>
  <c r="H70" i="5"/>
  <c r="J70" i="5" s="1"/>
  <c r="I70" i="5"/>
  <c r="G71" i="5"/>
  <c r="H71" i="5"/>
  <c r="I71" i="5"/>
  <c r="G72" i="5"/>
  <c r="H72" i="5"/>
  <c r="J72" i="5" s="1"/>
  <c r="I72" i="5"/>
  <c r="G6" i="5"/>
  <c r="H6" i="5"/>
  <c r="J6" i="5" s="1"/>
  <c r="I6" i="5"/>
  <c r="G73" i="5"/>
  <c r="H73" i="5"/>
  <c r="I73" i="5"/>
  <c r="G7" i="5"/>
  <c r="H7" i="5"/>
  <c r="I7" i="5"/>
  <c r="G74" i="5"/>
  <c r="H74" i="5"/>
  <c r="J74" i="5" s="1"/>
  <c r="I74" i="5"/>
  <c r="G75" i="5"/>
  <c r="H75" i="5"/>
  <c r="J75" i="5" s="1"/>
  <c r="I75" i="5"/>
  <c r="G76" i="5"/>
  <c r="H76" i="5"/>
  <c r="I76" i="5"/>
  <c r="G77" i="5"/>
  <c r="H77" i="5"/>
  <c r="I77" i="5"/>
  <c r="G78" i="5"/>
  <c r="H78" i="5"/>
  <c r="J78" i="5" s="1"/>
  <c r="I78" i="5"/>
  <c r="G79" i="5"/>
  <c r="H79" i="5"/>
  <c r="J79" i="5" s="1"/>
  <c r="I79" i="5"/>
  <c r="G80" i="5"/>
  <c r="H80" i="5"/>
  <c r="I80" i="5"/>
  <c r="G81" i="5"/>
  <c r="H81" i="5"/>
  <c r="I81" i="5"/>
  <c r="G82" i="5"/>
  <c r="H82" i="5"/>
  <c r="J82" i="5" s="1"/>
  <c r="I82" i="5"/>
  <c r="G83" i="5"/>
  <c r="H83" i="5"/>
  <c r="J83" i="5" s="1"/>
  <c r="I83" i="5"/>
  <c r="G84" i="5"/>
  <c r="H84" i="5"/>
  <c r="I84" i="5"/>
  <c r="G85" i="5"/>
  <c r="H85" i="5"/>
  <c r="I85" i="5"/>
  <c r="G86" i="5"/>
  <c r="H86" i="5"/>
  <c r="J86" i="5" s="1"/>
  <c r="I86" i="5"/>
  <c r="G87" i="5"/>
  <c r="H87" i="5"/>
  <c r="J87" i="5" s="1"/>
  <c r="I87" i="5"/>
  <c r="G88" i="5"/>
  <c r="H88" i="5"/>
  <c r="I88" i="5"/>
  <c r="G89" i="5"/>
  <c r="H89" i="5"/>
  <c r="I89" i="5"/>
  <c r="G90" i="5"/>
  <c r="H90" i="5"/>
  <c r="J90" i="5" s="1"/>
  <c r="I90" i="5"/>
  <c r="G91" i="5"/>
  <c r="H91" i="5"/>
  <c r="J91" i="5" s="1"/>
  <c r="I91" i="5"/>
  <c r="G92" i="5"/>
  <c r="H92" i="5"/>
  <c r="I92" i="5"/>
  <c r="G8" i="5"/>
  <c r="H8" i="5"/>
  <c r="I8" i="5"/>
  <c r="G93" i="5"/>
  <c r="H93" i="5"/>
  <c r="J93" i="5" s="1"/>
  <c r="I93" i="5"/>
  <c r="G94" i="5"/>
  <c r="H94" i="5"/>
  <c r="J94" i="5" s="1"/>
  <c r="I94" i="5"/>
  <c r="G95" i="5"/>
  <c r="H95" i="5"/>
  <c r="I95" i="5"/>
  <c r="G96" i="5"/>
  <c r="H96" i="5"/>
  <c r="I96" i="5"/>
  <c r="G97" i="5"/>
  <c r="H97" i="5"/>
  <c r="J97" i="5" s="1"/>
  <c r="I97" i="5"/>
  <c r="G98" i="5"/>
  <c r="H98" i="5"/>
  <c r="J98" i="5" s="1"/>
  <c r="I98" i="5"/>
  <c r="G99" i="5"/>
  <c r="H99" i="5"/>
  <c r="I99" i="5"/>
  <c r="G100" i="5"/>
  <c r="H100" i="5"/>
  <c r="I100" i="5"/>
  <c r="G101" i="5"/>
  <c r="H101" i="5"/>
  <c r="J101" i="5" s="1"/>
  <c r="I101" i="5"/>
  <c r="G102" i="5"/>
  <c r="H102" i="5"/>
  <c r="J102" i="5" s="1"/>
  <c r="I102" i="5"/>
  <c r="G103" i="5"/>
  <c r="H103" i="5"/>
  <c r="I103" i="5"/>
  <c r="G104" i="5"/>
  <c r="H104" i="5"/>
  <c r="I104" i="5"/>
  <c r="G105" i="5"/>
  <c r="H105" i="5"/>
  <c r="J105" i="5" s="1"/>
  <c r="I105" i="5"/>
  <c r="G106" i="5"/>
  <c r="H106" i="5"/>
  <c r="J106" i="5" s="1"/>
  <c r="I106" i="5"/>
  <c r="G107" i="5"/>
  <c r="H107" i="5"/>
  <c r="I107" i="5"/>
  <c r="G108" i="5"/>
  <c r="H108" i="5"/>
  <c r="I108" i="5"/>
  <c r="G109" i="5"/>
  <c r="H109" i="5"/>
  <c r="J109" i="5" s="1"/>
  <c r="I109" i="5"/>
  <c r="G110" i="5"/>
  <c r="H110" i="5"/>
  <c r="J110" i="5" s="1"/>
  <c r="I110" i="5"/>
  <c r="G111" i="5"/>
  <c r="H111" i="5"/>
  <c r="I111" i="5"/>
  <c r="G112" i="5"/>
  <c r="H112" i="5"/>
  <c r="I112" i="5"/>
  <c r="G113" i="5"/>
  <c r="H113" i="5"/>
  <c r="J113" i="5" s="1"/>
  <c r="I113" i="5"/>
  <c r="G114" i="5"/>
  <c r="H114" i="5"/>
  <c r="J114" i="5" s="1"/>
  <c r="I114" i="5"/>
  <c r="G115" i="5"/>
  <c r="H115" i="5"/>
  <c r="I115" i="5"/>
  <c r="G116" i="5"/>
  <c r="H116" i="5"/>
  <c r="I116" i="5"/>
  <c r="G9" i="5"/>
  <c r="H9" i="5"/>
  <c r="J9" i="5" s="1"/>
  <c r="I9" i="5"/>
  <c r="G117" i="5"/>
  <c r="H117" i="5"/>
  <c r="J117" i="5" s="1"/>
  <c r="I117" i="5"/>
  <c r="G118" i="5"/>
  <c r="H118" i="5"/>
  <c r="I118" i="5"/>
  <c r="G119" i="5"/>
  <c r="H119" i="5"/>
  <c r="I119" i="5"/>
  <c r="G10" i="5"/>
  <c r="H10" i="5"/>
  <c r="J10" i="5" s="1"/>
  <c r="I10" i="5"/>
  <c r="G120" i="5"/>
  <c r="H120" i="5"/>
  <c r="J120" i="5" s="1"/>
  <c r="I120" i="5"/>
  <c r="G11" i="5"/>
  <c r="H11" i="5"/>
  <c r="I11" i="5"/>
  <c r="G121" i="5"/>
  <c r="H121" i="5"/>
  <c r="I121" i="5"/>
  <c r="G122" i="5"/>
  <c r="H122" i="5"/>
  <c r="J122" i="5" s="1"/>
  <c r="I122" i="5"/>
  <c r="H12" i="5"/>
  <c r="G12" i="5"/>
  <c r="G2" i="6"/>
  <c r="H2" i="6"/>
  <c r="I2" i="6"/>
  <c r="G12" i="6"/>
  <c r="H12" i="6"/>
  <c r="J12" i="6" s="1"/>
  <c r="I12" i="6"/>
  <c r="G13" i="6"/>
  <c r="H13" i="6"/>
  <c r="I13" i="6"/>
  <c r="G14" i="6"/>
  <c r="H14" i="6"/>
  <c r="J14" i="6" s="1"/>
  <c r="I14" i="6"/>
  <c r="G15" i="6"/>
  <c r="H15" i="6"/>
  <c r="I15" i="6"/>
  <c r="G16" i="6"/>
  <c r="H16" i="6"/>
  <c r="J16" i="6" s="1"/>
  <c r="I16" i="6"/>
  <c r="G17" i="6"/>
  <c r="H17" i="6"/>
  <c r="I17" i="6"/>
  <c r="G18" i="6"/>
  <c r="H18" i="6"/>
  <c r="J18" i="6" s="1"/>
  <c r="I18" i="6"/>
  <c r="G19" i="6"/>
  <c r="H19" i="6"/>
  <c r="I19" i="6"/>
  <c r="G20" i="6"/>
  <c r="H20" i="6"/>
  <c r="J20" i="6" s="1"/>
  <c r="I20" i="6"/>
  <c r="G21" i="6"/>
  <c r="H21" i="6"/>
  <c r="I21" i="6"/>
  <c r="G22" i="6"/>
  <c r="H22" i="6"/>
  <c r="J22" i="6" s="1"/>
  <c r="I22" i="6"/>
  <c r="G23" i="6"/>
  <c r="H23" i="6"/>
  <c r="I23" i="6"/>
  <c r="G24" i="6"/>
  <c r="H24" i="6"/>
  <c r="J24" i="6" s="1"/>
  <c r="I24" i="6"/>
  <c r="G25" i="6"/>
  <c r="H25" i="6"/>
  <c r="I25" i="6"/>
  <c r="G26" i="6"/>
  <c r="H26" i="6"/>
  <c r="J26" i="6" s="1"/>
  <c r="I26" i="6"/>
  <c r="G27" i="6"/>
  <c r="H27" i="6"/>
  <c r="I27" i="6"/>
  <c r="G28" i="6"/>
  <c r="H28" i="6"/>
  <c r="J28" i="6" s="1"/>
  <c r="I28" i="6"/>
  <c r="G3" i="6"/>
  <c r="H3" i="6"/>
  <c r="I3" i="6"/>
  <c r="G29" i="6"/>
  <c r="H29" i="6"/>
  <c r="J29" i="6" s="1"/>
  <c r="I29" i="6"/>
  <c r="G30" i="6"/>
  <c r="H30" i="6"/>
  <c r="I30" i="6"/>
  <c r="G31" i="6"/>
  <c r="H31" i="6"/>
  <c r="J31" i="6" s="1"/>
  <c r="I31" i="6"/>
  <c r="G4" i="6"/>
  <c r="H4" i="6"/>
  <c r="I4" i="6"/>
  <c r="G32" i="6"/>
  <c r="H32" i="6"/>
  <c r="J32" i="6" s="1"/>
  <c r="I32" i="6"/>
  <c r="G33" i="6"/>
  <c r="H33" i="6"/>
  <c r="I33" i="6"/>
  <c r="G34" i="6"/>
  <c r="H34" i="6"/>
  <c r="J34" i="6" s="1"/>
  <c r="I34" i="6"/>
  <c r="G35" i="6"/>
  <c r="H35" i="6"/>
  <c r="I35" i="6"/>
  <c r="G36" i="6"/>
  <c r="H36" i="6"/>
  <c r="J36" i="6" s="1"/>
  <c r="I36" i="6"/>
  <c r="G37" i="6"/>
  <c r="H37" i="6"/>
  <c r="I37" i="6"/>
  <c r="G38" i="6"/>
  <c r="H38" i="6"/>
  <c r="J38" i="6" s="1"/>
  <c r="I38" i="6"/>
  <c r="G39" i="6"/>
  <c r="H39" i="6"/>
  <c r="I39" i="6"/>
  <c r="G40" i="6"/>
  <c r="H40" i="6"/>
  <c r="J40" i="6" s="1"/>
  <c r="I40" i="6"/>
  <c r="G41" i="6"/>
  <c r="H41" i="6"/>
  <c r="I41" i="6"/>
  <c r="G42" i="6"/>
  <c r="H42" i="6"/>
  <c r="J42" i="6" s="1"/>
  <c r="I42" i="6"/>
  <c r="G43" i="6"/>
  <c r="H43" i="6"/>
  <c r="I43" i="6"/>
  <c r="G44" i="6"/>
  <c r="H44" i="6"/>
  <c r="J44" i="6" s="1"/>
  <c r="I44" i="6"/>
  <c r="G45" i="6"/>
  <c r="H45" i="6"/>
  <c r="I45" i="6"/>
  <c r="G46" i="6"/>
  <c r="H46" i="6"/>
  <c r="J46" i="6" s="1"/>
  <c r="I46" i="6"/>
  <c r="G47" i="6"/>
  <c r="H47" i="6"/>
  <c r="I47" i="6"/>
  <c r="G48" i="6"/>
  <c r="H48" i="6"/>
  <c r="J48" i="6" s="1"/>
  <c r="I48" i="6"/>
  <c r="G49" i="6"/>
  <c r="H49" i="6"/>
  <c r="I49" i="6"/>
  <c r="G50" i="6"/>
  <c r="H50" i="6"/>
  <c r="J50" i="6" s="1"/>
  <c r="I50" i="6"/>
  <c r="G51" i="6"/>
  <c r="H51" i="6"/>
  <c r="I51" i="6"/>
  <c r="G52" i="6"/>
  <c r="H52" i="6"/>
  <c r="J52" i="6" s="1"/>
  <c r="I52" i="6"/>
  <c r="G53" i="6"/>
  <c r="H53" i="6"/>
  <c r="I53" i="6"/>
  <c r="G54" i="6"/>
  <c r="H54" i="6"/>
  <c r="J54" i="6" s="1"/>
  <c r="I54" i="6"/>
  <c r="G55" i="6"/>
  <c r="H55" i="6"/>
  <c r="I55" i="6"/>
  <c r="G56" i="6"/>
  <c r="H56" i="6"/>
  <c r="J56" i="6" s="1"/>
  <c r="I56" i="6"/>
  <c r="G57" i="6"/>
  <c r="H57" i="6"/>
  <c r="I57" i="6"/>
  <c r="G58" i="6"/>
  <c r="H58" i="6"/>
  <c r="J58" i="6" s="1"/>
  <c r="I58" i="6"/>
  <c r="G59" i="6"/>
  <c r="H59" i="6"/>
  <c r="I59" i="6"/>
  <c r="G60" i="6"/>
  <c r="H60" i="6"/>
  <c r="J60" i="6" s="1"/>
  <c r="I60" i="6"/>
  <c r="G61" i="6"/>
  <c r="H61" i="6"/>
  <c r="I61" i="6"/>
  <c r="G62" i="6"/>
  <c r="H62" i="6"/>
  <c r="J62" i="6" s="1"/>
  <c r="I62" i="6"/>
  <c r="G63" i="6"/>
  <c r="H63" i="6"/>
  <c r="I63" i="6"/>
  <c r="G64" i="6"/>
  <c r="H64" i="6"/>
  <c r="J64" i="6" s="1"/>
  <c r="I64" i="6"/>
  <c r="G65" i="6"/>
  <c r="H65" i="6"/>
  <c r="I65" i="6"/>
  <c r="G5" i="6"/>
  <c r="H5" i="6"/>
  <c r="J5" i="6" s="1"/>
  <c r="I5" i="6"/>
  <c r="G6" i="6"/>
  <c r="H6" i="6"/>
  <c r="I6" i="6"/>
  <c r="G66" i="6"/>
  <c r="H66" i="6"/>
  <c r="J66" i="6" s="1"/>
  <c r="I66" i="6"/>
  <c r="G67" i="6"/>
  <c r="H67" i="6"/>
  <c r="I67" i="6"/>
  <c r="G68" i="6"/>
  <c r="H68" i="6"/>
  <c r="J68" i="6" s="1"/>
  <c r="I68" i="6"/>
  <c r="G69" i="6"/>
  <c r="H69" i="6"/>
  <c r="I69" i="6"/>
  <c r="G70" i="6"/>
  <c r="H70" i="6"/>
  <c r="J70" i="6" s="1"/>
  <c r="I70" i="6"/>
  <c r="G71" i="6"/>
  <c r="H71" i="6"/>
  <c r="I71" i="6"/>
  <c r="G72" i="6"/>
  <c r="H72" i="6"/>
  <c r="J72" i="6" s="1"/>
  <c r="I72" i="6"/>
  <c r="G73" i="6"/>
  <c r="H73" i="6"/>
  <c r="I73" i="6"/>
  <c r="G74" i="6"/>
  <c r="H74" i="6"/>
  <c r="J74" i="6" s="1"/>
  <c r="I74" i="6"/>
  <c r="G75" i="6"/>
  <c r="H75" i="6"/>
  <c r="I75" i="6"/>
  <c r="G76" i="6"/>
  <c r="H76" i="6"/>
  <c r="J76" i="6" s="1"/>
  <c r="I76" i="6"/>
  <c r="G77" i="6"/>
  <c r="H77" i="6"/>
  <c r="I77" i="6"/>
  <c r="G7" i="6"/>
  <c r="H7" i="6"/>
  <c r="J7" i="6" s="1"/>
  <c r="I7" i="6"/>
  <c r="G78" i="6"/>
  <c r="H78" i="6"/>
  <c r="I78" i="6"/>
  <c r="G79" i="6"/>
  <c r="H79" i="6"/>
  <c r="J79" i="6" s="1"/>
  <c r="I79" i="6"/>
  <c r="G80" i="6"/>
  <c r="H80" i="6"/>
  <c r="I80" i="6"/>
  <c r="G81" i="6"/>
  <c r="H81" i="6"/>
  <c r="J81" i="6" s="1"/>
  <c r="I81" i="6"/>
  <c r="G82" i="6"/>
  <c r="H82" i="6"/>
  <c r="I82" i="6"/>
  <c r="G83" i="6"/>
  <c r="H83" i="6"/>
  <c r="J83" i="6" s="1"/>
  <c r="I83" i="6"/>
  <c r="G84" i="6"/>
  <c r="H84" i="6"/>
  <c r="I84" i="6"/>
  <c r="G85" i="6"/>
  <c r="H85" i="6"/>
  <c r="J85" i="6" s="1"/>
  <c r="I85" i="6"/>
  <c r="G86" i="6"/>
  <c r="H86" i="6"/>
  <c r="I86" i="6"/>
  <c r="G87" i="6"/>
  <c r="H87" i="6"/>
  <c r="J87" i="6" s="1"/>
  <c r="I87" i="6"/>
  <c r="G88" i="6"/>
  <c r="H88" i="6"/>
  <c r="I88" i="6"/>
  <c r="G89" i="6"/>
  <c r="H89" i="6"/>
  <c r="J89" i="6" s="1"/>
  <c r="I89" i="6"/>
  <c r="G90" i="6"/>
  <c r="H90" i="6"/>
  <c r="I90" i="6"/>
  <c r="G91" i="6"/>
  <c r="H91" i="6"/>
  <c r="J91" i="6" s="1"/>
  <c r="I91" i="6"/>
  <c r="G92" i="6"/>
  <c r="H92" i="6"/>
  <c r="I92" i="6"/>
  <c r="G93" i="6"/>
  <c r="H93" i="6"/>
  <c r="J93" i="6" s="1"/>
  <c r="I93" i="6"/>
  <c r="G94" i="6"/>
  <c r="H94" i="6"/>
  <c r="I94" i="6"/>
  <c r="G95" i="6"/>
  <c r="H95" i="6"/>
  <c r="J95" i="6" s="1"/>
  <c r="I95" i="6"/>
  <c r="G96" i="6"/>
  <c r="H96" i="6"/>
  <c r="I96" i="6"/>
  <c r="G97" i="6"/>
  <c r="H97" i="6"/>
  <c r="J97" i="6" s="1"/>
  <c r="I97" i="6"/>
  <c r="G98" i="6"/>
  <c r="H98" i="6"/>
  <c r="I98" i="6"/>
  <c r="G99" i="6"/>
  <c r="H99" i="6"/>
  <c r="J99" i="6" s="1"/>
  <c r="I99" i="6"/>
  <c r="G100" i="6"/>
  <c r="H100" i="6"/>
  <c r="I100" i="6"/>
  <c r="G101" i="6"/>
  <c r="H101" i="6"/>
  <c r="J101" i="6" s="1"/>
  <c r="I101" i="6"/>
  <c r="G102" i="6"/>
  <c r="H102" i="6"/>
  <c r="I102" i="6"/>
  <c r="G103" i="6"/>
  <c r="H103" i="6"/>
  <c r="J103" i="6" s="1"/>
  <c r="I103" i="6"/>
  <c r="G104" i="6"/>
  <c r="H104" i="6"/>
  <c r="I104" i="6"/>
  <c r="G8" i="6"/>
  <c r="H8" i="6"/>
  <c r="J8" i="6" s="1"/>
  <c r="I8" i="6"/>
  <c r="G105" i="6"/>
  <c r="H105" i="6"/>
  <c r="I105" i="6"/>
  <c r="G106" i="6"/>
  <c r="H106" i="6"/>
  <c r="J106" i="6" s="1"/>
  <c r="I106" i="6"/>
  <c r="G107" i="6"/>
  <c r="H107" i="6"/>
  <c r="I107" i="6"/>
  <c r="G108" i="6"/>
  <c r="H108" i="6"/>
  <c r="J108" i="6" s="1"/>
  <c r="I108" i="6"/>
  <c r="G109" i="6"/>
  <c r="H109" i="6"/>
  <c r="I109" i="6"/>
  <c r="G110" i="6"/>
  <c r="H110" i="6"/>
  <c r="J110" i="6" s="1"/>
  <c r="I110" i="6"/>
  <c r="G111" i="6"/>
  <c r="H111" i="6"/>
  <c r="I111" i="6"/>
  <c r="G9" i="6"/>
  <c r="H9" i="6"/>
  <c r="J9" i="6" s="1"/>
  <c r="I9" i="6"/>
  <c r="G112" i="6"/>
  <c r="H112" i="6"/>
  <c r="I112" i="6"/>
  <c r="G113" i="6"/>
  <c r="H113" i="6"/>
  <c r="J113" i="6" s="1"/>
  <c r="I113" i="6"/>
  <c r="G114" i="6"/>
  <c r="H114" i="6"/>
  <c r="I114" i="6"/>
  <c r="G10" i="6"/>
  <c r="H10" i="6"/>
  <c r="J10" i="6" s="1"/>
  <c r="I10" i="6"/>
  <c r="G115" i="6"/>
  <c r="H115" i="6"/>
  <c r="I115" i="6"/>
  <c r="G116" i="6"/>
  <c r="H116" i="6"/>
  <c r="J116" i="6" s="1"/>
  <c r="I116" i="6"/>
  <c r="G117" i="6"/>
  <c r="H117" i="6"/>
  <c r="I117" i="6"/>
  <c r="G118" i="6"/>
  <c r="H118" i="6"/>
  <c r="J118" i="6" s="1"/>
  <c r="I118" i="6"/>
  <c r="G119" i="6"/>
  <c r="H119" i="6"/>
  <c r="I119" i="6"/>
  <c r="G120" i="6"/>
  <c r="H120" i="6"/>
  <c r="J120" i="6" s="1"/>
  <c r="I120" i="6"/>
  <c r="G121" i="6"/>
  <c r="H121" i="6"/>
  <c r="I121" i="6"/>
  <c r="G122" i="6"/>
  <c r="H122" i="6"/>
  <c r="J122" i="6" s="1"/>
  <c r="I122" i="6"/>
  <c r="H11" i="6"/>
  <c r="G11" i="6"/>
  <c r="G7" i="7"/>
  <c r="H7" i="7"/>
  <c r="J7" i="7" s="1"/>
  <c r="I7" i="7"/>
  <c r="G8" i="7"/>
  <c r="H8" i="7"/>
  <c r="I8" i="7"/>
  <c r="G9" i="7"/>
  <c r="H9" i="7"/>
  <c r="I9" i="7"/>
  <c r="G10" i="7"/>
  <c r="H10" i="7"/>
  <c r="J10" i="7" s="1"/>
  <c r="I10" i="7"/>
  <c r="G11" i="7"/>
  <c r="H11" i="7"/>
  <c r="J11" i="7" s="1"/>
  <c r="I11" i="7"/>
  <c r="G2" i="7"/>
  <c r="H2" i="7"/>
  <c r="J2" i="7" s="1"/>
  <c r="I2" i="7"/>
  <c r="G12" i="7"/>
  <c r="H12" i="7"/>
  <c r="I12" i="7"/>
  <c r="G13" i="7"/>
  <c r="H13" i="7"/>
  <c r="J13" i="7" s="1"/>
  <c r="I13" i="7"/>
  <c r="G14" i="7"/>
  <c r="H14" i="7"/>
  <c r="J14" i="7" s="1"/>
  <c r="I14" i="7"/>
  <c r="G15" i="7"/>
  <c r="H15" i="7"/>
  <c r="J15" i="7" s="1"/>
  <c r="I15" i="7"/>
  <c r="G16" i="7"/>
  <c r="H16" i="7"/>
  <c r="I16" i="7"/>
  <c r="G17" i="7"/>
  <c r="H17" i="7"/>
  <c r="J17" i="7" s="1"/>
  <c r="I17" i="7"/>
  <c r="G18" i="7"/>
  <c r="H18" i="7"/>
  <c r="J18" i="7" s="1"/>
  <c r="I18" i="7"/>
  <c r="G19" i="7"/>
  <c r="H19" i="7"/>
  <c r="J19" i="7" s="1"/>
  <c r="I19" i="7"/>
  <c r="G20" i="7"/>
  <c r="H20" i="7"/>
  <c r="I20" i="7"/>
  <c r="G3" i="7"/>
  <c r="H3" i="7"/>
  <c r="I3" i="7"/>
  <c r="G21" i="7"/>
  <c r="H21" i="7"/>
  <c r="J21" i="7" s="1"/>
  <c r="I21" i="7"/>
  <c r="G22" i="7"/>
  <c r="H22" i="7"/>
  <c r="J22" i="7" s="1"/>
  <c r="I22" i="7"/>
  <c r="G23" i="7"/>
  <c r="H23" i="7"/>
  <c r="I23" i="7"/>
  <c r="G24" i="7"/>
  <c r="H24" i="7"/>
  <c r="J24" i="7" s="1"/>
  <c r="I24" i="7"/>
  <c r="G25" i="7"/>
  <c r="H25" i="7"/>
  <c r="J25" i="7" s="1"/>
  <c r="I25" i="7"/>
  <c r="G26" i="7"/>
  <c r="H26" i="7"/>
  <c r="J26" i="7" s="1"/>
  <c r="I26" i="7"/>
  <c r="G27" i="7"/>
  <c r="H27" i="7"/>
  <c r="I27" i="7"/>
  <c r="G28" i="7"/>
  <c r="H28" i="7"/>
  <c r="J28" i="7" s="1"/>
  <c r="I28" i="7"/>
  <c r="G29" i="7"/>
  <c r="H29" i="7"/>
  <c r="J29" i="7" s="1"/>
  <c r="I29" i="7"/>
  <c r="G30" i="7"/>
  <c r="H30" i="7"/>
  <c r="J30" i="7" s="1"/>
  <c r="I30" i="7"/>
  <c r="G31" i="7"/>
  <c r="H31" i="7"/>
  <c r="I31" i="7"/>
  <c r="G32" i="7"/>
  <c r="H32" i="7"/>
  <c r="J32" i="7" s="1"/>
  <c r="I32" i="7"/>
  <c r="G33" i="7"/>
  <c r="H33" i="7"/>
  <c r="J33" i="7" s="1"/>
  <c r="I33" i="7"/>
  <c r="G34" i="7"/>
  <c r="H34" i="7"/>
  <c r="J34" i="7" s="1"/>
  <c r="I34" i="7"/>
  <c r="G35" i="7"/>
  <c r="H35" i="7"/>
  <c r="I35" i="7"/>
  <c r="G36" i="7"/>
  <c r="H36" i="7"/>
  <c r="J36" i="7" s="1"/>
  <c r="I36" i="7"/>
  <c r="G37" i="7"/>
  <c r="H37" i="7"/>
  <c r="J37" i="7" s="1"/>
  <c r="I37" i="7"/>
  <c r="G38" i="7"/>
  <c r="H38" i="7"/>
  <c r="J38" i="7" s="1"/>
  <c r="I38" i="7"/>
  <c r="G39" i="7"/>
  <c r="H39" i="7"/>
  <c r="I39" i="7"/>
  <c r="G40" i="7"/>
  <c r="H40" i="7"/>
  <c r="J40" i="7" s="1"/>
  <c r="I40" i="7"/>
  <c r="G41" i="7"/>
  <c r="H41" i="7"/>
  <c r="J41" i="7" s="1"/>
  <c r="I41" i="7"/>
  <c r="G42" i="7"/>
  <c r="H42" i="7"/>
  <c r="J42" i="7" s="1"/>
  <c r="I42" i="7"/>
  <c r="G43" i="7"/>
  <c r="H43" i="7"/>
  <c r="I43" i="7"/>
  <c r="G44" i="7"/>
  <c r="H44" i="7"/>
  <c r="J44" i="7" s="1"/>
  <c r="I44" i="7"/>
  <c r="G45" i="7"/>
  <c r="H45" i="7"/>
  <c r="J45" i="7" s="1"/>
  <c r="I45" i="7"/>
  <c r="G46" i="7"/>
  <c r="H46" i="7"/>
  <c r="J46" i="7" s="1"/>
  <c r="I46" i="7"/>
  <c r="G47" i="7"/>
  <c r="H47" i="7"/>
  <c r="I47" i="7"/>
  <c r="G48" i="7"/>
  <c r="H48" i="7"/>
  <c r="J48" i="7" s="1"/>
  <c r="I48" i="7"/>
  <c r="G49" i="7"/>
  <c r="H49" i="7"/>
  <c r="J49" i="7" s="1"/>
  <c r="I49" i="7"/>
  <c r="G50" i="7"/>
  <c r="H50" i="7"/>
  <c r="J50" i="7" s="1"/>
  <c r="I50" i="7"/>
  <c r="G51" i="7"/>
  <c r="H51" i="7"/>
  <c r="I51" i="7"/>
  <c r="G52" i="7"/>
  <c r="H52" i="7"/>
  <c r="J52" i="7" s="1"/>
  <c r="I52" i="7"/>
  <c r="G53" i="7"/>
  <c r="H53" i="7"/>
  <c r="J53" i="7" s="1"/>
  <c r="I53" i="7"/>
  <c r="G54" i="7"/>
  <c r="H54" i="7"/>
  <c r="J54" i="7" s="1"/>
  <c r="I54" i="7"/>
  <c r="G55" i="7"/>
  <c r="H55" i="7"/>
  <c r="I55" i="7"/>
  <c r="G56" i="7"/>
  <c r="H56" i="7"/>
  <c r="I56" i="7"/>
  <c r="G57" i="7"/>
  <c r="H57" i="7"/>
  <c r="J57" i="7" s="1"/>
  <c r="I57" i="7"/>
  <c r="G58" i="7"/>
  <c r="H58" i="7"/>
  <c r="J58" i="7" s="1"/>
  <c r="I58" i="7"/>
  <c r="G59" i="7"/>
  <c r="H59" i="7"/>
  <c r="I59" i="7"/>
  <c r="G60" i="7"/>
  <c r="H60" i="7"/>
  <c r="J60" i="7" s="1"/>
  <c r="I60" i="7"/>
  <c r="G61" i="7"/>
  <c r="H61" i="7"/>
  <c r="J61" i="7" s="1"/>
  <c r="I61" i="7"/>
  <c r="G62" i="7"/>
  <c r="H62" i="7"/>
  <c r="J62" i="7" s="1"/>
  <c r="I62" i="7"/>
  <c r="G63" i="7"/>
  <c r="H63" i="7"/>
  <c r="I63" i="7"/>
  <c r="G64" i="7"/>
  <c r="H64" i="7"/>
  <c r="J64" i="7" s="1"/>
  <c r="I64" i="7"/>
  <c r="G65" i="7"/>
  <c r="H65" i="7"/>
  <c r="J65" i="7" s="1"/>
  <c r="I65" i="7"/>
  <c r="G66" i="7"/>
  <c r="H66" i="7"/>
  <c r="J66" i="7" s="1"/>
  <c r="I66" i="7"/>
  <c r="G67" i="7"/>
  <c r="H67" i="7"/>
  <c r="I67" i="7"/>
  <c r="G68" i="7"/>
  <c r="H68" i="7"/>
  <c r="J68" i="7" s="1"/>
  <c r="I68" i="7"/>
  <c r="G69" i="7"/>
  <c r="H69" i="7"/>
  <c r="J69" i="7" s="1"/>
  <c r="I69" i="7"/>
  <c r="G70" i="7"/>
  <c r="H70" i="7"/>
  <c r="J70" i="7" s="1"/>
  <c r="I70" i="7"/>
  <c r="G71" i="7"/>
  <c r="H71" i="7"/>
  <c r="I71" i="7"/>
  <c r="G72" i="7"/>
  <c r="H72" i="7"/>
  <c r="J72" i="7" s="1"/>
  <c r="I72" i="7"/>
  <c r="G73" i="7"/>
  <c r="H73" i="7"/>
  <c r="J73" i="7" s="1"/>
  <c r="I73" i="7"/>
  <c r="G74" i="7"/>
  <c r="H74" i="7"/>
  <c r="J74" i="7" s="1"/>
  <c r="I74" i="7"/>
  <c r="G75" i="7"/>
  <c r="H75" i="7"/>
  <c r="I75" i="7"/>
  <c r="G76" i="7"/>
  <c r="H76" i="7"/>
  <c r="J76" i="7" s="1"/>
  <c r="I76" i="7"/>
  <c r="G77" i="7"/>
  <c r="H77" i="7"/>
  <c r="J77" i="7" s="1"/>
  <c r="I77" i="7"/>
  <c r="G78" i="7"/>
  <c r="H78" i="7"/>
  <c r="I78" i="7"/>
  <c r="G79" i="7"/>
  <c r="H79" i="7"/>
  <c r="I79" i="7"/>
  <c r="G80" i="7"/>
  <c r="H80" i="7"/>
  <c r="J80" i="7" s="1"/>
  <c r="I80" i="7"/>
  <c r="G81" i="7"/>
  <c r="H81" i="7"/>
  <c r="J81" i="7" s="1"/>
  <c r="I81" i="7"/>
  <c r="G82" i="7"/>
  <c r="H82" i="7"/>
  <c r="I82" i="7"/>
  <c r="G83" i="7"/>
  <c r="H83" i="7"/>
  <c r="I83" i="7"/>
  <c r="G84" i="7"/>
  <c r="H84" i="7"/>
  <c r="J84" i="7" s="1"/>
  <c r="I84" i="7"/>
  <c r="G85" i="7"/>
  <c r="H85" i="7"/>
  <c r="J85" i="7" s="1"/>
  <c r="I85" i="7"/>
  <c r="G86" i="7"/>
  <c r="H86" i="7"/>
  <c r="I86" i="7"/>
  <c r="G87" i="7"/>
  <c r="H87" i="7"/>
  <c r="I87" i="7"/>
  <c r="G88" i="7"/>
  <c r="H88" i="7"/>
  <c r="J88" i="7" s="1"/>
  <c r="I88" i="7"/>
  <c r="G89" i="7"/>
  <c r="H89" i="7"/>
  <c r="J89" i="7" s="1"/>
  <c r="I89" i="7"/>
  <c r="G90" i="7"/>
  <c r="H90" i="7"/>
  <c r="I90" i="7"/>
  <c r="G91" i="7"/>
  <c r="H91" i="7"/>
  <c r="I91" i="7"/>
  <c r="G92" i="7"/>
  <c r="H92" i="7"/>
  <c r="J92" i="7" s="1"/>
  <c r="I92" i="7"/>
  <c r="G93" i="7"/>
  <c r="H93" i="7"/>
  <c r="J93" i="7" s="1"/>
  <c r="I93" i="7"/>
  <c r="G94" i="7"/>
  <c r="H94" i="7"/>
  <c r="I94" i="7"/>
  <c r="G95" i="7"/>
  <c r="H95" i="7"/>
  <c r="I95" i="7"/>
  <c r="G96" i="7"/>
  <c r="H96" i="7"/>
  <c r="J96" i="7" s="1"/>
  <c r="I96" i="7"/>
  <c r="G97" i="7"/>
  <c r="H97" i="7"/>
  <c r="J97" i="7" s="1"/>
  <c r="I97" i="7"/>
  <c r="G98" i="7"/>
  <c r="H98" i="7"/>
  <c r="I98" i="7"/>
  <c r="G99" i="7"/>
  <c r="H99" i="7"/>
  <c r="I99" i="7"/>
  <c r="G100" i="7"/>
  <c r="H100" i="7"/>
  <c r="J100" i="7" s="1"/>
  <c r="I100" i="7"/>
  <c r="G101" i="7"/>
  <c r="H101" i="7"/>
  <c r="J101" i="7" s="1"/>
  <c r="I101" i="7"/>
  <c r="G102" i="7"/>
  <c r="H102" i="7"/>
  <c r="I102" i="7"/>
  <c r="G103" i="7"/>
  <c r="H103" i="7"/>
  <c r="I103" i="7"/>
  <c r="G104" i="7"/>
  <c r="H104" i="7"/>
  <c r="J104" i="7" s="1"/>
  <c r="I104" i="7"/>
  <c r="G105" i="7"/>
  <c r="H105" i="7"/>
  <c r="J105" i="7" s="1"/>
  <c r="I105" i="7"/>
  <c r="G106" i="7"/>
  <c r="H106" i="7"/>
  <c r="I106" i="7"/>
  <c r="G107" i="7"/>
  <c r="H107" i="7"/>
  <c r="I107" i="7"/>
  <c r="G108" i="7"/>
  <c r="H108" i="7"/>
  <c r="J108" i="7" s="1"/>
  <c r="I108" i="7"/>
  <c r="G109" i="7"/>
  <c r="H109" i="7"/>
  <c r="J109" i="7" s="1"/>
  <c r="I109" i="7"/>
  <c r="G110" i="7"/>
  <c r="H110" i="7"/>
  <c r="I110" i="7"/>
  <c r="G111" i="7"/>
  <c r="H111" i="7"/>
  <c r="I111" i="7"/>
  <c r="G112" i="7"/>
  <c r="H112" i="7"/>
  <c r="J112" i="7" s="1"/>
  <c r="I112" i="7"/>
  <c r="G4" i="7"/>
  <c r="H4" i="7"/>
  <c r="J4" i="7" s="1"/>
  <c r="I4" i="7"/>
  <c r="G113" i="7"/>
  <c r="H113" i="7"/>
  <c r="I113" i="7"/>
  <c r="G114" i="7"/>
  <c r="H114" i="7"/>
  <c r="I114" i="7"/>
  <c r="G5" i="7"/>
  <c r="H5" i="7"/>
  <c r="J5" i="7" s="1"/>
  <c r="I5" i="7"/>
  <c r="G115" i="7"/>
  <c r="H115" i="7"/>
  <c r="J115" i="7" s="1"/>
  <c r="I115" i="7"/>
  <c r="G116" i="7"/>
  <c r="H116" i="7"/>
  <c r="I116" i="7"/>
  <c r="G117" i="7"/>
  <c r="H117" i="7"/>
  <c r="I117" i="7"/>
  <c r="G118" i="7"/>
  <c r="H118" i="7"/>
  <c r="J118" i="7" s="1"/>
  <c r="I118" i="7"/>
  <c r="G119" i="7"/>
  <c r="H119" i="7"/>
  <c r="J119" i="7" s="1"/>
  <c r="I119" i="7"/>
  <c r="G120" i="7"/>
  <c r="H120" i="7"/>
  <c r="I120" i="7"/>
  <c r="G121" i="7"/>
  <c r="H121" i="7"/>
  <c r="I121" i="7"/>
  <c r="G122" i="7"/>
  <c r="H122" i="7"/>
  <c r="J122" i="7" s="1"/>
  <c r="I122" i="7"/>
  <c r="H6" i="7"/>
  <c r="J6" i="7" s="1"/>
  <c r="G6" i="7"/>
  <c r="G12" i="8"/>
  <c r="H12" i="8"/>
  <c r="J12" i="8" s="1"/>
  <c r="I12" i="8"/>
  <c r="G13" i="8"/>
  <c r="H13" i="8"/>
  <c r="I13" i="8"/>
  <c r="G14" i="8"/>
  <c r="H14" i="8"/>
  <c r="I14" i="8"/>
  <c r="G15" i="8"/>
  <c r="H15" i="8"/>
  <c r="J15" i="8" s="1"/>
  <c r="I15" i="8"/>
  <c r="G16" i="8"/>
  <c r="H16" i="8"/>
  <c r="J16" i="8" s="1"/>
  <c r="I16" i="8"/>
  <c r="G17" i="8"/>
  <c r="H17" i="8"/>
  <c r="I17" i="8"/>
  <c r="G18" i="8"/>
  <c r="H18" i="8"/>
  <c r="I18" i="8"/>
  <c r="G19" i="8"/>
  <c r="H19" i="8"/>
  <c r="J19" i="8" s="1"/>
  <c r="I19" i="8"/>
  <c r="G20" i="8"/>
  <c r="H20" i="8"/>
  <c r="J20" i="8" s="1"/>
  <c r="I20" i="8"/>
  <c r="G21" i="8"/>
  <c r="H21" i="8"/>
  <c r="I21" i="8"/>
  <c r="G22" i="8"/>
  <c r="H22" i="8"/>
  <c r="I22" i="8"/>
  <c r="G23" i="8"/>
  <c r="H23" i="8"/>
  <c r="J23" i="8" s="1"/>
  <c r="I23" i="8"/>
  <c r="G24" i="8"/>
  <c r="H24" i="8"/>
  <c r="J24" i="8" s="1"/>
  <c r="I24" i="8"/>
  <c r="G25" i="8"/>
  <c r="H25" i="8"/>
  <c r="I25" i="8"/>
  <c r="G26" i="8"/>
  <c r="H26" i="8"/>
  <c r="I26" i="8"/>
  <c r="G27" i="8"/>
  <c r="H27" i="8"/>
  <c r="J27" i="8" s="1"/>
  <c r="I27" i="8"/>
  <c r="G28" i="8"/>
  <c r="H28" i="8"/>
  <c r="J28" i="8" s="1"/>
  <c r="I28" i="8"/>
  <c r="G2" i="8"/>
  <c r="H2" i="8"/>
  <c r="I2" i="8"/>
  <c r="G29" i="8"/>
  <c r="H29" i="8"/>
  <c r="I29" i="8"/>
  <c r="G30" i="8"/>
  <c r="H30" i="8"/>
  <c r="J30" i="8" s="1"/>
  <c r="I30" i="8"/>
  <c r="G31" i="8"/>
  <c r="H31" i="8"/>
  <c r="J31" i="8" s="1"/>
  <c r="I31" i="8"/>
  <c r="G32" i="8"/>
  <c r="H32" i="8"/>
  <c r="I32" i="8"/>
  <c r="G33" i="8"/>
  <c r="H33" i="8"/>
  <c r="I33" i="8"/>
  <c r="G34" i="8"/>
  <c r="H34" i="8"/>
  <c r="J34" i="8" s="1"/>
  <c r="I34" i="8"/>
  <c r="G35" i="8"/>
  <c r="H35" i="8"/>
  <c r="J35" i="8" s="1"/>
  <c r="I35" i="8"/>
  <c r="G36" i="8"/>
  <c r="H36" i="8"/>
  <c r="I36" i="8"/>
  <c r="G37" i="8"/>
  <c r="H37" i="8"/>
  <c r="I37" i="8"/>
  <c r="G38" i="8"/>
  <c r="H38" i="8"/>
  <c r="J38" i="8" s="1"/>
  <c r="I38" i="8"/>
  <c r="G39" i="8"/>
  <c r="H39" i="8"/>
  <c r="J39" i="8" s="1"/>
  <c r="I39" i="8"/>
  <c r="G40" i="8"/>
  <c r="H40" i="8"/>
  <c r="I40" i="8"/>
  <c r="G41" i="8"/>
  <c r="H41" i="8"/>
  <c r="I41" i="8"/>
  <c r="G3" i="8"/>
  <c r="H3" i="8"/>
  <c r="J3" i="8" s="1"/>
  <c r="I3" i="8"/>
  <c r="G42" i="8"/>
  <c r="H42" i="8"/>
  <c r="J42" i="8" s="1"/>
  <c r="I42" i="8"/>
  <c r="G43" i="8"/>
  <c r="H43" i="8"/>
  <c r="I43" i="8"/>
  <c r="G44" i="8"/>
  <c r="H44" i="8"/>
  <c r="I44" i="8"/>
  <c r="G45" i="8"/>
  <c r="H45" i="8"/>
  <c r="J45" i="8" s="1"/>
  <c r="I45" i="8"/>
  <c r="G46" i="8"/>
  <c r="H46" i="8"/>
  <c r="J46" i="8" s="1"/>
  <c r="I46" i="8"/>
  <c r="G47" i="8"/>
  <c r="H47" i="8"/>
  <c r="I47" i="8"/>
  <c r="G48" i="8"/>
  <c r="H48" i="8"/>
  <c r="I48" i="8"/>
  <c r="G49" i="8"/>
  <c r="H49" i="8"/>
  <c r="J49" i="8" s="1"/>
  <c r="I49" i="8"/>
  <c r="G50" i="8"/>
  <c r="H50" i="8"/>
  <c r="J50" i="8" s="1"/>
  <c r="I50" i="8"/>
  <c r="G51" i="8"/>
  <c r="H51" i="8"/>
  <c r="I51" i="8"/>
  <c r="G52" i="8"/>
  <c r="H52" i="8"/>
  <c r="I52" i="8"/>
  <c r="G53" i="8"/>
  <c r="H53" i="8"/>
  <c r="J53" i="8" s="1"/>
  <c r="I53" i="8"/>
  <c r="G54" i="8"/>
  <c r="H54" i="8"/>
  <c r="J54" i="8" s="1"/>
  <c r="I54" i="8"/>
  <c r="G55" i="8"/>
  <c r="H55" i="8"/>
  <c r="I55" i="8"/>
  <c r="G56" i="8"/>
  <c r="H56" i="8"/>
  <c r="I56" i="8"/>
  <c r="G57" i="8"/>
  <c r="H57" i="8"/>
  <c r="J57" i="8" s="1"/>
  <c r="I57" i="8"/>
  <c r="G58" i="8"/>
  <c r="H58" i="8"/>
  <c r="J58" i="8" s="1"/>
  <c r="I58" i="8"/>
  <c r="G59" i="8"/>
  <c r="H59" i="8"/>
  <c r="I59" i="8"/>
  <c r="G60" i="8"/>
  <c r="H60" i="8"/>
  <c r="I60" i="8"/>
  <c r="G61" i="8"/>
  <c r="H61" i="8"/>
  <c r="J61" i="8" s="1"/>
  <c r="I61" i="8"/>
  <c r="G62" i="8"/>
  <c r="H62" i="8"/>
  <c r="J62" i="8" s="1"/>
  <c r="I62" i="8"/>
  <c r="G63" i="8"/>
  <c r="H63" i="8"/>
  <c r="I63" i="8"/>
  <c r="G64" i="8"/>
  <c r="H64" i="8"/>
  <c r="I64" i="8"/>
  <c r="G65" i="8"/>
  <c r="H65" i="8"/>
  <c r="J65" i="8" s="1"/>
  <c r="I65" i="8"/>
  <c r="G4" i="8"/>
  <c r="H4" i="8"/>
  <c r="J4" i="8" s="1"/>
  <c r="I4" i="8"/>
  <c r="G66" i="8"/>
  <c r="H66" i="8"/>
  <c r="I66" i="8"/>
  <c r="G5" i="8"/>
  <c r="H5" i="8"/>
  <c r="I5" i="8"/>
  <c r="G67" i="8"/>
  <c r="H67" i="8"/>
  <c r="J67" i="8" s="1"/>
  <c r="I67" i="8"/>
  <c r="G68" i="8"/>
  <c r="H68" i="8"/>
  <c r="J68" i="8" s="1"/>
  <c r="I68" i="8"/>
  <c r="G69" i="8"/>
  <c r="H69" i="8"/>
  <c r="I69" i="8"/>
  <c r="G70" i="8"/>
  <c r="H70" i="8"/>
  <c r="I70" i="8"/>
  <c r="G71" i="8"/>
  <c r="H71" i="8"/>
  <c r="J71" i="8" s="1"/>
  <c r="I71" i="8"/>
  <c r="G72" i="8"/>
  <c r="H72" i="8"/>
  <c r="J72" i="8" s="1"/>
  <c r="I72" i="8"/>
  <c r="G73" i="8"/>
  <c r="H73" i="8"/>
  <c r="I73" i="8"/>
  <c r="G6" i="8"/>
  <c r="H6" i="8"/>
  <c r="I6" i="8"/>
  <c r="G74" i="8"/>
  <c r="H74" i="8"/>
  <c r="I74" i="8"/>
  <c r="G75" i="8"/>
  <c r="H75" i="8"/>
  <c r="J75" i="8" s="1"/>
  <c r="I75" i="8"/>
  <c r="G76" i="8"/>
  <c r="H76" i="8"/>
  <c r="I76" i="8"/>
  <c r="G77" i="8"/>
  <c r="H77" i="8"/>
  <c r="I77" i="8"/>
  <c r="G78" i="8"/>
  <c r="H78" i="8"/>
  <c r="I78" i="8"/>
  <c r="G79" i="8"/>
  <c r="H79" i="8"/>
  <c r="J79" i="8" s="1"/>
  <c r="I79" i="8"/>
  <c r="G7" i="8"/>
  <c r="H7" i="8"/>
  <c r="I7" i="8"/>
  <c r="G80" i="8"/>
  <c r="H80" i="8"/>
  <c r="I80" i="8"/>
  <c r="G81" i="8"/>
  <c r="H81" i="8"/>
  <c r="I81" i="8"/>
  <c r="G82" i="8"/>
  <c r="H82" i="8"/>
  <c r="J82" i="8" s="1"/>
  <c r="I82" i="8"/>
  <c r="G83" i="8"/>
  <c r="H83" i="8"/>
  <c r="I83" i="8"/>
  <c r="G84" i="8"/>
  <c r="H84" i="8"/>
  <c r="I84" i="8"/>
  <c r="G8" i="8"/>
  <c r="H8" i="8"/>
  <c r="I8" i="8"/>
  <c r="G85" i="8"/>
  <c r="H85" i="8"/>
  <c r="J85" i="8" s="1"/>
  <c r="I85" i="8"/>
  <c r="G86" i="8"/>
  <c r="H86" i="8"/>
  <c r="I86" i="8"/>
  <c r="G87" i="8"/>
  <c r="H87" i="8"/>
  <c r="I87" i="8"/>
  <c r="G88" i="8"/>
  <c r="H88" i="8"/>
  <c r="I88" i="8"/>
  <c r="G89" i="8"/>
  <c r="H89" i="8"/>
  <c r="J89" i="8" s="1"/>
  <c r="I89" i="8"/>
  <c r="G90" i="8"/>
  <c r="H90" i="8"/>
  <c r="I90" i="8"/>
  <c r="G91" i="8"/>
  <c r="H91" i="8"/>
  <c r="I91" i="8"/>
  <c r="G9" i="8"/>
  <c r="H9" i="8"/>
  <c r="I9" i="8"/>
  <c r="G92" i="8"/>
  <c r="H92" i="8"/>
  <c r="J92" i="8" s="1"/>
  <c r="I92" i="8"/>
  <c r="G93" i="8"/>
  <c r="H93" i="8"/>
  <c r="I93" i="8"/>
  <c r="G94" i="8"/>
  <c r="H94" i="8"/>
  <c r="I94" i="8"/>
  <c r="G95" i="8"/>
  <c r="H95" i="8"/>
  <c r="I95" i="8"/>
  <c r="G96" i="8"/>
  <c r="H96" i="8"/>
  <c r="J96" i="8" s="1"/>
  <c r="I96" i="8"/>
  <c r="G97" i="8"/>
  <c r="H97" i="8"/>
  <c r="J97" i="8" s="1"/>
  <c r="I97" i="8"/>
  <c r="G98" i="8"/>
  <c r="H98" i="8"/>
  <c r="I98" i="8"/>
  <c r="G99" i="8"/>
  <c r="H99" i="8"/>
  <c r="I99" i="8"/>
  <c r="G100" i="8"/>
  <c r="H100" i="8"/>
  <c r="J100" i="8" s="1"/>
  <c r="I100" i="8"/>
  <c r="G101" i="8"/>
  <c r="H101" i="8"/>
  <c r="J101" i="8" s="1"/>
  <c r="I101" i="8"/>
  <c r="G102" i="8"/>
  <c r="H102" i="8"/>
  <c r="I102" i="8"/>
  <c r="G103" i="8"/>
  <c r="H103" i="8"/>
  <c r="I103" i="8"/>
  <c r="G104" i="8"/>
  <c r="H104" i="8"/>
  <c r="J104" i="8" s="1"/>
  <c r="I104" i="8"/>
  <c r="G105" i="8"/>
  <c r="H105" i="8"/>
  <c r="J105" i="8" s="1"/>
  <c r="I105" i="8"/>
  <c r="G106" i="8"/>
  <c r="H106" i="8"/>
  <c r="I106" i="8"/>
  <c r="G107" i="8"/>
  <c r="H107" i="8"/>
  <c r="I107" i="8"/>
  <c r="G108" i="8"/>
  <c r="H108" i="8"/>
  <c r="J108" i="8" s="1"/>
  <c r="I108" i="8"/>
  <c r="G109" i="8"/>
  <c r="H109" i="8"/>
  <c r="J109" i="8" s="1"/>
  <c r="I109" i="8"/>
  <c r="G110" i="8"/>
  <c r="H110" i="8"/>
  <c r="I110" i="8"/>
  <c r="G111" i="8"/>
  <c r="H111" i="8"/>
  <c r="I111" i="8"/>
  <c r="G112" i="8"/>
  <c r="H112" i="8"/>
  <c r="J112" i="8" s="1"/>
  <c r="I112" i="8"/>
  <c r="G113" i="8"/>
  <c r="H113" i="8"/>
  <c r="J113" i="8" s="1"/>
  <c r="I113" i="8"/>
  <c r="G114" i="8"/>
  <c r="H114" i="8"/>
  <c r="I114" i="8"/>
  <c r="G115" i="8"/>
  <c r="H115" i="8"/>
  <c r="I115" i="8"/>
  <c r="G10" i="8"/>
  <c r="H10" i="8"/>
  <c r="J10" i="8" s="1"/>
  <c r="I10" i="8"/>
  <c r="G116" i="8"/>
  <c r="H116" i="8"/>
  <c r="J116" i="8" s="1"/>
  <c r="I116" i="8"/>
  <c r="G117" i="8"/>
  <c r="H117" i="8"/>
  <c r="I117" i="8"/>
  <c r="G118" i="8"/>
  <c r="H118" i="8"/>
  <c r="I118" i="8"/>
  <c r="G119" i="8"/>
  <c r="H119" i="8"/>
  <c r="J119" i="8" s="1"/>
  <c r="I119" i="8"/>
  <c r="G120" i="8"/>
  <c r="H120" i="8"/>
  <c r="J120" i="8" s="1"/>
  <c r="I120" i="8"/>
  <c r="G121" i="8"/>
  <c r="H121" i="8"/>
  <c r="I121" i="8"/>
  <c r="G122" i="8"/>
  <c r="H122" i="8"/>
  <c r="I122" i="8"/>
  <c r="G123" i="8"/>
  <c r="H123" i="8"/>
  <c r="J123" i="8" s="1"/>
  <c r="I123" i="8"/>
  <c r="G124" i="8"/>
  <c r="H124" i="8"/>
  <c r="J124" i="8" s="1"/>
  <c r="I124" i="8"/>
  <c r="G125" i="8"/>
  <c r="H125" i="8"/>
  <c r="I125" i="8"/>
  <c r="G126" i="8"/>
  <c r="H126" i="8"/>
  <c r="I126" i="8"/>
  <c r="H11" i="8"/>
  <c r="G11" i="8"/>
  <c r="G32" i="9"/>
  <c r="H32" i="9"/>
  <c r="J32" i="9" s="1"/>
  <c r="I32" i="9"/>
  <c r="G33" i="9"/>
  <c r="H33" i="9"/>
  <c r="J33" i="9" s="1"/>
  <c r="I33" i="9"/>
  <c r="G34" i="9"/>
  <c r="H34" i="9"/>
  <c r="J34" i="9" s="1"/>
  <c r="I34" i="9"/>
  <c r="G35" i="9"/>
  <c r="H35" i="9"/>
  <c r="J35" i="9" s="1"/>
  <c r="I35" i="9"/>
  <c r="G36" i="9"/>
  <c r="H36" i="9"/>
  <c r="J36" i="9" s="1"/>
  <c r="I36" i="9"/>
  <c r="G2" i="9"/>
  <c r="H2" i="9"/>
  <c r="J2" i="9" s="1"/>
  <c r="I2" i="9"/>
  <c r="G3" i="9"/>
  <c r="H3" i="9"/>
  <c r="J3" i="9" s="1"/>
  <c r="I3" i="9"/>
  <c r="G37" i="9"/>
  <c r="H37" i="9"/>
  <c r="J37" i="9" s="1"/>
  <c r="I37" i="9"/>
  <c r="G38" i="9"/>
  <c r="H38" i="9"/>
  <c r="J38" i="9" s="1"/>
  <c r="I38" i="9"/>
  <c r="G4" i="9"/>
  <c r="H4" i="9"/>
  <c r="J4" i="9" s="1"/>
  <c r="I4" i="9"/>
  <c r="G39" i="9"/>
  <c r="H39" i="9"/>
  <c r="J39" i="9" s="1"/>
  <c r="I39" i="9"/>
  <c r="G40" i="9"/>
  <c r="H40" i="9"/>
  <c r="J40" i="9" s="1"/>
  <c r="I40" i="9"/>
  <c r="G41" i="9"/>
  <c r="H41" i="9"/>
  <c r="J41" i="9" s="1"/>
  <c r="I41" i="9"/>
  <c r="G42" i="9"/>
  <c r="H42" i="9"/>
  <c r="J42" i="9" s="1"/>
  <c r="I42" i="9"/>
  <c r="G43" i="9"/>
  <c r="H43" i="9"/>
  <c r="J43" i="9" s="1"/>
  <c r="I43" i="9"/>
  <c r="G44" i="9"/>
  <c r="H44" i="9"/>
  <c r="J44" i="9" s="1"/>
  <c r="I44" i="9"/>
  <c r="G45" i="9"/>
  <c r="H45" i="9"/>
  <c r="J45" i="9" s="1"/>
  <c r="I45" i="9"/>
  <c r="G46" i="9"/>
  <c r="H46" i="9"/>
  <c r="J46" i="9" s="1"/>
  <c r="I46" i="9"/>
  <c r="G47" i="9"/>
  <c r="H47" i="9"/>
  <c r="J47" i="9" s="1"/>
  <c r="I47" i="9"/>
  <c r="G5" i="9"/>
  <c r="H5" i="9"/>
  <c r="J5" i="9" s="1"/>
  <c r="I5" i="9"/>
  <c r="G48" i="9"/>
  <c r="H48" i="9"/>
  <c r="J48" i="9" s="1"/>
  <c r="I48" i="9"/>
  <c r="G49" i="9"/>
  <c r="H49" i="9"/>
  <c r="J49" i="9" s="1"/>
  <c r="I49" i="9"/>
  <c r="G50" i="9"/>
  <c r="H50" i="9"/>
  <c r="J50" i="9" s="1"/>
  <c r="I50" i="9"/>
  <c r="G51" i="9"/>
  <c r="H51" i="9"/>
  <c r="J51" i="9" s="1"/>
  <c r="I51" i="9"/>
  <c r="G6" i="9"/>
  <c r="H6" i="9"/>
  <c r="J6" i="9" s="1"/>
  <c r="I6" i="9"/>
  <c r="G52" i="9"/>
  <c r="H52" i="9"/>
  <c r="J52" i="9" s="1"/>
  <c r="I52" i="9"/>
  <c r="G7" i="9"/>
  <c r="H7" i="9"/>
  <c r="J7" i="9" s="1"/>
  <c r="I7" i="9"/>
  <c r="G53" i="9"/>
  <c r="H53" i="9"/>
  <c r="J53" i="9" s="1"/>
  <c r="I53" i="9"/>
  <c r="G54" i="9"/>
  <c r="H54" i="9"/>
  <c r="J54" i="9" s="1"/>
  <c r="I54" i="9"/>
  <c r="G55" i="9"/>
  <c r="H55" i="9"/>
  <c r="J55" i="9" s="1"/>
  <c r="I55" i="9"/>
  <c r="G56" i="9"/>
  <c r="H56" i="9"/>
  <c r="J56" i="9" s="1"/>
  <c r="I56" i="9"/>
  <c r="G57" i="9"/>
  <c r="H57" i="9"/>
  <c r="J57" i="9" s="1"/>
  <c r="I57" i="9"/>
  <c r="G8" i="9"/>
  <c r="H8" i="9"/>
  <c r="J8" i="9" s="1"/>
  <c r="I8" i="9"/>
  <c r="G9" i="9"/>
  <c r="H9" i="9"/>
  <c r="J9" i="9" s="1"/>
  <c r="I9" i="9"/>
  <c r="G58" i="9"/>
  <c r="H58" i="9"/>
  <c r="J58" i="9" s="1"/>
  <c r="I58" i="9"/>
  <c r="G59" i="9"/>
  <c r="H59" i="9"/>
  <c r="J59" i="9" s="1"/>
  <c r="I59" i="9"/>
  <c r="G60" i="9"/>
  <c r="H60" i="9"/>
  <c r="J60" i="9" s="1"/>
  <c r="I60" i="9"/>
  <c r="G10" i="9"/>
  <c r="H10" i="9"/>
  <c r="J10" i="9" s="1"/>
  <c r="I10" i="9"/>
  <c r="G61" i="9"/>
  <c r="H61" i="9"/>
  <c r="J61" i="9" s="1"/>
  <c r="I61" i="9"/>
  <c r="G62" i="9"/>
  <c r="H62" i="9"/>
  <c r="J62" i="9" s="1"/>
  <c r="I62" i="9"/>
  <c r="G11" i="9"/>
  <c r="H11" i="9"/>
  <c r="J11" i="9" s="1"/>
  <c r="I11" i="9"/>
  <c r="G63" i="9"/>
  <c r="H63" i="9"/>
  <c r="J63" i="9" s="1"/>
  <c r="I63" i="9"/>
  <c r="G64" i="9"/>
  <c r="H64" i="9"/>
  <c r="J64" i="9" s="1"/>
  <c r="I64" i="9"/>
  <c r="G65" i="9"/>
  <c r="H65" i="9"/>
  <c r="J65" i="9" s="1"/>
  <c r="I65" i="9"/>
  <c r="G12" i="9"/>
  <c r="H12" i="9"/>
  <c r="J12" i="9" s="1"/>
  <c r="I12" i="9"/>
  <c r="G66" i="9"/>
  <c r="H66" i="9"/>
  <c r="J66" i="9" s="1"/>
  <c r="I66" i="9"/>
  <c r="G13" i="9"/>
  <c r="H13" i="9"/>
  <c r="J13" i="9" s="1"/>
  <c r="I13" i="9"/>
  <c r="G67" i="9"/>
  <c r="H67" i="9"/>
  <c r="J67" i="9" s="1"/>
  <c r="I67" i="9"/>
  <c r="G68" i="9"/>
  <c r="H68" i="9"/>
  <c r="J68" i="9" s="1"/>
  <c r="I68" i="9"/>
  <c r="G14" i="9"/>
  <c r="H14" i="9"/>
  <c r="J14" i="9" s="1"/>
  <c r="I14" i="9"/>
  <c r="G69" i="9"/>
  <c r="H69" i="9"/>
  <c r="J69" i="9" s="1"/>
  <c r="I69" i="9"/>
  <c r="G70" i="9"/>
  <c r="H70" i="9"/>
  <c r="J70" i="9" s="1"/>
  <c r="I70" i="9"/>
  <c r="G71" i="9"/>
  <c r="H71" i="9"/>
  <c r="J71" i="9" s="1"/>
  <c r="I71" i="9"/>
  <c r="G72" i="9"/>
  <c r="H72" i="9"/>
  <c r="J72" i="9" s="1"/>
  <c r="I72" i="9"/>
  <c r="G15" i="9"/>
  <c r="H15" i="9"/>
  <c r="I15" i="9"/>
  <c r="G73" i="9"/>
  <c r="H73" i="9"/>
  <c r="J73" i="9" s="1"/>
  <c r="I73" i="9"/>
  <c r="G16" i="9"/>
  <c r="H16" i="9"/>
  <c r="J16" i="9" s="1"/>
  <c r="I16" i="9"/>
  <c r="G74" i="9"/>
  <c r="H74" i="9"/>
  <c r="J74" i="9" s="1"/>
  <c r="I74" i="9"/>
  <c r="G17" i="9"/>
  <c r="H17" i="9"/>
  <c r="I17" i="9"/>
  <c r="G18" i="9"/>
  <c r="H18" i="9"/>
  <c r="J18" i="9" s="1"/>
  <c r="I18" i="9"/>
  <c r="G75" i="9"/>
  <c r="H75" i="9"/>
  <c r="J75" i="9" s="1"/>
  <c r="I75" i="9"/>
  <c r="G19" i="9"/>
  <c r="H19" i="9"/>
  <c r="J19" i="9" s="1"/>
  <c r="I19" i="9"/>
  <c r="G76" i="9"/>
  <c r="H76" i="9"/>
  <c r="I76" i="9"/>
  <c r="G77" i="9"/>
  <c r="H77" i="9"/>
  <c r="J77" i="9" s="1"/>
  <c r="I77" i="9"/>
  <c r="G78" i="9"/>
  <c r="H78" i="9"/>
  <c r="J78" i="9" s="1"/>
  <c r="I78" i="9"/>
  <c r="G79" i="9"/>
  <c r="H79" i="9"/>
  <c r="J79" i="9" s="1"/>
  <c r="I79" i="9"/>
  <c r="G80" i="9"/>
  <c r="H80" i="9"/>
  <c r="I80" i="9"/>
  <c r="G81" i="9"/>
  <c r="H81" i="9"/>
  <c r="J81" i="9" s="1"/>
  <c r="I81" i="9"/>
  <c r="G82" i="9"/>
  <c r="H82" i="9"/>
  <c r="J82" i="9" s="1"/>
  <c r="I82" i="9"/>
  <c r="G83" i="9"/>
  <c r="H83" i="9"/>
  <c r="J83" i="9" s="1"/>
  <c r="I83" i="9"/>
  <c r="G84" i="9"/>
  <c r="H84" i="9"/>
  <c r="I84" i="9"/>
  <c r="G85" i="9"/>
  <c r="H85" i="9"/>
  <c r="J85" i="9" s="1"/>
  <c r="I85" i="9"/>
  <c r="G86" i="9"/>
  <c r="H86" i="9"/>
  <c r="J86" i="9" s="1"/>
  <c r="I86" i="9"/>
  <c r="G87" i="9"/>
  <c r="H87" i="9"/>
  <c r="J87" i="9" s="1"/>
  <c r="I87" i="9"/>
  <c r="G88" i="9"/>
  <c r="H88" i="9"/>
  <c r="I88" i="9"/>
  <c r="G20" i="9"/>
  <c r="H20" i="9"/>
  <c r="J20" i="9" s="1"/>
  <c r="I20" i="9"/>
  <c r="G21" i="9"/>
  <c r="H21" i="9"/>
  <c r="J21" i="9" s="1"/>
  <c r="I21" i="9"/>
  <c r="G89" i="9"/>
  <c r="H89" i="9"/>
  <c r="J89" i="9" s="1"/>
  <c r="I89" i="9"/>
  <c r="G90" i="9"/>
  <c r="H90" i="9"/>
  <c r="I90" i="9"/>
  <c r="G91" i="9"/>
  <c r="H91" i="9"/>
  <c r="J91" i="9" s="1"/>
  <c r="I91" i="9"/>
  <c r="G92" i="9"/>
  <c r="H92" i="9"/>
  <c r="J92" i="9" s="1"/>
  <c r="I92" i="9"/>
  <c r="G93" i="9"/>
  <c r="H93" i="9"/>
  <c r="J93" i="9" s="1"/>
  <c r="I93" i="9"/>
  <c r="G94" i="9"/>
  <c r="H94" i="9"/>
  <c r="I94" i="9"/>
  <c r="G95" i="9"/>
  <c r="H95" i="9"/>
  <c r="J95" i="9" s="1"/>
  <c r="I95" i="9"/>
  <c r="G22" i="9"/>
  <c r="H22" i="9"/>
  <c r="J22" i="9" s="1"/>
  <c r="I22" i="9"/>
  <c r="G23" i="9"/>
  <c r="H23" i="9"/>
  <c r="J23" i="9" s="1"/>
  <c r="I23" i="9"/>
  <c r="G24" i="9"/>
  <c r="H24" i="9"/>
  <c r="I24" i="9"/>
  <c r="G96" i="9"/>
  <c r="H96" i="9"/>
  <c r="J96" i="9" s="1"/>
  <c r="I96" i="9"/>
  <c r="G97" i="9"/>
  <c r="H97" i="9"/>
  <c r="J97" i="9" s="1"/>
  <c r="I97" i="9"/>
  <c r="G98" i="9"/>
  <c r="H98" i="9"/>
  <c r="J98" i="9" s="1"/>
  <c r="I98" i="9"/>
  <c r="G99" i="9"/>
  <c r="H99" i="9"/>
  <c r="I99" i="9"/>
  <c r="G100" i="9"/>
  <c r="H100" i="9"/>
  <c r="J100" i="9" s="1"/>
  <c r="I100" i="9"/>
  <c r="G101" i="9"/>
  <c r="H101" i="9"/>
  <c r="J101" i="9" s="1"/>
  <c r="I101" i="9"/>
  <c r="G102" i="9"/>
  <c r="H102" i="9"/>
  <c r="I102" i="9"/>
  <c r="G103" i="9"/>
  <c r="H103" i="9"/>
  <c r="I103" i="9"/>
  <c r="G104" i="9"/>
  <c r="H104" i="9"/>
  <c r="J104" i="9" s="1"/>
  <c r="I104" i="9"/>
  <c r="G105" i="9"/>
  <c r="H105" i="9"/>
  <c r="J105" i="9" s="1"/>
  <c r="I105" i="9"/>
  <c r="G106" i="9"/>
  <c r="H106" i="9"/>
  <c r="I106" i="9"/>
  <c r="G107" i="9"/>
  <c r="H107" i="9"/>
  <c r="I107" i="9"/>
  <c r="G108" i="9"/>
  <c r="H108" i="9"/>
  <c r="J108" i="9" s="1"/>
  <c r="I108" i="9"/>
  <c r="G109" i="9"/>
  <c r="H109" i="9"/>
  <c r="J109" i="9" s="1"/>
  <c r="I109" i="9"/>
  <c r="G25" i="9"/>
  <c r="H25" i="9"/>
  <c r="I25" i="9"/>
  <c r="G26" i="9"/>
  <c r="H26" i="9"/>
  <c r="I26" i="9"/>
  <c r="G110" i="9"/>
  <c r="H110" i="9"/>
  <c r="J110" i="9" s="1"/>
  <c r="I110" i="9"/>
  <c r="G111" i="9"/>
  <c r="H111" i="9"/>
  <c r="J111" i="9" s="1"/>
  <c r="I111" i="9"/>
  <c r="G112" i="9"/>
  <c r="H112" i="9"/>
  <c r="I112" i="9"/>
  <c r="G113" i="9"/>
  <c r="H113" i="9"/>
  <c r="I113" i="9"/>
  <c r="G114" i="9"/>
  <c r="H114" i="9"/>
  <c r="J114" i="9" s="1"/>
  <c r="I114" i="9"/>
  <c r="G115" i="9"/>
  <c r="H115" i="9"/>
  <c r="J115" i="9" s="1"/>
  <c r="I115" i="9"/>
  <c r="G27" i="9"/>
  <c r="H27" i="9"/>
  <c r="I27" i="9"/>
  <c r="G28" i="9"/>
  <c r="H28" i="9"/>
  <c r="I28" i="9"/>
  <c r="G116" i="9"/>
  <c r="H116" i="9"/>
  <c r="J116" i="9" s="1"/>
  <c r="I116" i="9"/>
  <c r="G117" i="9"/>
  <c r="H117" i="9"/>
  <c r="J117" i="9" s="1"/>
  <c r="I117" i="9"/>
  <c r="G118" i="9"/>
  <c r="H118" i="9"/>
  <c r="I118" i="9"/>
  <c r="G119" i="9"/>
  <c r="H119" i="9"/>
  <c r="I119" i="9"/>
  <c r="G120" i="9"/>
  <c r="H120" i="9"/>
  <c r="J120" i="9" s="1"/>
  <c r="I120" i="9"/>
  <c r="G29" i="9"/>
  <c r="H29" i="9"/>
  <c r="J29" i="9" s="1"/>
  <c r="I29" i="9"/>
  <c r="G121" i="9"/>
  <c r="H121" i="9"/>
  <c r="I121" i="9"/>
  <c r="G122" i="9"/>
  <c r="H122" i="9"/>
  <c r="I122" i="9"/>
  <c r="G30" i="9"/>
  <c r="H30" i="9"/>
  <c r="J30" i="9" s="1"/>
  <c r="I30" i="9"/>
  <c r="G123" i="9"/>
  <c r="H123" i="9"/>
  <c r="J123" i="9" s="1"/>
  <c r="I123" i="9"/>
  <c r="G124" i="9"/>
  <c r="H124" i="9"/>
  <c r="I124" i="9"/>
  <c r="G125" i="9"/>
  <c r="H125" i="9"/>
  <c r="I125" i="9"/>
  <c r="G126" i="9"/>
  <c r="H126" i="9"/>
  <c r="J126" i="9" s="1"/>
  <c r="I126" i="9"/>
  <c r="G127" i="9"/>
  <c r="H127" i="9"/>
  <c r="J127" i="9" s="1"/>
  <c r="I127" i="9"/>
  <c r="H31" i="9"/>
  <c r="G31" i="9"/>
  <c r="I31" i="9"/>
  <c r="I11" i="8"/>
  <c r="I6" i="7"/>
  <c r="I11" i="6"/>
  <c r="I12" i="5"/>
  <c r="J12" i="5" s="1"/>
  <c r="I9" i="4"/>
  <c r="J9" i="4" s="1"/>
  <c r="I9" i="3"/>
  <c r="J9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2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3" i="2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2" i="2"/>
  <c r="J2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3" i="2"/>
  <c r="J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2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J124" i="9" l="1"/>
  <c r="J121" i="9"/>
  <c r="J118" i="9"/>
  <c r="J27" i="9"/>
  <c r="J112" i="9"/>
  <c r="J25" i="9"/>
  <c r="J106" i="9"/>
  <c r="J102" i="9"/>
  <c r="J31" i="9"/>
  <c r="J125" i="9"/>
  <c r="J122" i="9"/>
  <c r="J119" i="9"/>
  <c r="J28" i="9"/>
  <c r="J113" i="9"/>
  <c r="J26" i="9"/>
  <c r="J107" i="9"/>
  <c r="J103" i="9"/>
  <c r="J99" i="9"/>
  <c r="J24" i="9"/>
  <c r="J94" i="9"/>
  <c r="J90" i="9"/>
  <c r="J88" i="9"/>
  <c r="J84" i="9"/>
  <c r="J80" i="9"/>
  <c r="J76" i="9"/>
  <c r="J17" i="9"/>
  <c r="J15" i="9"/>
  <c r="J11" i="8"/>
  <c r="J93" i="8"/>
  <c r="J90" i="8"/>
  <c r="J86" i="8"/>
  <c r="J83" i="8"/>
  <c r="J7" i="8"/>
  <c r="J76" i="8"/>
  <c r="J73" i="8"/>
  <c r="J69" i="8"/>
  <c r="J66" i="8"/>
  <c r="J63" i="8"/>
  <c r="J59" i="8"/>
  <c r="J55" i="8"/>
  <c r="J51" i="8"/>
  <c r="J47" i="8"/>
  <c r="J43" i="8"/>
  <c r="J40" i="8"/>
  <c r="J36" i="8"/>
  <c r="J32" i="8"/>
  <c r="J2" i="8"/>
  <c r="J25" i="8"/>
  <c r="J21" i="8"/>
  <c r="J17" i="8"/>
  <c r="J13" i="8"/>
  <c r="J125" i="8"/>
  <c r="J121" i="8"/>
  <c r="J117" i="8"/>
  <c r="J114" i="8"/>
  <c r="J110" i="8"/>
  <c r="J106" i="8"/>
  <c r="J102" i="8"/>
  <c r="J98" i="8"/>
  <c r="J94" i="8"/>
  <c r="J91" i="8"/>
  <c r="J87" i="8"/>
  <c r="J84" i="8"/>
  <c r="J80" i="8"/>
  <c r="J77" i="8"/>
  <c r="J6" i="8"/>
  <c r="J70" i="8"/>
  <c r="J5" i="8"/>
  <c r="J64" i="8"/>
  <c r="J60" i="8"/>
  <c r="J56" i="8"/>
  <c r="J52" i="8"/>
  <c r="J48" i="8"/>
  <c r="J44" i="8"/>
  <c r="J41" i="8"/>
  <c r="J37" i="8"/>
  <c r="J33" i="8"/>
  <c r="J29" i="8"/>
  <c r="J26" i="8"/>
  <c r="J22" i="8"/>
  <c r="J18" i="8"/>
  <c r="J14" i="8"/>
  <c r="J126" i="8"/>
  <c r="J122" i="8"/>
  <c r="J118" i="8"/>
  <c r="J115" i="8"/>
  <c r="J111" i="8"/>
  <c r="J107" i="8"/>
  <c r="J103" i="8"/>
  <c r="J99" i="8"/>
  <c r="J95" i="8"/>
  <c r="J9" i="8"/>
  <c r="J88" i="8"/>
  <c r="J8" i="8"/>
  <c r="J81" i="8"/>
  <c r="J78" i="8"/>
  <c r="J74" i="8"/>
  <c r="J56" i="7"/>
  <c r="J3" i="7"/>
  <c r="J120" i="7"/>
  <c r="J116" i="7"/>
  <c r="J113" i="7"/>
  <c r="J110" i="7"/>
  <c r="J106" i="7"/>
  <c r="J102" i="7"/>
  <c r="J98" i="7"/>
  <c r="J94" i="7"/>
  <c r="J90" i="7"/>
  <c r="J86" i="7"/>
  <c r="J82" i="7"/>
  <c r="J78" i="7"/>
  <c r="J8" i="7"/>
  <c r="J121" i="7"/>
  <c r="J117" i="7"/>
  <c r="J114" i="7"/>
  <c r="J111" i="7"/>
  <c r="J107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20" i="7"/>
  <c r="J16" i="7"/>
  <c r="J12" i="7"/>
  <c r="J9" i="7"/>
  <c r="J11" i="6"/>
  <c r="J121" i="6"/>
  <c r="J117" i="6"/>
  <c r="J114" i="6"/>
  <c r="J111" i="6"/>
  <c r="J107" i="6"/>
  <c r="J104" i="6"/>
  <c r="J100" i="6"/>
  <c r="J96" i="6"/>
  <c r="J92" i="6"/>
  <c r="J88" i="6"/>
  <c r="J84" i="6"/>
  <c r="J80" i="6"/>
  <c r="J77" i="6"/>
  <c r="J73" i="6"/>
  <c r="J69" i="6"/>
  <c r="J6" i="6"/>
  <c r="J63" i="6"/>
  <c r="J59" i="6"/>
  <c r="J55" i="6"/>
  <c r="J51" i="6"/>
  <c r="J47" i="6"/>
  <c r="J43" i="6"/>
  <c r="J39" i="6"/>
  <c r="J35" i="6"/>
  <c r="J4" i="6"/>
  <c r="J3" i="6"/>
  <c r="J25" i="6"/>
  <c r="J21" i="6"/>
  <c r="J17" i="6"/>
  <c r="J13" i="6"/>
  <c r="J119" i="6"/>
  <c r="J115" i="6"/>
  <c r="J112" i="6"/>
  <c r="J109" i="6"/>
  <c r="J105" i="6"/>
  <c r="J102" i="6"/>
  <c r="J98" i="6"/>
  <c r="J94" i="6"/>
  <c r="J90" i="6"/>
  <c r="J86" i="6"/>
  <c r="J82" i="6"/>
  <c r="J78" i="6"/>
  <c r="J75" i="6"/>
  <c r="J71" i="6"/>
  <c r="J67" i="6"/>
  <c r="J65" i="6"/>
  <c r="J61" i="6"/>
  <c r="J57" i="6"/>
  <c r="J53" i="6"/>
  <c r="J49" i="6"/>
  <c r="J45" i="6"/>
  <c r="J41" i="6"/>
  <c r="J37" i="6"/>
  <c r="J33" i="6"/>
  <c r="J30" i="6"/>
  <c r="J27" i="6"/>
  <c r="J23" i="6"/>
  <c r="J19" i="6"/>
  <c r="J15" i="6"/>
  <c r="J2" i="6"/>
  <c r="J64" i="5"/>
  <c r="J60" i="5"/>
  <c r="J118" i="5"/>
  <c r="J115" i="5"/>
  <c r="J111" i="5"/>
  <c r="J107" i="5"/>
  <c r="J103" i="5"/>
  <c r="J99" i="5"/>
  <c r="J95" i="5"/>
  <c r="J92" i="5"/>
  <c r="J88" i="5"/>
  <c r="J84" i="5"/>
  <c r="J80" i="5"/>
  <c r="J76" i="5"/>
  <c r="J73" i="5"/>
  <c r="J54" i="5"/>
  <c r="J50" i="5"/>
  <c r="J46" i="5"/>
  <c r="J43" i="5"/>
  <c r="J40" i="5"/>
  <c r="J36" i="5"/>
  <c r="J18" i="5"/>
  <c r="J14" i="5"/>
  <c r="J11" i="5"/>
  <c r="J121" i="5"/>
  <c r="J119" i="5"/>
  <c r="J116" i="5"/>
  <c r="J112" i="5"/>
  <c r="J108" i="5"/>
  <c r="J104" i="5"/>
  <c r="J100" i="5"/>
  <c r="J96" i="5"/>
  <c r="J8" i="5"/>
  <c r="J89" i="5"/>
  <c r="J85" i="5"/>
  <c r="J81" i="5"/>
  <c r="J77" i="5"/>
  <c r="J7" i="5"/>
  <c r="J71" i="5"/>
  <c r="J67" i="5"/>
  <c r="J63" i="5"/>
  <c r="J59" i="5"/>
  <c r="J55" i="5"/>
  <c r="J51" i="5"/>
  <c r="J47" i="5"/>
  <c r="J5" i="5"/>
  <c r="J41" i="5"/>
  <c r="J37" i="5"/>
  <c r="J34" i="5"/>
  <c r="J30" i="5"/>
  <c r="J26" i="5"/>
  <c r="J22" i="5"/>
  <c r="J2" i="5"/>
  <c r="J15" i="5"/>
  <c r="J120" i="4"/>
  <c r="J112" i="4"/>
  <c r="J108" i="4"/>
  <c r="J97" i="4"/>
  <c r="J89" i="4"/>
  <c r="J17" i="4"/>
  <c r="J11" i="4"/>
  <c r="J121" i="4"/>
  <c r="J117" i="4"/>
  <c r="J113" i="4"/>
  <c r="J109" i="4"/>
  <c r="J105" i="4"/>
  <c r="J102" i="4"/>
  <c r="J98" i="4"/>
  <c r="J94" i="4"/>
  <c r="J90" i="4"/>
  <c r="J7" i="4"/>
  <c r="J84" i="4"/>
  <c r="J80" i="4"/>
  <c r="J76" i="4"/>
  <c r="J72" i="4"/>
  <c r="J68" i="4"/>
  <c r="J64" i="4"/>
  <c r="J60" i="4"/>
  <c r="J56" i="4"/>
  <c r="J52" i="4"/>
  <c r="J48" i="4"/>
  <c r="J44" i="4"/>
  <c r="J40" i="4"/>
  <c r="J37" i="4"/>
  <c r="J34" i="4"/>
  <c r="J30" i="4"/>
  <c r="J26" i="4"/>
  <c r="J22" i="4"/>
  <c r="J18" i="4"/>
  <c r="J15" i="4"/>
  <c r="J12" i="4"/>
  <c r="J82" i="4"/>
  <c r="J78" i="4"/>
  <c r="J66" i="4"/>
  <c r="J62" i="4"/>
  <c r="J58" i="4"/>
  <c r="J54" i="4"/>
  <c r="J50" i="4"/>
  <c r="J46" i="4"/>
  <c r="J42" i="4"/>
  <c r="J36" i="4"/>
  <c r="J32" i="4"/>
  <c r="J28" i="4"/>
  <c r="J103" i="3"/>
  <c r="J111" i="3"/>
  <c r="J104" i="3"/>
  <c r="J100" i="3"/>
  <c r="J85" i="3"/>
  <c r="J77" i="3"/>
  <c r="J73" i="3"/>
  <c r="J71" i="3"/>
  <c r="J5" i="3"/>
  <c r="J65" i="3"/>
  <c r="J62" i="3"/>
  <c r="J119" i="3"/>
  <c r="J56" i="3"/>
  <c r="J52" i="3"/>
  <c r="J49" i="3"/>
  <c r="J45" i="3"/>
  <c r="J41" i="3"/>
  <c r="J37" i="3"/>
  <c r="J33" i="3"/>
  <c r="J29" i="3"/>
  <c r="J25" i="3"/>
  <c r="J21" i="3"/>
  <c r="J17" i="3"/>
  <c r="J14" i="3"/>
  <c r="J10" i="3"/>
  <c r="J115" i="3"/>
  <c r="J107" i="3"/>
  <c r="J99" i="3"/>
  <c r="J112" i="3"/>
  <c r="J108" i="3"/>
  <c r="J81" i="3"/>
  <c r="J82" i="3"/>
  <c r="J78" i="3"/>
  <c r="J74" i="3"/>
  <c r="J72" i="3"/>
  <c r="J69" i="3"/>
  <c r="J66" i="3"/>
  <c r="J63" i="3"/>
  <c r="J59" i="3"/>
  <c r="J57" i="3"/>
  <c r="J53" i="3"/>
  <c r="J50" i="3"/>
  <c r="J46" i="3"/>
  <c r="J42" i="3"/>
  <c r="J38" i="3"/>
  <c r="J34" i="3"/>
  <c r="J117" i="3"/>
  <c r="J114" i="3"/>
  <c r="J110" i="3"/>
  <c r="J106" i="3"/>
  <c r="J102" i="3"/>
  <c r="J98" i="3"/>
  <c r="J94" i="3"/>
  <c r="J90" i="3"/>
  <c r="J8" i="3"/>
  <c r="J83" i="3"/>
  <c r="J79" i="3"/>
  <c r="J75" i="3"/>
  <c r="J6" i="3"/>
  <c r="J120" i="3"/>
  <c r="J67" i="3"/>
  <c r="J4" i="3"/>
  <c r="J60" i="3"/>
  <c r="J58" i="3"/>
  <c r="J54" i="3"/>
  <c r="J51" i="3"/>
  <c r="J47" i="3"/>
  <c r="J43" i="3"/>
  <c r="J39" i="3"/>
  <c r="J35" i="3"/>
  <c r="J31" i="3"/>
  <c r="J27" i="3"/>
  <c r="J23" i="3"/>
  <c r="J19" i="3"/>
  <c r="J2" i="3"/>
  <c r="J12" i="3"/>
  <c r="J84" i="3"/>
  <c r="J80" i="3"/>
  <c r="J76" i="3"/>
  <c r="J7" i="3"/>
  <c r="J70" i="3"/>
  <c r="J68" i="3"/>
  <c r="J64" i="3"/>
  <c r="J61" i="3"/>
  <c r="J118" i="3"/>
  <c r="J55" i="3"/>
  <c r="J3" i="3"/>
  <c r="J48" i="3"/>
  <c r="J44" i="3"/>
  <c r="J40" i="3"/>
  <c r="J36" i="3"/>
  <c r="J32" i="3"/>
  <c r="J28" i="3"/>
  <c r="J24" i="3"/>
  <c r="J20" i="3"/>
  <c r="J16" i="3"/>
  <c r="J13" i="3"/>
  <c r="J116" i="3"/>
  <c r="J113" i="3"/>
  <c r="J109" i="3"/>
  <c r="J105" i="3"/>
  <c r="J101" i="3"/>
  <c r="J95" i="3"/>
  <c r="J91" i="3"/>
  <c r="J87" i="3"/>
  <c r="J96" i="3"/>
  <c r="J92" i="3"/>
  <c r="J88" i="3"/>
  <c r="J97" i="3"/>
  <c r="J93" i="3"/>
  <c r="J89" i="3"/>
  <c r="J86" i="3"/>
</calcChain>
</file>

<file path=xl/sharedStrings.xml><?xml version="1.0" encoding="utf-8"?>
<sst xmlns="http://schemas.openxmlformats.org/spreadsheetml/2006/main" count="1181" uniqueCount="138">
  <si>
    <t>Row Labels</t>
  </si>
  <si>
    <t>Count of name</t>
  </si>
  <si>
    <t>Average of conferencecode</t>
  </si>
  <si>
    <t>Average of teamcode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</si>
  <si>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</si>
  <si>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</si>
  <si>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</si>
  <si>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</si>
  <si>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</si>
  <si>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</si>
  <si>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</si>
  <si>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</si>
  <si>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</si>
  <si>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</si>
  <si>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</si>
  <si>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</si>
  <si>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</si>
  <si>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</si>
  <si>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</si>
  <si>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</si>
  <si>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</si>
  <si>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</si>
  <si>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Cincinnati</t>
  </si>
  <si>
    <t>Clemson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</si>
  <si>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</si>
  <si>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</si>
  <si>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</si>
  <si>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</si>
  <si>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</si>
  <si>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</si>
  <si>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</si>
  <si>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</si>
  <si>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</si>
  <si>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</si>
  <si>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</si>
  <si>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</si>
  <si>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Tech</t>
  </si>
  <si>
    <t>Hawai'i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</si>
  <si>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</si>
  <si>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</si>
  <si>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</si>
  <si>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</si>
  <si>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</si>
  <si>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</si>
  <si>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</si>
  <si>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</si>
  <si>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</si>
  <si>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</si>
  <si>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</si>
  <si>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Louisiana-Lafayette</t>
  </si>
  <si>
    <t>Louisiana-Monroe</t>
  </si>
  <si>
    <t>Louisville</t>
  </si>
  <si>
    <t>LSU</t>
  </si>
  <si>
    <t>Marshall</t>
  </si>
  <si>
    <t>Maryland</t>
  </si>
  <si>
    <t>Memphis</t>
  </si>
  <si>
    <t>Miami (Florida)</t>
  </si>
  <si>
    <t>Miami (Ohio)</t>
  </si>
  <si>
    <t>Michigan</t>
  </si>
  <si>
    <t>Michigan State</t>
  </si>
  <si>
    <t>Middle Tennessee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</si>
  <si>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</si>
  <si>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</si>
  <si>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</si>
  <si>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</si>
  <si>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</si>
  <si>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</si>
  <si>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</si>
  <si>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</si>
  <si>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</si>
  <si>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</si>
  <si>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</si>
  <si>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</si>
  <si>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</si>
  <si>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</si>
  <si>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</si>
  <si>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</si>
  <si>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</si>
  <si>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</si>
  <si>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</si>
  <si>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</si>
  <si>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</si>
  <si>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</si>
  <si>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</si>
  <si>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</si>
  <si>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</si>
  <si>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</si>
  <si>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</si>
  <si>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</si>
  <si>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</si>
  <si>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Carolina</t>
  </si>
  <si>
    <t>South Florida</t>
  </si>
  <si>
    <t>Southern Mississippi</t>
  </si>
  <si>
    <t>Stanford</t>
  </si>
  <si>
    <t>Syracuse</t>
  </si>
  <si>
    <t>TCU</t>
  </si>
  <si>
    <t>Temple</t>
  </si>
  <si>
    <t>Tennessee</t>
  </si>
  <si>
    <t>Texas</t>
  </si>
  <si>
    <t>Texas A&amp;M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</si>
  <si>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</si>
  <si>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</si>
  <si>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</si>
  <si>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</si>
  <si>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</si>
  <si>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</si>
  <si>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</si>
  <si>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</si>
  <si>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</si>
  <si>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</si>
  <si>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</si>
  <si>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</si>
  <si>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</si>
  <si>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</si>
  <si>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</si>
  <si>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</si>
  <si>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</si>
  <si>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</si>
  <si>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</si>
  <si>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</si>
  <si>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</si>
  <si>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</si>
  <si>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Wyoming</t>
  </si>
  <si>
    <t>Grand Total</t>
  </si>
  <si>
    <t>Sum of Wins</t>
  </si>
  <si>
    <t>Sum of Losses</t>
  </si>
  <si>
    <t>Western Kentucky</t>
  </si>
  <si>
    <t>Massachusetts</t>
  </si>
  <si>
    <t>South Alabama</t>
  </si>
  <si>
    <t>Texas State</t>
  </si>
  <si>
    <t>UTSA</t>
  </si>
  <si>
    <t>Georgia State</t>
  </si>
  <si>
    <t>S&amp;P+(Margin)</t>
  </si>
  <si>
    <t>Record</t>
  </si>
  <si>
    <t>S&amp;P+ (Margin)</t>
  </si>
  <si>
    <t>Record(SP)</t>
  </si>
  <si>
    <t>Record(Derived)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</si>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</sst>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king_SP_Margi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6"/>
      <sheetName val="2007"/>
      <sheetName val="2008"/>
      <sheetName val="2009"/>
      <sheetName val="2010"/>
      <sheetName val="2011"/>
      <sheetName val="2012"/>
      <sheetName val="2013R"/>
      <sheetName val="2014R"/>
    </sheetNames>
    <sheetDataSet>
      <sheetData sheetId="0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Air Force</v>
          </cell>
          <cell r="B2" t="str">
            <v>4-7</v>
          </cell>
          <cell r="C2" t="str">
            <v>4.9 (0.9)</v>
          </cell>
          <cell r="D2" t="str">
            <v xml:space="preserve">	42.8%	</v>
          </cell>
          <cell r="E2" t="str">
            <v xml:space="preserve">	-2.0	</v>
          </cell>
          <cell r="F2" t="str">
            <v xml:space="preserve">	73	</v>
          </cell>
          <cell r="G2" t="str">
            <v xml:space="preserve">	32.3	</v>
          </cell>
          <cell r="H2" t="str">
            <v xml:space="preserve">	24	</v>
          </cell>
          <cell r="I2" t="str">
            <v xml:space="preserve">	34.3	</v>
          </cell>
          <cell r="J2" t="str">
            <v xml:space="preserve">	110	</v>
          </cell>
          <cell r="K2" t="str">
            <v xml:space="preserve">	-0.05	</v>
          </cell>
          <cell r="L2" t="str">
            <v xml:space="preserve">	65	</v>
          </cell>
          <cell r="M2" t="str">
            <v xml:space="preserve">	+4.5	</v>
          </cell>
          <cell r="N2" t="str">
            <v xml:space="preserve">	45	</v>
          </cell>
        </row>
        <row r="3">
          <cell r="A3" t="str">
            <v>Akron</v>
          </cell>
          <cell r="B3" t="str">
            <v>7-6</v>
          </cell>
          <cell r="C3" t="str">
            <v>7.3 (0.3)</v>
          </cell>
          <cell r="D3" t="str">
            <v xml:space="preserve">	41.7%	</v>
          </cell>
          <cell r="E3" t="str">
            <v xml:space="preserve">	-2.3	</v>
          </cell>
          <cell r="F3" t="str">
            <v xml:space="preserve">	76	</v>
          </cell>
          <cell r="G3" t="str">
            <v xml:space="preserve">	21.9	</v>
          </cell>
          <cell r="H3" t="str">
            <v xml:space="preserve">	94	</v>
          </cell>
          <cell r="I3" t="str">
            <v xml:space="preserve">	24.3	</v>
          </cell>
          <cell r="J3" t="str">
            <v xml:space="preserve">	42	</v>
          </cell>
          <cell r="K3" t="str">
            <v xml:space="preserve">	-0.82	</v>
          </cell>
          <cell r="L3" t="str">
            <v xml:space="preserve">	93	</v>
          </cell>
          <cell r="M3" t="str">
            <v xml:space="preserve">	+7.9	</v>
          </cell>
          <cell r="N3" t="str">
            <v xml:space="preserve">	28	</v>
          </cell>
        </row>
        <row r="4">
          <cell r="A4" t="str">
            <v>Alabama</v>
          </cell>
          <cell r="B4" t="str">
            <v>10-2</v>
          </cell>
          <cell r="C4" t="str">
            <v>8.6 (-1.4)</v>
          </cell>
          <cell r="D4" t="str">
            <v xml:space="preserve">	89.4%	</v>
          </cell>
          <cell r="E4" t="str">
            <v xml:space="preserve">	+14.0	</v>
          </cell>
          <cell r="F4" t="str">
            <v xml:space="preserve">	15	</v>
          </cell>
          <cell r="G4" t="str">
            <v xml:space="preserve">	27.2	</v>
          </cell>
          <cell r="H4" t="str">
            <v xml:space="preserve">	61	</v>
          </cell>
          <cell r="I4" t="str">
            <v xml:space="preserve">	13.2	</v>
          </cell>
          <cell r="J4" t="str">
            <v xml:space="preserve">	3	</v>
          </cell>
          <cell r="K4" t="str">
            <v xml:space="preserve">	0.82	</v>
          </cell>
          <cell r="L4" t="str">
            <v xml:space="preserve">	23	</v>
          </cell>
          <cell r="M4" t="str">
            <v xml:space="preserve">	+3.7	</v>
          </cell>
          <cell r="N4" t="str">
            <v xml:space="preserve">	49	</v>
          </cell>
        </row>
        <row r="5">
          <cell r="A5" t="str">
            <v>Arizona</v>
          </cell>
          <cell r="B5" t="str">
            <v>3-8</v>
          </cell>
          <cell r="C5" t="str">
            <v>4.6 (1.6)</v>
          </cell>
          <cell r="D5" t="str">
            <v xml:space="preserve">	58.3%	</v>
          </cell>
          <cell r="E5" t="str">
            <v xml:space="preserve">	+2.4	</v>
          </cell>
          <cell r="F5" t="str">
            <v xml:space="preserve">	52	</v>
          </cell>
          <cell r="G5" t="str">
            <v xml:space="preserve">	28.9	</v>
          </cell>
          <cell r="H5" t="str">
            <v xml:space="preserve">	43	</v>
          </cell>
          <cell r="I5" t="str">
            <v xml:space="preserve">	26.5	</v>
          </cell>
          <cell r="J5" t="str">
            <v xml:space="preserve">	59	</v>
          </cell>
          <cell r="K5" t="str">
            <v xml:space="preserve">	0.41	</v>
          </cell>
          <cell r="L5" t="str">
            <v xml:space="preserve">	46	</v>
          </cell>
          <cell r="M5" t="str">
            <v xml:space="preserve">	+1.7	</v>
          </cell>
          <cell r="N5" t="str">
            <v xml:space="preserve">	59	</v>
          </cell>
        </row>
        <row r="6">
          <cell r="A6" t="str">
            <v>Arizona State</v>
          </cell>
          <cell r="B6" t="str">
            <v>7-5</v>
          </cell>
          <cell r="C6" t="str">
            <v>6.8 (-0.2)</v>
          </cell>
          <cell r="D6" t="str">
            <v xml:space="preserve">	72.7%	</v>
          </cell>
          <cell r="E6" t="str">
            <v xml:space="preserve">	+6.8	</v>
          </cell>
          <cell r="F6" t="str">
            <v xml:space="preserve">	35	</v>
          </cell>
          <cell r="G6" t="str">
            <v xml:space="preserve">	37.4	</v>
          </cell>
          <cell r="H6" t="str">
            <v xml:space="preserve">	9	</v>
          </cell>
          <cell r="I6" t="str">
            <v xml:space="preserve">	30.6	</v>
          </cell>
          <cell r="J6" t="str">
            <v xml:space="preserve">	88	</v>
          </cell>
          <cell r="K6" t="str">
            <v xml:space="preserve">	0.27	</v>
          </cell>
          <cell r="L6" t="str">
            <v xml:space="preserve">	50	</v>
          </cell>
          <cell r="M6" t="str">
            <v xml:space="preserve">	-4.2	</v>
          </cell>
          <cell r="N6" t="str">
            <v xml:space="preserve">	86	</v>
          </cell>
        </row>
        <row r="7">
          <cell r="A7" t="str">
            <v>Arkansas</v>
          </cell>
          <cell r="B7" t="str">
            <v>4-7</v>
          </cell>
          <cell r="C7" t="str">
            <v>6.1 (2.1)</v>
          </cell>
          <cell r="D7" t="str">
            <v xml:space="preserve">	74.8%	</v>
          </cell>
          <cell r="E7" t="str">
            <v xml:space="preserve">	+7.5	</v>
          </cell>
          <cell r="F7" t="str">
            <v xml:space="preserve">	33	</v>
          </cell>
          <cell r="G7" t="str">
            <v xml:space="preserve">	28.8	</v>
          </cell>
          <cell r="H7" t="str">
            <v xml:space="preserve">	44	</v>
          </cell>
          <cell r="I7" t="str">
            <v xml:space="preserve">	21.3	</v>
          </cell>
          <cell r="J7" t="str">
            <v xml:space="preserve">	29	</v>
          </cell>
          <cell r="K7" t="str">
            <v xml:space="preserve">	0.64	</v>
          </cell>
          <cell r="L7" t="str">
            <v xml:space="preserve">	35	</v>
          </cell>
          <cell r="M7" t="str">
            <v xml:space="preserve">	+9.6	</v>
          </cell>
          <cell r="N7" t="str">
            <v xml:space="preserve">	22	</v>
          </cell>
        </row>
        <row r="8">
          <cell r="A8" t="str">
            <v>Arkansas State</v>
          </cell>
          <cell r="B8" t="str">
            <v>6-6</v>
          </cell>
          <cell r="C8" t="str">
            <v>6.0 (0.0)</v>
          </cell>
          <cell r="D8" t="str">
            <v xml:space="preserve">	13.6%	</v>
          </cell>
          <cell r="E8" t="str">
            <v xml:space="preserve">	-12.4	</v>
          </cell>
          <cell r="F8" t="str">
            <v xml:space="preserve">	104	</v>
          </cell>
          <cell r="G8" t="str">
            <v xml:space="preserve">	18.8	</v>
          </cell>
          <cell r="H8" t="str">
            <v xml:space="preserve">	103	</v>
          </cell>
          <cell r="I8" t="str">
            <v xml:space="preserve">	31.1	</v>
          </cell>
          <cell r="J8" t="str">
            <v xml:space="preserve">	94	</v>
          </cell>
          <cell r="K8" t="str">
            <v xml:space="preserve">	-2.30	</v>
          </cell>
          <cell r="L8" t="str">
            <v xml:space="preserve">	118	</v>
          </cell>
          <cell r="M8" t="str">
            <v xml:space="preserve">	-6.5	</v>
          </cell>
          <cell r="N8" t="str">
            <v xml:space="preserve">	91	</v>
          </cell>
        </row>
        <row r="9">
          <cell r="A9" t="str">
            <v>Army</v>
          </cell>
          <cell r="B9" t="str">
            <v>4-7</v>
          </cell>
          <cell r="C9" t="str">
            <v>3.9 (-0.1)</v>
          </cell>
          <cell r="D9" t="str">
            <v xml:space="preserve">	46.6%	</v>
          </cell>
          <cell r="E9" t="str">
            <v xml:space="preserve">	-1.0	</v>
          </cell>
          <cell r="F9" t="str">
            <v xml:space="preserve">	70	</v>
          </cell>
          <cell r="G9" t="str">
            <v xml:space="preserve">	24.0	</v>
          </cell>
          <cell r="H9" t="str">
            <v xml:space="preserve">	81	</v>
          </cell>
          <cell r="I9" t="str">
            <v xml:space="preserve">	25.0	</v>
          </cell>
          <cell r="J9" t="str">
            <v xml:space="preserve">	46	</v>
          </cell>
          <cell r="K9" t="str">
            <v xml:space="preserve">	0.57	</v>
          </cell>
          <cell r="L9" t="str">
            <v xml:space="preserve">	40	</v>
          </cell>
          <cell r="M9" t="str">
            <v xml:space="preserve">	+9.5	</v>
          </cell>
          <cell r="N9" t="str">
            <v xml:space="preserve">	24	</v>
          </cell>
        </row>
        <row r="10">
          <cell r="A10" t="str">
            <v>Auburn</v>
          </cell>
          <cell r="B10" t="str">
            <v>9-3</v>
          </cell>
          <cell r="C10" t="str">
            <v>9.4 (0.4)</v>
          </cell>
          <cell r="D10" t="str">
            <v xml:space="preserve">	90.4%	</v>
          </cell>
          <cell r="E10" t="str">
            <v xml:space="preserve">	+14.6	</v>
          </cell>
          <cell r="F10" t="str">
            <v xml:space="preserve">	10	</v>
          </cell>
          <cell r="G10" t="str">
            <v xml:space="preserve">	32.5	</v>
          </cell>
          <cell r="H10" t="str">
            <v xml:space="preserve">	23	</v>
          </cell>
          <cell r="I10" t="str">
            <v xml:space="preserve">	17.9	</v>
          </cell>
          <cell r="J10" t="str">
            <v xml:space="preserve">	18	</v>
          </cell>
          <cell r="K10" t="str">
            <v xml:space="preserve">	-0.25	</v>
          </cell>
          <cell r="L10" t="str">
            <v xml:space="preserve">	78	</v>
          </cell>
          <cell r="M10" t="str">
            <v xml:space="preserve">	+11.4	</v>
          </cell>
          <cell r="N10" t="str">
            <v xml:space="preserve">	14	</v>
          </cell>
        </row>
        <row r="11">
          <cell r="A11" t="str">
            <v>Ball State</v>
          </cell>
          <cell r="B11" t="str">
            <v>4-7</v>
          </cell>
          <cell r="C11" t="str">
            <v>2.8 (-1.2)</v>
          </cell>
          <cell r="D11" t="str">
            <v xml:space="preserve">	32.8%	</v>
          </cell>
          <cell r="E11" t="str">
            <v xml:space="preserve">	-5.0	</v>
          </cell>
          <cell r="F11" t="str">
            <v xml:space="preserve">	88	</v>
          </cell>
          <cell r="G11" t="str">
            <v xml:space="preserve">	23.4	</v>
          </cell>
          <cell r="H11" t="str">
            <v xml:space="preserve">	85	</v>
          </cell>
          <cell r="I11" t="str">
            <v xml:space="preserve">	28.4	</v>
          </cell>
          <cell r="J11" t="str">
            <v xml:space="preserve">	74	</v>
          </cell>
          <cell r="K11" t="str">
            <v xml:space="preserve">	1.38	</v>
          </cell>
          <cell r="L11" t="str">
            <v xml:space="preserve">	11	</v>
          </cell>
          <cell r="M11" t="str">
            <v xml:space="preserve">	+3.7	</v>
          </cell>
          <cell r="N11" t="str">
            <v xml:space="preserve">	51	</v>
          </cell>
        </row>
        <row r="12">
          <cell r="A12" t="str">
            <v>Baylor</v>
          </cell>
          <cell r="B12" t="str">
            <v>5-6</v>
          </cell>
          <cell r="C12" t="str">
            <v>5.5 (0.5)</v>
          </cell>
          <cell r="D12" t="str">
            <v xml:space="preserve">	53.1%	</v>
          </cell>
          <cell r="E12" t="str">
            <v xml:space="preserve">	+0.9	</v>
          </cell>
          <cell r="F12" t="str">
            <v xml:space="preserve">	61	</v>
          </cell>
          <cell r="G12" t="str">
            <v xml:space="preserve">	22.4	</v>
          </cell>
          <cell r="H12" t="str">
            <v xml:space="preserve">	89	</v>
          </cell>
          <cell r="I12" t="str">
            <v xml:space="preserve">	21.5	</v>
          </cell>
          <cell r="J12" t="str">
            <v xml:space="preserve">	33	</v>
          </cell>
          <cell r="K12" t="str">
            <v xml:space="preserve">	0.36	</v>
          </cell>
          <cell r="L12" t="str">
            <v xml:space="preserve">	48	</v>
          </cell>
          <cell r="M12" t="str">
            <v xml:space="preserve">	-4.0	</v>
          </cell>
          <cell r="N12" t="str">
            <v xml:space="preserve">	85	</v>
          </cell>
        </row>
        <row r="13">
          <cell r="A13" t="str">
            <v>Boise State</v>
          </cell>
          <cell r="B13" t="str">
            <v>9-4</v>
          </cell>
          <cell r="C13" t="str">
            <v>7.9 (-1.1)</v>
          </cell>
          <cell r="D13" t="str">
            <v xml:space="preserve">	57.5%	</v>
          </cell>
          <cell r="E13" t="str">
            <v xml:space="preserve">	+2.1	</v>
          </cell>
          <cell r="F13" t="str">
            <v xml:space="preserve">	54	</v>
          </cell>
          <cell r="G13" t="str">
            <v xml:space="preserve">	29.1	</v>
          </cell>
          <cell r="H13" t="str">
            <v xml:space="preserve">	40	</v>
          </cell>
          <cell r="I13" t="str">
            <v xml:space="preserve">	27.0	</v>
          </cell>
          <cell r="J13" t="str">
            <v xml:space="preserve">	63	</v>
          </cell>
          <cell r="K13" t="str">
            <v xml:space="preserve">	-0.72	</v>
          </cell>
          <cell r="L13" t="str">
            <v xml:space="preserve">	91	</v>
          </cell>
          <cell r="M13" t="str">
            <v xml:space="preserve">	+9.9	</v>
          </cell>
          <cell r="N13" t="str">
            <v xml:space="preserve">	21	</v>
          </cell>
        </row>
        <row r="14">
          <cell r="A14" t="str">
            <v>Boston College</v>
          </cell>
          <cell r="B14" t="str">
            <v>9-3</v>
          </cell>
          <cell r="C14" t="str">
            <v>9.6 (0.6)</v>
          </cell>
          <cell r="D14" t="str">
            <v xml:space="preserve">	89.9%	</v>
          </cell>
          <cell r="E14" t="str">
            <v xml:space="preserve">	+14.3	</v>
          </cell>
          <cell r="F14" t="str">
            <v xml:space="preserve">	11	</v>
          </cell>
          <cell r="G14" t="str">
            <v xml:space="preserve">	29.7	</v>
          </cell>
          <cell r="H14" t="str">
            <v xml:space="preserve">	37	</v>
          </cell>
          <cell r="I14" t="str">
            <v xml:space="preserve">	15.4	</v>
          </cell>
          <cell r="J14" t="str">
            <v xml:space="preserve">	9	</v>
          </cell>
          <cell r="K14" t="str">
            <v xml:space="preserve">	0.42	</v>
          </cell>
          <cell r="L14" t="str">
            <v xml:space="preserve">	45	</v>
          </cell>
          <cell r="M14" t="str">
            <v xml:space="preserve">	+12.5	</v>
          </cell>
          <cell r="N14" t="str">
            <v xml:space="preserve">	12	</v>
          </cell>
        </row>
        <row r="15">
          <cell r="A15" t="str">
            <v>Bowling Green</v>
          </cell>
          <cell r="B15" t="str">
            <v>6-5</v>
          </cell>
          <cell r="C15" t="str">
            <v>6.1 (0.1)</v>
          </cell>
          <cell r="D15" t="str">
            <v xml:space="preserve">	34.1%	</v>
          </cell>
          <cell r="E15" t="str">
            <v xml:space="preserve">	-4.6	</v>
          </cell>
          <cell r="F15" t="str">
            <v xml:space="preserve">	84	</v>
          </cell>
          <cell r="G15" t="str">
            <v xml:space="preserve">	27.2	</v>
          </cell>
          <cell r="H15" t="str">
            <v xml:space="preserve">	62	</v>
          </cell>
          <cell r="I15" t="str">
            <v xml:space="preserve">	31.7	</v>
          </cell>
          <cell r="J15" t="str">
            <v xml:space="preserve">	98	</v>
          </cell>
          <cell r="K15" t="str">
            <v xml:space="preserve">	-1.73	</v>
          </cell>
          <cell r="L15" t="str">
            <v xml:space="preserve">	112	</v>
          </cell>
          <cell r="M15" t="str">
            <v xml:space="preserve">	+4.7	</v>
          </cell>
          <cell r="N15" t="str">
            <v xml:space="preserve">	43	</v>
          </cell>
        </row>
        <row r="16">
          <cell r="A16" t="str">
            <v>Buffalo</v>
          </cell>
          <cell r="B16" t="str">
            <v>1-10</v>
          </cell>
          <cell r="C16" t="str">
            <v>1.1 (0.1)</v>
          </cell>
          <cell r="D16" t="str">
            <v xml:space="preserve">	2.7%	</v>
          </cell>
          <cell r="E16" t="str">
            <v xml:space="preserve">	-21.7	</v>
          </cell>
          <cell r="F16" t="str">
            <v xml:space="preserve">	119	</v>
          </cell>
          <cell r="G16" t="str">
            <v xml:space="preserve">	8.4	</v>
          </cell>
          <cell r="H16" t="str">
            <v xml:space="preserve">	119	</v>
          </cell>
          <cell r="I16" t="str">
            <v xml:space="preserve">	30.1	</v>
          </cell>
          <cell r="J16" t="str">
            <v xml:space="preserve">	85	</v>
          </cell>
          <cell r="K16" t="str">
            <v xml:space="preserve">	-0.43	</v>
          </cell>
          <cell r="L16" t="str">
            <v xml:space="preserve">	84	</v>
          </cell>
          <cell r="M16" t="str">
            <v xml:space="preserve">	-17.2	</v>
          </cell>
          <cell r="N16" t="str">
            <v xml:space="preserve">	116	</v>
          </cell>
        </row>
        <row r="17">
          <cell r="A17" t="str">
            <v>BYU</v>
          </cell>
          <cell r="B17" t="str">
            <v>6-6</v>
          </cell>
          <cell r="C17" t="str">
            <v>6.6 (0.6)</v>
          </cell>
          <cell r="D17" t="str">
            <v xml:space="preserve">	67.7%	</v>
          </cell>
          <cell r="E17" t="str">
            <v xml:space="preserve">	+5.2	</v>
          </cell>
          <cell r="F17" t="str">
            <v xml:space="preserve">	43	</v>
          </cell>
          <cell r="G17" t="str">
            <v xml:space="preserve">	34.8	</v>
          </cell>
          <cell r="H17" t="str">
            <v xml:space="preserve">	13	</v>
          </cell>
          <cell r="I17" t="str">
            <v xml:space="preserve">	29.7	</v>
          </cell>
          <cell r="J17" t="str">
            <v xml:space="preserve">	81	</v>
          </cell>
          <cell r="K17" t="str">
            <v xml:space="preserve">	0.33	</v>
          </cell>
          <cell r="L17" t="str">
            <v xml:space="preserve">	49	</v>
          </cell>
          <cell r="M17" t="str">
            <v xml:space="preserve">	+2.6	</v>
          </cell>
          <cell r="N17" t="str">
            <v xml:space="preserve">	54	</v>
          </cell>
        </row>
        <row r="18">
          <cell r="A18" t="str">
            <v>California</v>
          </cell>
          <cell r="B18" t="str">
            <v>8-4</v>
          </cell>
          <cell r="C18" t="str">
            <v>8.0 (0.0)</v>
          </cell>
          <cell r="D18" t="str">
            <v xml:space="preserve">	56.9%	</v>
          </cell>
          <cell r="E18" t="str">
            <v xml:space="preserve">	+1.9	</v>
          </cell>
          <cell r="F18" t="str">
            <v xml:space="preserve">	55	</v>
          </cell>
          <cell r="G18" t="str">
            <v xml:space="preserve">	28.0	</v>
          </cell>
          <cell r="H18" t="str">
            <v xml:space="preserve">	52	</v>
          </cell>
          <cell r="I18" t="str">
            <v xml:space="preserve">	26.1	</v>
          </cell>
          <cell r="J18" t="str">
            <v xml:space="preserve">	55	</v>
          </cell>
          <cell r="K18" t="str">
            <v xml:space="preserve">	-1.40	</v>
          </cell>
          <cell r="L18" t="str">
            <v xml:space="preserve">	108	</v>
          </cell>
          <cell r="M18" t="str">
            <v xml:space="preserve">	+6.9	</v>
          </cell>
          <cell r="N18" t="str">
            <v xml:space="preserve">	33	</v>
          </cell>
        </row>
        <row r="19">
          <cell r="A19" t="str">
            <v>UCF</v>
          </cell>
          <cell r="B19" t="str">
            <v>8-5</v>
          </cell>
          <cell r="C19" t="str">
            <v>5.6 (-2.4)</v>
          </cell>
          <cell r="D19" t="str">
            <v xml:space="preserve">	39.7%	</v>
          </cell>
          <cell r="E19" t="str">
            <v xml:space="preserve">	-2.9	</v>
          </cell>
          <cell r="F19" t="str">
            <v xml:space="preserve">	77	</v>
          </cell>
          <cell r="G19" t="str">
            <v xml:space="preserve">	28.7	</v>
          </cell>
          <cell r="H19" t="str">
            <v xml:space="preserve">	45	</v>
          </cell>
          <cell r="I19" t="str">
            <v xml:space="preserve">	31.7	</v>
          </cell>
          <cell r="J19" t="str">
            <v xml:space="preserve">	97	</v>
          </cell>
          <cell r="K19" t="str">
            <v xml:space="preserve">	-0.09	</v>
          </cell>
          <cell r="L19" t="str">
            <v xml:space="preserve">	68	</v>
          </cell>
          <cell r="M19" t="str">
            <v xml:space="preserve">	-2.3	</v>
          </cell>
          <cell r="N19" t="str">
            <v xml:space="preserve">	79	</v>
          </cell>
        </row>
        <row r="20">
          <cell r="A20" t="str">
            <v>Central Michigan</v>
          </cell>
          <cell r="B20" t="str">
            <v>6-5</v>
          </cell>
          <cell r="C20" t="str">
            <v>6.3 (0.3)</v>
          </cell>
          <cell r="D20" t="str">
            <v xml:space="preserve">	55.7%	</v>
          </cell>
          <cell r="E20" t="str">
            <v xml:space="preserve">	+1.6	</v>
          </cell>
          <cell r="F20" t="str">
            <v xml:space="preserve">	59	</v>
          </cell>
          <cell r="G20" t="str">
            <v xml:space="preserve">	26.5	</v>
          </cell>
          <cell r="H20" t="str">
            <v xml:space="preserve">	66	</v>
          </cell>
          <cell r="I20" t="str">
            <v xml:space="preserve">	24.9	</v>
          </cell>
          <cell r="J20" t="str">
            <v xml:space="preserve">	45	</v>
          </cell>
          <cell r="K20" t="str">
            <v xml:space="preserve">	-0.02	</v>
          </cell>
          <cell r="L20" t="str">
            <v xml:space="preserve">	64	</v>
          </cell>
          <cell r="M20" t="str">
            <v xml:space="preserve">	+7.4	</v>
          </cell>
          <cell r="N20" t="str">
            <v xml:space="preserve">	30	</v>
          </cell>
        </row>
        <row r="21">
          <cell r="A21" t="str">
            <v>Cincinnati</v>
          </cell>
          <cell r="B21" t="str">
            <v>4-7</v>
          </cell>
          <cell r="C21" t="str">
            <v>3.4 (-0.6)</v>
          </cell>
          <cell r="D21" t="str">
            <v xml:space="preserve">	30.3%	</v>
          </cell>
          <cell r="E21" t="str">
            <v xml:space="preserve">	-5.8	</v>
          </cell>
          <cell r="F21" t="str">
            <v xml:space="preserve">	91	</v>
          </cell>
          <cell r="G21" t="str">
            <v xml:space="preserve">	22.0	</v>
          </cell>
          <cell r="H21" t="str">
            <v xml:space="preserve">	93	</v>
          </cell>
          <cell r="I21" t="str">
            <v xml:space="preserve">	27.8	</v>
          </cell>
          <cell r="J21" t="str">
            <v xml:space="preserve">	71	</v>
          </cell>
          <cell r="K21" t="str">
            <v xml:space="preserve">	0.97	</v>
          </cell>
          <cell r="L21" t="str">
            <v xml:space="preserve">	18	</v>
          </cell>
          <cell r="M21" t="str">
            <v xml:space="preserve">	-11.9	</v>
          </cell>
          <cell r="N21" t="str">
            <v xml:space="preserve">	108	</v>
          </cell>
        </row>
        <row r="22">
          <cell r="A22" t="str">
            <v>Clemson</v>
          </cell>
          <cell r="B22" t="str">
            <v>8-4</v>
          </cell>
          <cell r="C22" t="str">
            <v>7.8 (-0.2)</v>
          </cell>
          <cell r="D22" t="str">
            <v xml:space="preserve">	75.7%	</v>
          </cell>
          <cell r="E22" t="str">
            <v xml:space="preserve">	+7.8	</v>
          </cell>
          <cell r="F22" t="str">
            <v xml:space="preserve">	30	</v>
          </cell>
          <cell r="G22" t="str">
            <v xml:space="preserve">	28.2	</v>
          </cell>
          <cell r="H22" t="str">
            <v xml:space="preserve">	51	</v>
          </cell>
          <cell r="I22" t="str">
            <v xml:space="preserve">	20.4	</v>
          </cell>
          <cell r="J22" t="str">
            <v xml:space="preserve">	26	</v>
          </cell>
          <cell r="K22" t="str">
            <v xml:space="preserve">	-0.24	</v>
          </cell>
          <cell r="L22" t="str">
            <v xml:space="preserve">	75	</v>
          </cell>
          <cell r="M22" t="str">
            <v xml:space="preserve">	+8.1	</v>
          </cell>
          <cell r="N22" t="str">
            <v xml:space="preserve">	27	</v>
          </cell>
        </row>
        <row r="23">
          <cell r="A23" t="str">
            <v>Colorado</v>
          </cell>
          <cell r="B23" t="str">
            <v>7-6</v>
          </cell>
          <cell r="C23" t="str">
            <v>6.9 (-0.1)</v>
          </cell>
          <cell r="D23" t="str">
            <v xml:space="preserve">	81.4%	</v>
          </cell>
          <cell r="E23" t="str">
            <v xml:space="preserve">	+10.0	</v>
          </cell>
          <cell r="F23" t="str">
            <v xml:space="preserve">	21	</v>
          </cell>
          <cell r="G23" t="str">
            <v xml:space="preserve">	27.0	</v>
          </cell>
          <cell r="H23" t="str">
            <v xml:space="preserve">	63	</v>
          </cell>
          <cell r="I23" t="str">
            <v xml:space="preserve">	17.0	</v>
          </cell>
          <cell r="J23" t="str">
            <v xml:space="preserve">	15	</v>
          </cell>
          <cell r="K23" t="str">
            <v xml:space="preserve">	1.30	</v>
          </cell>
          <cell r="L23" t="str">
            <v xml:space="preserve">	13	</v>
          </cell>
          <cell r="M23" t="str">
            <v xml:space="preserve">	+5.2	</v>
          </cell>
          <cell r="N23" t="str">
            <v xml:space="preserve">	38	</v>
          </cell>
        </row>
        <row r="24">
          <cell r="A24" t="str">
            <v>Colorado State</v>
          </cell>
          <cell r="B24" t="str">
            <v>6-6</v>
          </cell>
          <cell r="C24" t="str">
            <v>5.1 (-0.9)</v>
          </cell>
          <cell r="D24" t="str">
            <v xml:space="preserve">	52.8%	</v>
          </cell>
          <cell r="E24" t="str">
            <v xml:space="preserve">	+0.8	</v>
          </cell>
          <cell r="F24" t="str">
            <v xml:space="preserve">	62	</v>
          </cell>
          <cell r="G24" t="str">
            <v xml:space="preserve">	31.6	</v>
          </cell>
          <cell r="H24" t="str">
            <v xml:space="preserve">	28	</v>
          </cell>
          <cell r="I24" t="str">
            <v xml:space="preserve">	30.8	</v>
          </cell>
          <cell r="J24" t="str">
            <v xml:space="preserve">	90	</v>
          </cell>
          <cell r="K24" t="str">
            <v xml:space="preserve">	0.53	</v>
          </cell>
          <cell r="L24" t="str">
            <v xml:space="preserve">	41	</v>
          </cell>
          <cell r="M24" t="str">
            <v xml:space="preserve">	-8.5	</v>
          </cell>
          <cell r="N24" t="str">
            <v xml:space="preserve">	96	</v>
          </cell>
        </row>
        <row r="25">
          <cell r="A25" t="str">
            <v>Connecticut</v>
          </cell>
          <cell r="B25" t="str">
            <v>5-6</v>
          </cell>
          <cell r="C25" t="str">
            <v>4.7 (-0.3)</v>
          </cell>
          <cell r="D25" t="str">
            <v xml:space="preserve">	34.0%	</v>
          </cell>
          <cell r="E25" t="str">
            <v xml:space="preserve">	-4.6	</v>
          </cell>
          <cell r="F25" t="str">
            <v xml:space="preserve">	86	</v>
          </cell>
          <cell r="G25" t="str">
            <v xml:space="preserve">	16.9	</v>
          </cell>
          <cell r="H25" t="str">
            <v xml:space="preserve">	109	</v>
          </cell>
          <cell r="I25" t="str">
            <v xml:space="preserve">	21.5	</v>
          </cell>
          <cell r="J25" t="str">
            <v xml:space="preserve">	31	</v>
          </cell>
          <cell r="K25" t="str">
            <v xml:space="preserve">	-1.24	</v>
          </cell>
          <cell r="L25" t="str">
            <v xml:space="preserve">	101	</v>
          </cell>
          <cell r="M25" t="str">
            <v xml:space="preserve">	-2.3	</v>
          </cell>
          <cell r="N25" t="str">
            <v xml:space="preserve">	78	</v>
          </cell>
        </row>
        <row r="26">
          <cell r="A26" t="str">
            <v>Duke</v>
          </cell>
          <cell r="B26" t="str">
            <v>1-10</v>
          </cell>
          <cell r="C26" t="str">
            <v>1.6 (0.6)</v>
          </cell>
          <cell r="D26" t="str">
            <v xml:space="preserve">	7.2%	</v>
          </cell>
          <cell r="E26" t="str">
            <v xml:space="preserve">	-16.4	</v>
          </cell>
          <cell r="F26" t="str">
            <v xml:space="preserve">	113	</v>
          </cell>
          <cell r="G26" t="str">
            <v xml:space="preserve">	16.1	</v>
          </cell>
          <cell r="H26" t="str">
            <v xml:space="preserve">	111	</v>
          </cell>
          <cell r="I26" t="str">
            <v xml:space="preserve">	32.5	</v>
          </cell>
          <cell r="J26" t="str">
            <v xml:space="preserve">	101	</v>
          </cell>
          <cell r="K26" t="str">
            <v xml:space="preserve">	0.23	</v>
          </cell>
          <cell r="L26" t="str">
            <v xml:space="preserve">	52	</v>
          </cell>
          <cell r="M26" t="str">
            <v xml:space="preserve">	-19.4	</v>
          </cell>
          <cell r="N26" t="str">
            <v xml:space="preserve">	118	</v>
          </cell>
        </row>
        <row r="27">
          <cell r="A27" t="str">
            <v>East Carolina</v>
          </cell>
          <cell r="B27" t="str">
            <v>5-6</v>
          </cell>
          <cell r="C27" t="str">
            <v>5.6 (0.6)</v>
          </cell>
          <cell r="D27" t="str">
            <v xml:space="preserve">	37.7%	</v>
          </cell>
          <cell r="E27" t="str">
            <v xml:space="preserve">	-3.5	</v>
          </cell>
          <cell r="F27" t="str">
            <v xml:space="preserve">	79	</v>
          </cell>
          <cell r="G27" t="str">
            <v xml:space="preserve">	27.3	</v>
          </cell>
          <cell r="H27" t="str">
            <v xml:space="preserve">	57	</v>
          </cell>
          <cell r="I27" t="str">
            <v xml:space="preserve">	30.9	</v>
          </cell>
          <cell r="J27" t="str">
            <v xml:space="preserve">	91	</v>
          </cell>
          <cell r="K27" t="str">
            <v xml:space="preserve">	-0.61	</v>
          </cell>
          <cell r="L27" t="str">
            <v xml:space="preserve">	89	</v>
          </cell>
          <cell r="M27" t="str">
            <v xml:space="preserve">	+0.8	</v>
          </cell>
          <cell r="N27" t="str">
            <v xml:space="preserve">	64	</v>
          </cell>
        </row>
        <row r="28">
          <cell r="A28" t="str">
            <v>Eastern Michigan</v>
          </cell>
          <cell r="B28" t="str">
            <v>4-7</v>
          </cell>
          <cell r="C28" t="str">
            <v>5.1 (1.1)</v>
          </cell>
          <cell r="D28" t="str">
            <v xml:space="preserve">	18.7%	</v>
          </cell>
          <cell r="E28" t="str">
            <v xml:space="preserve">	-10.0	</v>
          </cell>
          <cell r="F28" t="str">
            <v xml:space="preserve">	101	</v>
          </cell>
          <cell r="G28" t="str">
            <v xml:space="preserve">	21.4	</v>
          </cell>
          <cell r="H28" t="str">
            <v xml:space="preserve">	96	</v>
          </cell>
          <cell r="I28" t="str">
            <v xml:space="preserve">	31.4	</v>
          </cell>
          <cell r="J28" t="str">
            <v xml:space="preserve">	96	</v>
          </cell>
          <cell r="K28" t="str">
            <v xml:space="preserve">	-0.95	</v>
          </cell>
          <cell r="L28" t="str">
            <v xml:space="preserve">	96	</v>
          </cell>
          <cell r="M28" t="str">
            <v xml:space="preserve">	+0.5	</v>
          </cell>
          <cell r="N28" t="str">
            <v xml:space="preserve">	67	</v>
          </cell>
        </row>
        <row r="29">
          <cell r="A29" t="str">
            <v>Florida</v>
          </cell>
          <cell r="B29" t="str">
            <v>9-3</v>
          </cell>
          <cell r="C29" t="str">
            <v>7.9 (-1.1)</v>
          </cell>
          <cell r="D29" t="str">
            <v xml:space="preserve">	84.5%	</v>
          </cell>
          <cell r="E29" t="str">
            <v xml:space="preserve">	+11.4	</v>
          </cell>
          <cell r="F29" t="str">
            <v xml:space="preserve">	18	</v>
          </cell>
          <cell r="G29" t="str">
            <v xml:space="preserve">	29.6	</v>
          </cell>
          <cell r="H29" t="str">
            <v xml:space="preserve">	39	</v>
          </cell>
          <cell r="I29" t="str">
            <v xml:space="preserve">	18.2	</v>
          </cell>
          <cell r="J29" t="str">
            <v xml:space="preserve">	20	</v>
          </cell>
          <cell r="K29" t="str">
            <v xml:space="preserve">	0.84	</v>
          </cell>
          <cell r="L29" t="str">
            <v xml:space="preserve">	21	</v>
          </cell>
          <cell r="M29" t="str">
            <v xml:space="preserve">	+10.5	</v>
          </cell>
          <cell r="N29" t="str">
            <v xml:space="preserve">	16	</v>
          </cell>
        </row>
        <row r="30">
          <cell r="A30" t="str">
            <v>Florida Atlantic</v>
          </cell>
          <cell r="B30" t="str">
            <v>2-9</v>
          </cell>
          <cell r="C30" t="str">
            <v>2.4 (0.4)</v>
          </cell>
          <cell r="D30" t="str">
            <v xml:space="preserve">	6.9%	</v>
          </cell>
          <cell r="E30" t="str">
            <v xml:space="preserve">	-16.6	</v>
          </cell>
          <cell r="F30" t="str">
            <v xml:space="preserve">	114	</v>
          </cell>
          <cell r="G30" t="str">
            <v xml:space="preserve">	15.4	</v>
          </cell>
          <cell r="H30" t="str">
            <v xml:space="preserve">	114	</v>
          </cell>
          <cell r="I30" t="str">
            <v xml:space="preserve">	32.0	</v>
          </cell>
          <cell r="J30" t="str">
            <v xml:space="preserve">	100	</v>
          </cell>
          <cell r="K30" t="str">
            <v xml:space="preserve">	-0.70	</v>
          </cell>
          <cell r="L30" t="str">
            <v xml:space="preserve">	90	</v>
          </cell>
          <cell r="M30" t="str">
            <v xml:space="preserve">	-17.4	</v>
          </cell>
          <cell r="N30" t="str">
            <v xml:space="preserve">	117	</v>
          </cell>
        </row>
        <row r="31">
          <cell r="A31" t="str">
            <v>Florida International</v>
          </cell>
          <cell r="B31" t="str">
            <v>5-6</v>
          </cell>
          <cell r="C31" t="str">
            <v>4.6 (-0.4)</v>
          </cell>
          <cell r="D31" t="str">
            <v xml:space="preserve">	8.0%	</v>
          </cell>
          <cell r="E31" t="str">
            <v xml:space="preserve">	-15.8	</v>
          </cell>
          <cell r="F31" t="str">
            <v xml:space="preserve">	110	</v>
          </cell>
          <cell r="G31" t="str">
            <v xml:space="preserve">	18.8	</v>
          </cell>
          <cell r="H31" t="str">
            <v xml:space="preserve">	102	</v>
          </cell>
          <cell r="I31" t="str">
            <v xml:space="preserve">	34.6	</v>
          </cell>
          <cell r="J31" t="str">
            <v xml:space="preserve">	112	</v>
          </cell>
          <cell r="K31" t="str">
            <v xml:space="preserve">	-2.16	</v>
          </cell>
          <cell r="L31" t="str">
            <v xml:space="preserve">	116	</v>
          </cell>
          <cell r="M31" t="str">
            <v xml:space="preserve">	+0.9	</v>
          </cell>
          <cell r="N31" t="str">
            <v xml:space="preserve">	61	</v>
          </cell>
        </row>
        <row r="32">
          <cell r="A32" t="str">
            <v>Florida State</v>
          </cell>
          <cell r="B32" t="str">
            <v>8-5</v>
          </cell>
          <cell r="C32" t="str">
            <v>7.6 (-0.4)</v>
          </cell>
          <cell r="D32" t="str">
            <v xml:space="preserve">	76.7%	</v>
          </cell>
          <cell r="E32" t="str">
            <v xml:space="preserve">	+8.2	</v>
          </cell>
          <cell r="F32" t="str">
            <v xml:space="preserve">	28	</v>
          </cell>
          <cell r="G32" t="str">
            <v xml:space="preserve">	24.9	</v>
          </cell>
          <cell r="H32" t="str">
            <v xml:space="preserve">	75	</v>
          </cell>
          <cell r="I32" t="str">
            <v xml:space="preserve">	16.7	</v>
          </cell>
          <cell r="J32" t="str">
            <v xml:space="preserve">	14	</v>
          </cell>
          <cell r="K32" t="str">
            <v xml:space="preserve">	0.58	</v>
          </cell>
          <cell r="L32" t="str">
            <v xml:space="preserve">	38	</v>
          </cell>
          <cell r="M32" t="str">
            <v xml:space="preserve">	+4.8	</v>
          </cell>
          <cell r="N32" t="str">
            <v xml:space="preserve">	42	</v>
          </cell>
        </row>
        <row r="33">
          <cell r="A33" t="str">
            <v>Fresno State</v>
          </cell>
          <cell r="B33" t="str">
            <v>8-5</v>
          </cell>
          <cell r="C33" t="str">
            <v>9.7 (1.7)</v>
          </cell>
          <cell r="D33" t="str">
            <v xml:space="preserve">	82.1%	</v>
          </cell>
          <cell r="E33" t="str">
            <v xml:space="preserve">	+10.3	</v>
          </cell>
          <cell r="F33" t="str">
            <v xml:space="preserve">	20	</v>
          </cell>
          <cell r="G33" t="str">
            <v xml:space="preserve">	35.4	</v>
          </cell>
          <cell r="H33" t="str">
            <v xml:space="preserve">	11	</v>
          </cell>
          <cell r="I33" t="str">
            <v xml:space="preserve">	25.1	</v>
          </cell>
          <cell r="J33" t="str">
            <v xml:space="preserve">	47	</v>
          </cell>
          <cell r="K33" t="str">
            <v xml:space="preserve">	-0.28	</v>
          </cell>
          <cell r="L33" t="str">
            <v xml:space="preserve">	80	</v>
          </cell>
          <cell r="M33" t="str">
            <v xml:space="preserve">	+15.0	</v>
          </cell>
          <cell r="N33" t="str">
            <v xml:space="preserve">	7	</v>
          </cell>
        </row>
        <row r="34">
          <cell r="A34" t="str">
            <v>Georgia</v>
          </cell>
          <cell r="B34" t="str">
            <v>10-3</v>
          </cell>
          <cell r="C34" t="str">
            <v>10.6 (0.6)</v>
          </cell>
          <cell r="D34" t="str">
            <v xml:space="preserve">	94.0%	</v>
          </cell>
          <cell r="E34" t="str">
            <v xml:space="preserve">	+17.4	</v>
          </cell>
          <cell r="F34" t="str">
            <v xml:space="preserve">	7	</v>
          </cell>
          <cell r="G34" t="str">
            <v xml:space="preserve">	34.6	</v>
          </cell>
          <cell r="H34" t="str">
            <v xml:space="preserve">	15	</v>
          </cell>
          <cell r="I34" t="str">
            <v xml:space="preserve">	17.1	</v>
          </cell>
          <cell r="J34" t="str">
            <v xml:space="preserve">	17	</v>
          </cell>
          <cell r="K34" t="str">
            <v xml:space="preserve">	0.78	</v>
          </cell>
          <cell r="L34" t="str">
            <v xml:space="preserve">	26	</v>
          </cell>
          <cell r="M34" t="str">
            <v xml:space="preserve">	+19.3	</v>
          </cell>
          <cell r="N34" t="str">
            <v xml:space="preserve">	3	</v>
          </cell>
        </row>
        <row r="35">
          <cell r="A35" t="str">
            <v>Georgia Tech</v>
          </cell>
          <cell r="B35" t="str">
            <v>7-5</v>
          </cell>
          <cell r="C35" t="str">
            <v>6.5 (-0.5)</v>
          </cell>
          <cell r="D35" t="str">
            <v xml:space="preserve">	77.6%	</v>
          </cell>
          <cell r="E35" t="str">
            <v xml:space="preserve">	+8.5	</v>
          </cell>
          <cell r="F35" t="str">
            <v xml:space="preserve">	26	</v>
          </cell>
          <cell r="G35" t="str">
            <v xml:space="preserve">	25.5	</v>
          </cell>
          <cell r="H35" t="str">
            <v xml:space="preserve">	72	</v>
          </cell>
          <cell r="I35" t="str">
            <v xml:space="preserve">	17.0	</v>
          </cell>
          <cell r="J35" t="str">
            <v xml:space="preserve">	16	</v>
          </cell>
          <cell r="K35" t="str">
            <v xml:space="preserve">	1.43	</v>
          </cell>
          <cell r="L35" t="str">
            <v xml:space="preserve">	8	</v>
          </cell>
          <cell r="M35" t="str">
            <v xml:space="preserve">	+10.1	</v>
          </cell>
          <cell r="N35" t="str">
            <v xml:space="preserve">	18	</v>
          </cell>
        </row>
        <row r="36">
          <cell r="A36" t="str">
            <v>Hawai'i</v>
          </cell>
          <cell r="B36" t="str">
            <v>5-7</v>
          </cell>
          <cell r="C36" t="str">
            <v>5.9 (0.9)</v>
          </cell>
          <cell r="D36" t="str">
            <v xml:space="preserve">	45.4%	</v>
          </cell>
          <cell r="E36" t="str">
            <v xml:space="preserve">	-1.3	</v>
          </cell>
          <cell r="F36" t="str">
            <v xml:space="preserve">	71	</v>
          </cell>
          <cell r="G36" t="str">
            <v xml:space="preserve">	34.0	</v>
          </cell>
          <cell r="H36" t="str">
            <v xml:space="preserve">	17	</v>
          </cell>
          <cell r="I36" t="str">
            <v xml:space="preserve">	35.3	</v>
          </cell>
          <cell r="J36" t="str">
            <v xml:space="preserve">	116	</v>
          </cell>
          <cell r="K36" t="str">
            <v xml:space="preserve">	-0.22	</v>
          </cell>
          <cell r="L36" t="str">
            <v xml:space="preserve">	74	</v>
          </cell>
          <cell r="M36" t="str">
            <v xml:space="preserve">	-0.9	</v>
          </cell>
          <cell r="N36" t="str">
            <v xml:space="preserve">	70	</v>
          </cell>
        </row>
        <row r="37">
          <cell r="A37" t="str">
            <v>Houston</v>
          </cell>
          <cell r="B37" t="str">
            <v>6-6</v>
          </cell>
          <cell r="C37" t="str">
            <v>7.2 (1.2)</v>
          </cell>
          <cell r="D37" t="str">
            <v xml:space="preserve">	42.0%	</v>
          </cell>
          <cell r="E37" t="str">
            <v xml:space="preserve">	-2.3	</v>
          </cell>
          <cell r="F37" t="str">
            <v xml:space="preserve">	74	</v>
          </cell>
          <cell r="G37" t="str">
            <v xml:space="preserve">	26.8	</v>
          </cell>
          <cell r="H37" t="str">
            <v xml:space="preserve">	65	</v>
          </cell>
          <cell r="I37" t="str">
            <v xml:space="preserve">	29.0	</v>
          </cell>
          <cell r="J37" t="str">
            <v xml:space="preserve">	78	</v>
          </cell>
          <cell r="K37" t="str">
            <v xml:space="preserve">	-1.13	</v>
          </cell>
          <cell r="L37" t="str">
            <v xml:space="preserve">	99	</v>
          </cell>
          <cell r="M37" t="str">
            <v xml:space="preserve">	-2.4	</v>
          </cell>
          <cell r="N37" t="str">
            <v xml:space="preserve">	81	</v>
          </cell>
        </row>
        <row r="38">
          <cell r="A38" t="str">
            <v>Idaho</v>
          </cell>
          <cell r="B38" t="str">
            <v>2-9</v>
          </cell>
          <cell r="C38" t="str">
            <v>2.6 (0.6)</v>
          </cell>
          <cell r="D38" t="str">
            <v xml:space="preserve">	5.4%	</v>
          </cell>
          <cell r="E38" t="str">
            <v xml:space="preserve">	-18.1	</v>
          </cell>
          <cell r="F38" t="str">
            <v xml:space="preserve">	116	</v>
          </cell>
          <cell r="G38" t="str">
            <v xml:space="preserve">	16.9	</v>
          </cell>
          <cell r="H38" t="str">
            <v xml:space="preserve">	108	</v>
          </cell>
          <cell r="I38" t="str">
            <v xml:space="preserve">	35.0	</v>
          </cell>
          <cell r="J38" t="str">
            <v xml:space="preserve">	114	</v>
          </cell>
          <cell r="K38" t="str">
            <v xml:space="preserve">	-1.03	</v>
          </cell>
          <cell r="L38" t="str">
            <v xml:space="preserve">	97	</v>
          </cell>
          <cell r="M38" t="str">
            <v xml:space="preserve">	-9.3	</v>
          </cell>
          <cell r="N38" t="str">
            <v xml:space="preserve">	100	</v>
          </cell>
        </row>
        <row r="39">
          <cell r="A39" t="str">
            <v>Illinois</v>
          </cell>
          <cell r="B39" t="str">
            <v>2-9</v>
          </cell>
          <cell r="C39" t="str">
            <v>1.4 (-0.6)</v>
          </cell>
          <cell r="D39" t="str">
            <v xml:space="preserve">	25.3%	</v>
          </cell>
          <cell r="E39" t="str">
            <v xml:space="preserve">	-7.5	</v>
          </cell>
          <cell r="F39" t="str">
            <v xml:space="preserve">	95	</v>
          </cell>
          <cell r="G39" t="str">
            <v xml:space="preserve">	26.4	</v>
          </cell>
          <cell r="H39" t="str">
            <v xml:space="preserve">	67	</v>
          </cell>
          <cell r="I39" t="str">
            <v xml:space="preserve">	33.8	</v>
          </cell>
          <cell r="J39" t="str">
            <v xml:space="preserve">	109	</v>
          </cell>
          <cell r="K39" t="str">
            <v xml:space="preserve">	1.71	</v>
          </cell>
          <cell r="L39" t="str">
            <v xml:space="preserve">	4	</v>
          </cell>
          <cell r="M39" t="str">
            <v xml:space="preserve">	-11.3	</v>
          </cell>
          <cell r="N39" t="str">
            <v xml:space="preserve">	106	</v>
          </cell>
        </row>
        <row r="40">
          <cell r="A40" t="str">
            <v>Indiana</v>
          </cell>
          <cell r="B40" t="str">
            <v>4-7</v>
          </cell>
          <cell r="C40" t="str">
            <v>3.8 (-0.2)</v>
          </cell>
          <cell r="D40" t="str">
            <v xml:space="preserve">	32.0%	</v>
          </cell>
          <cell r="E40" t="str">
            <v xml:space="preserve">	-5.3	</v>
          </cell>
          <cell r="F40" t="str">
            <v xml:space="preserve">	89	</v>
          </cell>
          <cell r="G40" t="str">
            <v xml:space="preserve">	24.6	</v>
          </cell>
          <cell r="H40" t="str">
            <v xml:space="preserve">	78	</v>
          </cell>
          <cell r="I40" t="str">
            <v xml:space="preserve">	29.9	</v>
          </cell>
          <cell r="J40" t="str">
            <v xml:space="preserve">	84	</v>
          </cell>
          <cell r="K40" t="str">
            <v xml:space="preserve">	0.24	</v>
          </cell>
          <cell r="L40" t="str">
            <v xml:space="preserve">	51	</v>
          </cell>
          <cell r="M40" t="str">
            <v xml:space="preserve">	-12.5	</v>
          </cell>
          <cell r="N40" t="str">
            <v xml:space="preserve">	110	</v>
          </cell>
        </row>
        <row r="41">
          <cell r="A41" t="str">
            <v>Iowa</v>
          </cell>
          <cell r="B41" t="str">
            <v>7-5</v>
          </cell>
          <cell r="C41" t="str">
            <v>8.4 (1.4)</v>
          </cell>
          <cell r="D41" t="str">
            <v xml:space="preserve">	78.6%	</v>
          </cell>
          <cell r="E41" t="str">
            <v xml:space="preserve">	+8.9	</v>
          </cell>
          <cell r="F41" t="str">
            <v xml:space="preserve">	23	</v>
          </cell>
          <cell r="G41" t="str">
            <v xml:space="preserve">	32.9	</v>
          </cell>
          <cell r="H41" t="str">
            <v xml:space="preserve">	21	</v>
          </cell>
          <cell r="I41" t="str">
            <v xml:space="preserve">	24.0	</v>
          </cell>
          <cell r="J41" t="str">
            <v xml:space="preserve">	41	</v>
          </cell>
          <cell r="K41" t="str">
            <v xml:space="preserve">	-0.15	</v>
          </cell>
          <cell r="L41" t="str">
            <v xml:space="preserve">	70	</v>
          </cell>
          <cell r="M41" t="str">
            <v xml:space="preserve">	+13.3	</v>
          </cell>
          <cell r="N41" t="str">
            <v xml:space="preserve">	10	</v>
          </cell>
        </row>
        <row r="42">
          <cell r="A42" t="str">
            <v>Iowa State</v>
          </cell>
          <cell r="B42" t="str">
            <v>7-5</v>
          </cell>
          <cell r="C42" t="str">
            <v>8.3 (1.3)</v>
          </cell>
          <cell r="D42" t="str">
            <v xml:space="preserve">	68.8%	</v>
          </cell>
          <cell r="E42" t="str">
            <v xml:space="preserve">	+5.5	</v>
          </cell>
          <cell r="F42" t="str">
            <v xml:space="preserve">	42	</v>
          </cell>
          <cell r="G42" t="str">
            <v xml:space="preserve">	25.9	</v>
          </cell>
          <cell r="H42" t="str">
            <v xml:space="preserve">	70	</v>
          </cell>
          <cell r="I42" t="str">
            <v xml:space="preserve">	20.4	</v>
          </cell>
          <cell r="J42" t="str">
            <v xml:space="preserve">	25	</v>
          </cell>
          <cell r="K42" t="str">
            <v xml:space="preserve">	-0.27	</v>
          </cell>
          <cell r="L42" t="str">
            <v xml:space="preserve">	79	</v>
          </cell>
          <cell r="M42" t="str">
            <v xml:space="preserve">	+6.4	</v>
          </cell>
          <cell r="N42" t="str">
            <v xml:space="preserve">	35	</v>
          </cell>
        </row>
        <row r="43">
          <cell r="A43" t="str">
            <v>Kansas</v>
          </cell>
          <cell r="B43" t="str">
            <v>7-5</v>
          </cell>
          <cell r="C43" t="str">
            <v>6.6 (-0.4)</v>
          </cell>
          <cell r="D43" t="str">
            <v xml:space="preserve">	66.8%	</v>
          </cell>
          <cell r="E43" t="str">
            <v xml:space="preserve">	+4.9	</v>
          </cell>
          <cell r="F43" t="str">
            <v xml:space="preserve">	45	</v>
          </cell>
          <cell r="G43" t="str">
            <v xml:space="preserve">	23.3	</v>
          </cell>
          <cell r="H43" t="str">
            <v xml:space="preserve">	87	</v>
          </cell>
          <cell r="I43" t="str">
            <v xml:space="preserve">	18.4	</v>
          </cell>
          <cell r="J43" t="str">
            <v xml:space="preserve">	21	</v>
          </cell>
          <cell r="K43" t="str">
            <v xml:space="preserve">	0.70	</v>
          </cell>
          <cell r="L43" t="str">
            <v xml:space="preserve">	32	</v>
          </cell>
          <cell r="M43" t="str">
            <v xml:space="preserve">	+4.6	</v>
          </cell>
          <cell r="N43" t="str">
            <v xml:space="preserve">	44	</v>
          </cell>
        </row>
        <row r="44">
          <cell r="A44" t="str">
            <v>Kansas State</v>
          </cell>
          <cell r="B44" t="str">
            <v>5-6</v>
          </cell>
          <cell r="C44" t="str">
            <v>4.2 (-0.8)</v>
          </cell>
          <cell r="D44" t="str">
            <v xml:space="preserve">	41.8%	</v>
          </cell>
          <cell r="E44" t="str">
            <v xml:space="preserve">	-2.3	</v>
          </cell>
          <cell r="F44" t="str">
            <v xml:space="preserve">	75	</v>
          </cell>
          <cell r="G44" t="str">
            <v xml:space="preserve">	22.4	</v>
          </cell>
          <cell r="H44" t="str">
            <v xml:space="preserve">	88	</v>
          </cell>
          <cell r="I44" t="str">
            <v xml:space="preserve">	24.7	</v>
          </cell>
          <cell r="J44" t="str">
            <v xml:space="preserve">	43	</v>
          </cell>
          <cell r="K44" t="str">
            <v xml:space="preserve">	0.16	</v>
          </cell>
          <cell r="L44" t="str">
            <v xml:space="preserve">	57	</v>
          </cell>
          <cell r="M44" t="str">
            <v xml:space="preserve">	-9.0	</v>
          </cell>
          <cell r="N44" t="str">
            <v xml:space="preserve">	97	</v>
          </cell>
        </row>
        <row r="45">
          <cell r="A45" t="str">
            <v>Kent State</v>
          </cell>
          <cell r="B45" t="str">
            <v>1-10</v>
          </cell>
          <cell r="C45" t="str">
            <v>2.0 (1.0)</v>
          </cell>
          <cell r="D45" t="str">
            <v xml:space="preserve">	4.2%	</v>
          </cell>
          <cell r="E45" t="str">
            <v xml:space="preserve">	-19.4	</v>
          </cell>
          <cell r="F45" t="str">
            <v xml:space="preserve">	117	</v>
          </cell>
          <cell r="G45" t="str">
            <v xml:space="preserve">	11.3	</v>
          </cell>
          <cell r="H45" t="str">
            <v xml:space="preserve">	117	</v>
          </cell>
          <cell r="I45" t="str">
            <v xml:space="preserve">	30.6	</v>
          </cell>
          <cell r="J45" t="str">
            <v xml:space="preserve">	89	</v>
          </cell>
          <cell r="K45" t="str">
            <v xml:space="preserve">	-1.30	</v>
          </cell>
          <cell r="L45" t="str">
            <v xml:space="preserve">	104	</v>
          </cell>
          <cell r="M45" t="str">
            <v xml:space="preserve">	-16.7	</v>
          </cell>
          <cell r="N45" t="str">
            <v xml:space="preserve">	115	</v>
          </cell>
        </row>
        <row r="46">
          <cell r="A46" t="str">
            <v>Kentucky</v>
          </cell>
          <cell r="B46" t="str">
            <v>3-8</v>
          </cell>
          <cell r="C46" t="str">
            <v>2.6 (-0.4)</v>
          </cell>
          <cell r="D46" t="str">
            <v xml:space="preserve">	20.1%	</v>
          </cell>
          <cell r="E46" t="str">
            <v xml:space="preserve">	-9.4	</v>
          </cell>
          <cell r="F46" t="str">
            <v xml:space="preserve">	99	</v>
          </cell>
          <cell r="G46" t="str">
            <v xml:space="preserve">	21.5	</v>
          </cell>
          <cell r="H46" t="str">
            <v xml:space="preserve">	95	</v>
          </cell>
          <cell r="I46" t="str">
            <v xml:space="preserve">	31.0	</v>
          </cell>
          <cell r="J46" t="str">
            <v xml:space="preserve">	93	</v>
          </cell>
          <cell r="K46" t="str">
            <v xml:space="preserve">	0.23	</v>
          </cell>
          <cell r="L46" t="str">
            <v xml:space="preserve">	53	</v>
          </cell>
          <cell r="M46" t="str">
            <v xml:space="preserve">	-14.7	</v>
          </cell>
          <cell r="N46" t="str">
            <v xml:space="preserve">	113	</v>
          </cell>
        </row>
        <row r="47">
          <cell r="A47" t="str">
            <v>Louisiana Tech</v>
          </cell>
          <cell r="B47" t="str">
            <v>7-4</v>
          </cell>
          <cell r="C47" t="str">
            <v>6.9 (-0.1)</v>
          </cell>
          <cell r="D47" t="str">
            <v xml:space="preserve">	36.7%	</v>
          </cell>
          <cell r="E47" t="str">
            <v xml:space="preserve">	-3.8	</v>
          </cell>
          <cell r="F47" t="str">
            <v xml:space="preserve">	82	</v>
          </cell>
          <cell r="G47" t="str">
            <v xml:space="preserve">	24.8	</v>
          </cell>
          <cell r="H47" t="str">
            <v xml:space="preserve">	76	</v>
          </cell>
          <cell r="I47" t="str">
            <v xml:space="preserve">	28.6	</v>
          </cell>
          <cell r="J47" t="str">
            <v xml:space="preserve">	76	</v>
          </cell>
          <cell r="K47" t="str">
            <v xml:space="preserve">	-1.38	</v>
          </cell>
          <cell r="L47" t="str">
            <v xml:space="preserve">	106	</v>
          </cell>
          <cell r="M47" t="str">
            <v xml:space="preserve">	+6.2	</v>
          </cell>
          <cell r="N47" t="str">
            <v xml:space="preserve">	36	</v>
          </cell>
        </row>
        <row r="48">
          <cell r="A48" t="str">
            <v>Louisville</v>
          </cell>
          <cell r="B48" t="str">
            <v>9-3</v>
          </cell>
          <cell r="C48" t="str">
            <v>9.7 (0.7)</v>
          </cell>
          <cell r="D48" t="str">
            <v xml:space="preserve">	87.1%	</v>
          </cell>
          <cell r="E48" t="str">
            <v xml:space="preserve">	+12.7	</v>
          </cell>
          <cell r="F48" t="str">
            <v xml:space="preserve">	17	</v>
          </cell>
          <cell r="G48" t="str">
            <v xml:space="preserve">	37.4	</v>
          </cell>
          <cell r="H48" t="str">
            <v xml:space="preserve">	7	</v>
          </cell>
          <cell r="I48" t="str">
            <v xml:space="preserve">	24.8	</v>
          </cell>
          <cell r="J48" t="str">
            <v xml:space="preserve">	44	</v>
          </cell>
          <cell r="K48" t="str">
            <v xml:space="preserve">	-0.60	</v>
          </cell>
          <cell r="L48" t="str">
            <v xml:space="preserve">	88	</v>
          </cell>
          <cell r="M48" t="str">
            <v xml:space="preserve">	+9.0	</v>
          </cell>
          <cell r="N48" t="str">
            <v xml:space="preserve">	25	</v>
          </cell>
        </row>
        <row r="49">
          <cell r="A49" t="str">
            <v>LSU</v>
          </cell>
          <cell r="B49" t="str">
            <v>11-2</v>
          </cell>
          <cell r="C49" t="str">
            <v>9.1 (-1.9)</v>
          </cell>
          <cell r="D49" t="str">
            <v xml:space="preserve">	90.7%	</v>
          </cell>
          <cell r="E49" t="str">
            <v xml:space="preserve">	+14.8	</v>
          </cell>
          <cell r="F49" t="str">
            <v xml:space="preserve">	9	</v>
          </cell>
          <cell r="G49" t="str">
            <v xml:space="preserve">	31.1	</v>
          </cell>
          <cell r="H49" t="str">
            <v xml:space="preserve">	29	</v>
          </cell>
          <cell r="I49" t="str">
            <v xml:space="preserve">	16.3	</v>
          </cell>
          <cell r="J49" t="str">
            <v xml:space="preserve">	10	</v>
          </cell>
          <cell r="K49" t="str">
            <v xml:space="preserve">	0.38	</v>
          </cell>
          <cell r="L49" t="str">
            <v xml:space="preserve">	47	</v>
          </cell>
          <cell r="M49" t="str">
            <v xml:space="preserve">	+13.1	</v>
          </cell>
          <cell r="N49" t="str">
            <v xml:space="preserve">	11	</v>
          </cell>
        </row>
        <row r="50">
          <cell r="A50" t="str">
            <v>Marshall</v>
          </cell>
          <cell r="B50" t="str">
            <v>4-7</v>
          </cell>
          <cell r="C50" t="str">
            <v>4.3 (0.3)</v>
          </cell>
          <cell r="D50" t="str">
            <v xml:space="preserve">	29.7%	</v>
          </cell>
          <cell r="E50" t="str">
            <v xml:space="preserve">	-6.0	</v>
          </cell>
          <cell r="F50" t="str">
            <v xml:space="preserve">	92	</v>
          </cell>
          <cell r="G50" t="str">
            <v xml:space="preserve">	21.3	</v>
          </cell>
          <cell r="H50" t="str">
            <v xml:space="preserve">	97	</v>
          </cell>
          <cell r="I50" t="str">
            <v xml:space="preserve">	27.3	</v>
          </cell>
          <cell r="J50" t="str">
            <v xml:space="preserve">	68	</v>
          </cell>
          <cell r="K50" t="str">
            <v xml:space="preserve">	-0.24	</v>
          </cell>
          <cell r="L50" t="str">
            <v xml:space="preserve">	76	</v>
          </cell>
          <cell r="M50" t="str">
            <v xml:space="preserve">	-10.4	</v>
          </cell>
          <cell r="N50" t="str">
            <v xml:space="preserve">	103	</v>
          </cell>
        </row>
        <row r="51">
          <cell r="A51" t="str">
            <v>Maryland</v>
          </cell>
          <cell r="B51" t="str">
            <v>5-6</v>
          </cell>
          <cell r="C51" t="str">
            <v>6.0 (1.0)</v>
          </cell>
          <cell r="D51" t="str">
            <v xml:space="preserve">	72.4%	</v>
          </cell>
          <cell r="E51" t="str">
            <v xml:space="preserve">	+6.7	</v>
          </cell>
          <cell r="F51" t="str">
            <v xml:space="preserve">	36	</v>
          </cell>
          <cell r="G51" t="str">
            <v xml:space="preserve">	29.1	</v>
          </cell>
          <cell r="H51" t="str">
            <v xml:space="preserve">	41	</v>
          </cell>
          <cell r="I51" t="str">
            <v xml:space="preserve">	22.4	</v>
          </cell>
          <cell r="J51" t="str">
            <v xml:space="preserve">	36	</v>
          </cell>
          <cell r="K51" t="str">
            <v xml:space="preserve">	0.77	</v>
          </cell>
          <cell r="L51" t="str">
            <v xml:space="preserve">	27	</v>
          </cell>
          <cell r="M51" t="str">
            <v xml:space="preserve">	-0.9	</v>
          </cell>
          <cell r="N51" t="str">
            <v xml:space="preserve">	71	</v>
          </cell>
        </row>
        <row r="52">
          <cell r="A52" t="str">
            <v>Memphis</v>
          </cell>
          <cell r="B52" t="str">
            <v>7-5</v>
          </cell>
          <cell r="C52" t="str">
            <v>6.3 (-0.7)</v>
          </cell>
          <cell r="D52" t="str">
            <v xml:space="preserve">	57.9%	</v>
          </cell>
          <cell r="E52" t="str">
            <v xml:space="preserve">	+2.2	</v>
          </cell>
          <cell r="F52" t="str">
            <v xml:space="preserve">	53	</v>
          </cell>
          <cell r="G52" t="str">
            <v xml:space="preserve">	29.9	</v>
          </cell>
          <cell r="H52" t="str">
            <v xml:space="preserve">	36	</v>
          </cell>
          <cell r="I52" t="str">
            <v xml:space="preserve">	27.6	</v>
          </cell>
          <cell r="J52" t="str">
            <v xml:space="preserve">	70	</v>
          </cell>
          <cell r="K52" t="str">
            <v xml:space="preserve">	-0.06	</v>
          </cell>
          <cell r="L52" t="str">
            <v xml:space="preserve">	66	</v>
          </cell>
          <cell r="M52" t="str">
            <v xml:space="preserve">	+3.8	</v>
          </cell>
          <cell r="N52" t="str">
            <v xml:space="preserve">	48	</v>
          </cell>
        </row>
        <row r="53">
          <cell r="A53" t="str">
            <v>Miami (Florida)</v>
          </cell>
          <cell r="B53" t="str">
            <v>9-3</v>
          </cell>
          <cell r="C53" t="str">
            <v>9.5 (0.5)</v>
          </cell>
          <cell r="D53" t="str">
            <v xml:space="preserve">	89.7%	</v>
          </cell>
          <cell r="E53" t="str">
            <v xml:space="preserve">	+14.2	</v>
          </cell>
          <cell r="F53" t="str">
            <v xml:space="preserve">	13	</v>
          </cell>
          <cell r="G53" t="str">
            <v xml:space="preserve">	28.3	</v>
          </cell>
          <cell r="H53" t="str">
            <v xml:space="preserve">	48	</v>
          </cell>
          <cell r="I53" t="str">
            <v xml:space="preserve">	14.2	</v>
          </cell>
          <cell r="J53" t="str">
            <v xml:space="preserve">	4	</v>
          </cell>
          <cell r="K53" t="str">
            <v xml:space="preserve">	-0.22	</v>
          </cell>
          <cell r="L53" t="str">
            <v xml:space="preserve">	73	</v>
          </cell>
          <cell r="M53" t="str">
            <v xml:space="preserve">	+12.5	</v>
          </cell>
          <cell r="N53" t="str">
            <v xml:space="preserve">	13	</v>
          </cell>
        </row>
        <row r="54">
          <cell r="A54" t="str">
            <v>Miami (Ohio)</v>
          </cell>
          <cell r="B54" t="str">
            <v>7-4</v>
          </cell>
          <cell r="C54" t="str">
            <v>6.6 (-0.4)</v>
          </cell>
          <cell r="D54" t="str">
            <v xml:space="preserve">	37.6%	</v>
          </cell>
          <cell r="E54" t="str">
            <v xml:space="preserve">	-3.5	</v>
          </cell>
          <cell r="F54" t="str">
            <v xml:space="preserve">	80	</v>
          </cell>
          <cell r="G54" t="str">
            <v xml:space="preserve">	23.7	</v>
          </cell>
          <cell r="H54" t="str">
            <v xml:space="preserve">	83	</v>
          </cell>
          <cell r="I54" t="str">
            <v xml:space="preserve">	27.3	</v>
          </cell>
          <cell r="J54" t="str">
            <v xml:space="preserve">	67	</v>
          </cell>
          <cell r="K54" t="str">
            <v xml:space="preserve">	-1.71	</v>
          </cell>
          <cell r="L54" t="str">
            <v xml:space="preserve">	111	</v>
          </cell>
          <cell r="M54" t="str">
            <v xml:space="preserve">	-2.2	</v>
          </cell>
          <cell r="N54" t="str">
            <v xml:space="preserve">	77	</v>
          </cell>
        </row>
        <row r="55">
          <cell r="A55" t="str">
            <v>Michigan</v>
          </cell>
          <cell r="B55" t="str">
            <v>7-5</v>
          </cell>
          <cell r="C55" t="str">
            <v>7.6 (0.6)</v>
          </cell>
          <cell r="D55" t="str">
            <v xml:space="preserve">	94.4%	</v>
          </cell>
          <cell r="E55" t="str">
            <v xml:space="preserve">	+17.8	</v>
          </cell>
          <cell r="F55" t="str">
            <v xml:space="preserve">	6	</v>
          </cell>
          <cell r="G55" t="str">
            <v xml:space="preserve">	34.2	</v>
          </cell>
          <cell r="H55" t="str">
            <v xml:space="preserve">	16	</v>
          </cell>
          <cell r="I55" t="str">
            <v xml:space="preserve">	16.4	</v>
          </cell>
          <cell r="J55" t="str">
            <v xml:space="preserve">	12	</v>
          </cell>
          <cell r="K55" t="str">
            <v xml:space="preserve">	1.87	</v>
          </cell>
          <cell r="L55" t="str">
            <v xml:space="preserve">	3	</v>
          </cell>
          <cell r="M55" t="str">
            <v xml:space="preserve">	+10.0	</v>
          </cell>
          <cell r="N55" t="str">
            <v xml:space="preserve">	19	</v>
          </cell>
        </row>
        <row r="56">
          <cell r="A56" t="str">
            <v>Michigan State</v>
          </cell>
          <cell r="B56" t="str">
            <v>5-6</v>
          </cell>
          <cell r="C56" t="str">
            <v>5.2 (0.2)</v>
          </cell>
          <cell r="D56" t="str">
            <v xml:space="preserve">	69.7%	</v>
          </cell>
          <cell r="E56" t="str">
            <v xml:space="preserve">	+5.8	</v>
          </cell>
          <cell r="F56" t="str">
            <v xml:space="preserve">	41	</v>
          </cell>
          <cell r="G56" t="str">
            <v xml:space="preserve">	36.7	</v>
          </cell>
          <cell r="H56" t="str">
            <v xml:space="preserve">	10	</v>
          </cell>
          <cell r="I56" t="str">
            <v xml:space="preserve">	30.9	</v>
          </cell>
          <cell r="J56" t="str">
            <v xml:space="preserve">	92	</v>
          </cell>
          <cell r="K56" t="str">
            <v xml:space="preserve">	0.66	</v>
          </cell>
          <cell r="L56" t="str">
            <v xml:space="preserve">	34	</v>
          </cell>
          <cell r="M56" t="str">
            <v xml:space="preserve">	-8.2	</v>
          </cell>
          <cell r="N56" t="str">
            <v xml:space="preserve">	95	</v>
          </cell>
        </row>
        <row r="57">
          <cell r="A57" t="str">
            <v>Middle Tennessee</v>
          </cell>
          <cell r="B57" t="str">
            <v>4-7</v>
          </cell>
          <cell r="C57" t="str">
            <v>5.0 (1.0)</v>
          </cell>
          <cell r="D57" t="str">
            <v xml:space="preserve">	26.1%	</v>
          </cell>
          <cell r="E57" t="str">
            <v xml:space="preserve">	-7.2	</v>
          </cell>
          <cell r="F57" t="str">
            <v xml:space="preserve">	93	</v>
          </cell>
          <cell r="G57" t="str">
            <v xml:space="preserve">	20.0	</v>
          </cell>
          <cell r="H57" t="str">
            <v xml:space="preserve">	99	</v>
          </cell>
          <cell r="I57" t="str">
            <v xml:space="preserve">	27.2	</v>
          </cell>
          <cell r="J57" t="str">
            <v xml:space="preserve">	66	</v>
          </cell>
          <cell r="K57" t="str">
            <v xml:space="preserve">	-1.24	</v>
          </cell>
          <cell r="L57" t="str">
            <v xml:space="preserve">	102	</v>
          </cell>
          <cell r="M57" t="str">
            <v xml:space="preserve">	+2.0	</v>
          </cell>
          <cell r="N57" t="str">
            <v xml:space="preserve">	58	</v>
          </cell>
        </row>
        <row r="58">
          <cell r="A58" t="str">
            <v>Minnesota</v>
          </cell>
          <cell r="B58" t="str">
            <v>7-5</v>
          </cell>
          <cell r="C58" t="str">
            <v>7.7 (0.7)</v>
          </cell>
          <cell r="D58" t="str">
            <v xml:space="preserve">	88.9%	</v>
          </cell>
          <cell r="E58" t="str">
            <v xml:space="preserve">	+13.7	</v>
          </cell>
          <cell r="F58" t="str">
            <v xml:space="preserve">	16	</v>
          </cell>
          <cell r="G58" t="str">
            <v xml:space="preserve">	39.9	</v>
          </cell>
          <cell r="H58" t="str">
            <v xml:space="preserve">	4	</v>
          </cell>
          <cell r="I58" t="str">
            <v xml:space="preserve">	26.2	</v>
          </cell>
          <cell r="J58" t="str">
            <v xml:space="preserve">	56	</v>
          </cell>
          <cell r="K58" t="str">
            <v xml:space="preserve">	1.38	</v>
          </cell>
          <cell r="L58" t="str">
            <v xml:space="preserve">	12	</v>
          </cell>
          <cell r="M58" t="str">
            <v xml:space="preserve">	+2.3	</v>
          </cell>
          <cell r="N58" t="str">
            <v xml:space="preserve">	56	</v>
          </cell>
        </row>
        <row r="59">
          <cell r="A59" t="str">
            <v>Mississippi State</v>
          </cell>
          <cell r="B59" t="str">
            <v>3-8</v>
          </cell>
          <cell r="C59" t="str">
            <v>3.5 (0.5)</v>
          </cell>
          <cell r="D59" t="str">
            <v xml:space="preserve">	23.6%	</v>
          </cell>
          <cell r="E59" t="str">
            <v xml:space="preserve">	-8.1	</v>
          </cell>
          <cell r="F59" t="str">
            <v xml:space="preserve">	97	</v>
          </cell>
          <cell r="G59" t="str">
            <v xml:space="preserve">	15.7	</v>
          </cell>
          <cell r="H59" t="str">
            <v xml:space="preserve">	112	</v>
          </cell>
          <cell r="I59" t="str">
            <v xml:space="preserve">	23.8	</v>
          </cell>
          <cell r="J59" t="str">
            <v xml:space="preserve">	40	</v>
          </cell>
          <cell r="K59" t="str">
            <v xml:space="preserve">	0.10	</v>
          </cell>
          <cell r="L59" t="str">
            <v xml:space="preserve">	59	</v>
          </cell>
          <cell r="M59" t="str">
            <v xml:space="preserve">	-14.3	</v>
          </cell>
          <cell r="N59" t="str">
            <v xml:space="preserve">	112	</v>
          </cell>
        </row>
        <row r="60">
          <cell r="A60" t="str">
            <v>Missouri</v>
          </cell>
          <cell r="B60" t="str">
            <v>7-5</v>
          </cell>
          <cell r="C60" t="str">
            <v>6.2 (-0.8)</v>
          </cell>
          <cell r="D60" t="str">
            <v xml:space="preserve">	62.6%	</v>
          </cell>
          <cell r="E60" t="str">
            <v xml:space="preserve">	+3.6	</v>
          </cell>
          <cell r="F60" t="str">
            <v xml:space="preserve">	48	</v>
          </cell>
          <cell r="G60" t="str">
            <v xml:space="preserve">	29.0	</v>
          </cell>
          <cell r="H60" t="str">
            <v xml:space="preserve">	42	</v>
          </cell>
          <cell r="I60" t="str">
            <v xml:space="preserve">	25.4	</v>
          </cell>
          <cell r="J60" t="str">
            <v xml:space="preserve">	51	</v>
          </cell>
          <cell r="K60" t="str">
            <v xml:space="preserve">	0.58	</v>
          </cell>
          <cell r="L60" t="str">
            <v xml:space="preserve">	39	</v>
          </cell>
          <cell r="M60" t="str">
            <v xml:space="preserve">	-6.0	</v>
          </cell>
          <cell r="N60" t="str">
            <v xml:space="preserve">	90	</v>
          </cell>
        </row>
        <row r="61">
          <cell r="A61" t="str">
            <v>North Carolina State</v>
          </cell>
          <cell r="B61" t="str">
            <v>7-5</v>
          </cell>
          <cell r="C61" t="str">
            <v>7.2 (0.2)</v>
          </cell>
          <cell r="D61" t="str">
            <v xml:space="preserve">	77.8%	</v>
          </cell>
          <cell r="E61" t="str">
            <v xml:space="preserve">	+8.6	</v>
          </cell>
          <cell r="F61" t="str">
            <v xml:space="preserve">	25	</v>
          </cell>
          <cell r="G61" t="str">
            <v xml:space="preserve">	23.4	</v>
          </cell>
          <cell r="H61" t="str">
            <v xml:space="preserve">	86	</v>
          </cell>
          <cell r="I61" t="str">
            <v xml:space="preserve">	14.8	</v>
          </cell>
          <cell r="J61" t="str">
            <v xml:space="preserve">	6	</v>
          </cell>
          <cell r="K61" t="str">
            <v xml:space="preserve">	0.71	</v>
          </cell>
          <cell r="L61" t="str">
            <v xml:space="preserve">	31	</v>
          </cell>
          <cell r="M61" t="str">
            <v xml:space="preserve">	+6.2	</v>
          </cell>
          <cell r="N61" t="str">
            <v xml:space="preserve">	37	</v>
          </cell>
        </row>
        <row r="62">
          <cell r="A62" t="str">
            <v>Navy</v>
          </cell>
          <cell r="B62" t="str">
            <v>8-4</v>
          </cell>
          <cell r="C62" t="str">
            <v>7.7 (-0.3)</v>
          </cell>
          <cell r="D62" t="str">
            <v xml:space="preserve">	30.3%	</v>
          </cell>
          <cell r="E62" t="str">
            <v xml:space="preserve">	-5.8	</v>
          </cell>
          <cell r="F62" t="str">
            <v xml:space="preserve">	90	</v>
          </cell>
          <cell r="G62" t="str">
            <v xml:space="preserve">	30.2	</v>
          </cell>
          <cell r="H62" t="str">
            <v xml:space="preserve">	34	</v>
          </cell>
          <cell r="I62" t="str">
            <v xml:space="preserve">	36.0	</v>
          </cell>
          <cell r="J62" t="str">
            <v xml:space="preserve">	117	</v>
          </cell>
          <cell r="K62" t="str">
            <v xml:space="preserve">	-2.32	</v>
          </cell>
          <cell r="L62" t="str">
            <v xml:space="preserve">	119	</v>
          </cell>
          <cell r="M62" t="str">
            <v xml:space="preserve">	+4.3	</v>
          </cell>
          <cell r="N62" t="str">
            <v xml:space="preserve">	47	</v>
          </cell>
        </row>
        <row r="63">
          <cell r="A63" t="str">
            <v>Nebraska</v>
          </cell>
          <cell r="B63" t="str">
            <v>8-4</v>
          </cell>
          <cell r="C63" t="str">
            <v>7.5 (-0.5)</v>
          </cell>
          <cell r="D63" t="str">
            <v xml:space="preserve">	71.3%	</v>
          </cell>
          <cell r="E63" t="str">
            <v xml:space="preserve">	+6.3	</v>
          </cell>
          <cell r="F63" t="str">
            <v xml:space="preserve">	39	</v>
          </cell>
          <cell r="G63" t="str">
            <v xml:space="preserve">	24.3	</v>
          </cell>
          <cell r="H63" t="str">
            <v xml:space="preserve">	80	</v>
          </cell>
          <cell r="I63" t="str">
            <v xml:space="preserve">	18.0	</v>
          </cell>
          <cell r="J63" t="str">
            <v xml:space="preserve">	19	</v>
          </cell>
          <cell r="K63" t="str">
            <v xml:space="preserve">	0.20	</v>
          </cell>
          <cell r="L63" t="str">
            <v xml:space="preserve">	54	</v>
          </cell>
          <cell r="M63" t="str">
            <v xml:space="preserve">	+0.7	</v>
          </cell>
          <cell r="N63" t="str">
            <v xml:space="preserve">	65	</v>
          </cell>
        </row>
        <row r="64">
          <cell r="A64" t="str">
            <v>Nevada</v>
          </cell>
          <cell r="B64" t="str">
            <v>9-3</v>
          </cell>
          <cell r="C64" t="str">
            <v>7.2 (-1.8)</v>
          </cell>
          <cell r="D64" t="str">
            <v xml:space="preserve">	34.0%	</v>
          </cell>
          <cell r="E64" t="str">
            <v xml:space="preserve">	-4.6	</v>
          </cell>
          <cell r="F64" t="str">
            <v xml:space="preserve">	85	</v>
          </cell>
          <cell r="G64" t="str">
            <v xml:space="preserve">	28.6	</v>
          </cell>
          <cell r="H64" t="str">
            <v xml:space="preserve">	46	</v>
          </cell>
          <cell r="I64" t="str">
            <v xml:space="preserve">	33.3	</v>
          </cell>
          <cell r="J64" t="str">
            <v xml:space="preserve">	107	</v>
          </cell>
          <cell r="K64" t="str">
            <v xml:space="preserve">	-1.41	</v>
          </cell>
          <cell r="L64" t="str">
            <v xml:space="preserve">	109	</v>
          </cell>
          <cell r="M64" t="str">
            <v xml:space="preserve">	+2.5	</v>
          </cell>
          <cell r="N64" t="str">
            <v xml:space="preserve">	55	</v>
          </cell>
        </row>
        <row r="65">
          <cell r="A65" t="str">
            <v>New Mexico</v>
          </cell>
          <cell r="B65" t="str">
            <v>6-5</v>
          </cell>
          <cell r="C65" t="str">
            <v>5.5 (-0.5)</v>
          </cell>
          <cell r="D65" t="str">
            <v xml:space="preserve">	44.7%	</v>
          </cell>
          <cell r="E65" t="str">
            <v xml:space="preserve">	-1.5	</v>
          </cell>
          <cell r="F65" t="str">
            <v xml:space="preserve">	72	</v>
          </cell>
          <cell r="G65" t="str">
            <v xml:space="preserve">	28.3	</v>
          </cell>
          <cell r="H65" t="str">
            <v xml:space="preserve">	50	</v>
          </cell>
          <cell r="I65" t="str">
            <v xml:space="preserve">	29.8	</v>
          </cell>
          <cell r="J65" t="str">
            <v xml:space="preserve">	83	</v>
          </cell>
          <cell r="K65" t="str">
            <v xml:space="preserve">	-0.57	</v>
          </cell>
          <cell r="L65" t="str">
            <v xml:space="preserve">	87	</v>
          </cell>
          <cell r="M65" t="str">
            <v xml:space="preserve">	+0.6	</v>
          </cell>
          <cell r="N65" t="str">
            <v xml:space="preserve">	66	</v>
          </cell>
        </row>
        <row r="66">
          <cell r="A66" t="str">
            <v>New Mexico State</v>
          </cell>
          <cell r="B66" t="str">
            <v>0-12</v>
          </cell>
          <cell r="C66" t="str">
            <v>0.6 (0.6)</v>
          </cell>
          <cell r="D66" t="str">
            <v xml:space="preserve">	3.8%	</v>
          </cell>
          <cell r="E66" t="str">
            <v xml:space="preserve">	-20.0	</v>
          </cell>
          <cell r="F66" t="str">
            <v xml:space="preserve">	118	</v>
          </cell>
          <cell r="G66" t="str">
            <v xml:space="preserve">	16.4	</v>
          </cell>
          <cell r="H66" t="str">
            <v xml:space="preserve">	110	</v>
          </cell>
          <cell r="I66" t="str">
            <v xml:space="preserve">	36.4	</v>
          </cell>
          <cell r="J66" t="str">
            <v xml:space="preserve">	119	</v>
          </cell>
          <cell r="K66" t="str">
            <v xml:space="preserve">	0.18	</v>
          </cell>
          <cell r="L66" t="str">
            <v xml:space="preserve">	56	</v>
          </cell>
          <cell r="M66" t="str">
            <v xml:space="preserve">	-19.5	</v>
          </cell>
          <cell r="N66" t="str">
            <v xml:space="preserve">	119	</v>
          </cell>
        </row>
        <row r="67">
          <cell r="A67" t="str">
            <v>North Carolina</v>
          </cell>
          <cell r="B67" t="str">
            <v>5-6</v>
          </cell>
          <cell r="C67" t="str">
            <v>3.2 (-1.8)</v>
          </cell>
          <cell r="D67" t="str">
            <v xml:space="preserve">	56.1%	</v>
          </cell>
          <cell r="E67" t="str">
            <v xml:space="preserve">	+1.7	</v>
          </cell>
          <cell r="F67" t="str">
            <v xml:space="preserve">	58	</v>
          </cell>
          <cell r="G67" t="str">
            <v xml:space="preserve">	23.7	</v>
          </cell>
          <cell r="H67" t="str">
            <v xml:space="preserve">	82	</v>
          </cell>
          <cell r="I67" t="str">
            <v xml:space="preserve">	22.0	</v>
          </cell>
          <cell r="J67" t="str">
            <v xml:space="preserve">	34	</v>
          </cell>
          <cell r="K67" t="str">
            <v xml:space="preserve">	1.89	</v>
          </cell>
          <cell r="L67" t="str">
            <v xml:space="preserve">	2	</v>
          </cell>
          <cell r="M67" t="str">
            <v xml:space="preserve">	-9.7	</v>
          </cell>
          <cell r="N67" t="str">
            <v xml:space="preserve">	101	</v>
          </cell>
        </row>
        <row r="68">
          <cell r="A68" t="str">
            <v>North Texas</v>
          </cell>
          <cell r="B68" t="str">
            <v>2-9</v>
          </cell>
          <cell r="C68" t="str">
            <v>1.8 (-0.2)</v>
          </cell>
          <cell r="D68" t="str">
            <v xml:space="preserve">	6.2%	</v>
          </cell>
          <cell r="E68" t="str">
            <v xml:space="preserve">	-17.3	</v>
          </cell>
          <cell r="F68" t="str">
            <v xml:space="preserve">	115	</v>
          </cell>
          <cell r="G68" t="str">
            <v xml:space="preserve">	15.6	</v>
          </cell>
          <cell r="H68" t="str">
            <v xml:space="preserve">	113	</v>
          </cell>
          <cell r="I68" t="str">
            <v xml:space="preserve">	32.9	</v>
          </cell>
          <cell r="J68" t="str">
            <v xml:space="preserve">	103	</v>
          </cell>
          <cell r="K68" t="str">
            <v xml:space="preserve">	-0.48	</v>
          </cell>
          <cell r="L68" t="str">
            <v xml:space="preserve">	85	</v>
          </cell>
          <cell r="M68" t="str">
            <v xml:space="preserve">	-10.6	</v>
          </cell>
          <cell r="N68" t="str">
            <v xml:space="preserve">	105	</v>
          </cell>
        </row>
        <row r="69">
          <cell r="A69" t="str">
            <v>Northern Illinois</v>
          </cell>
          <cell r="B69" t="str">
            <v>7-5</v>
          </cell>
          <cell r="C69" t="str">
            <v>7.3 (0.3)</v>
          </cell>
          <cell r="D69" t="str">
            <v xml:space="preserve">	59.0%	</v>
          </cell>
          <cell r="E69" t="str">
            <v xml:space="preserve">	+2.5	</v>
          </cell>
          <cell r="F69" t="str">
            <v xml:space="preserve">	50	</v>
          </cell>
          <cell r="G69" t="str">
            <v xml:space="preserve">	30.8	</v>
          </cell>
          <cell r="H69" t="str">
            <v xml:space="preserve">	31	</v>
          </cell>
          <cell r="I69" t="str">
            <v xml:space="preserve">	28.3	</v>
          </cell>
          <cell r="J69" t="str">
            <v xml:space="preserve">	73	</v>
          </cell>
          <cell r="K69" t="str">
            <v xml:space="preserve">	-1.06	</v>
          </cell>
          <cell r="L69" t="str">
            <v xml:space="preserve">	98	</v>
          </cell>
          <cell r="M69" t="str">
            <v xml:space="preserve">	+7.6	</v>
          </cell>
          <cell r="N69" t="str">
            <v xml:space="preserve">	29	</v>
          </cell>
        </row>
        <row r="70">
          <cell r="A70" t="str">
            <v>Northwestern</v>
          </cell>
          <cell r="B70" t="str">
            <v>7-5</v>
          </cell>
          <cell r="C70" t="str">
            <v>5.8 (-1.2)</v>
          </cell>
          <cell r="D70" t="str">
            <v xml:space="preserve">	75.5%	</v>
          </cell>
          <cell r="E70" t="str">
            <v xml:space="preserve">	+7.7	</v>
          </cell>
          <cell r="F70" t="str">
            <v xml:space="preserve">	31	</v>
          </cell>
          <cell r="G70" t="str">
            <v xml:space="preserve">	37.4	</v>
          </cell>
          <cell r="H70" t="str">
            <v xml:space="preserve">	8	</v>
          </cell>
          <cell r="I70" t="str">
            <v xml:space="preserve">	29.7	</v>
          </cell>
          <cell r="J70" t="str">
            <v xml:space="preserve">	82	</v>
          </cell>
          <cell r="K70" t="str">
            <v xml:space="preserve">	1.41	</v>
          </cell>
          <cell r="L70" t="str">
            <v xml:space="preserve">	9	</v>
          </cell>
          <cell r="M70" t="str">
            <v xml:space="preserve">	-0.7	</v>
          </cell>
          <cell r="N70" t="str">
            <v xml:space="preserve">	69	</v>
          </cell>
        </row>
        <row r="71">
          <cell r="A71" t="str">
            <v>Notre Dame</v>
          </cell>
          <cell r="B71" t="str">
            <v>9-3</v>
          </cell>
          <cell r="C71" t="str">
            <v>8.6 (-0.4)</v>
          </cell>
          <cell r="D71" t="str">
            <v xml:space="preserve">	93.1%	</v>
          </cell>
          <cell r="E71" t="str">
            <v xml:space="preserve">	+16.6	</v>
          </cell>
          <cell r="F71" t="str">
            <v xml:space="preserve">	8	</v>
          </cell>
          <cell r="G71" t="str">
            <v xml:space="preserve">	40.1	</v>
          </cell>
          <cell r="H71" t="str">
            <v xml:space="preserve">	3	</v>
          </cell>
          <cell r="I71" t="str">
            <v xml:space="preserve">	23.5	</v>
          </cell>
          <cell r="J71" t="str">
            <v xml:space="preserve">	38	</v>
          </cell>
          <cell r="K71" t="str">
            <v xml:space="preserve">	1.16	</v>
          </cell>
          <cell r="L71" t="str">
            <v xml:space="preserve">	14	</v>
          </cell>
          <cell r="M71" t="str">
            <v xml:space="preserve">	+16.8	</v>
          </cell>
          <cell r="N71" t="str">
            <v xml:space="preserve">	4	</v>
          </cell>
        </row>
        <row r="72">
          <cell r="A72" t="str">
            <v>Ohio</v>
          </cell>
          <cell r="B72" t="str">
            <v>4-7</v>
          </cell>
          <cell r="C72" t="str">
            <v>3.3 (-0.7)</v>
          </cell>
          <cell r="D72" t="str">
            <v xml:space="preserve">	18.0%	</v>
          </cell>
          <cell r="E72" t="str">
            <v xml:space="preserve">	-10.3	</v>
          </cell>
          <cell r="F72" t="str">
            <v xml:space="preserve">	102	</v>
          </cell>
          <cell r="G72" t="str">
            <v xml:space="preserve">	19.0	</v>
          </cell>
          <cell r="H72" t="str">
            <v xml:space="preserve">	101	</v>
          </cell>
          <cell r="I72" t="str">
            <v xml:space="preserve">	29.3	</v>
          </cell>
          <cell r="J72" t="str">
            <v xml:space="preserve">	79	</v>
          </cell>
          <cell r="K72" t="str">
            <v xml:space="preserve">	-0.17	</v>
          </cell>
          <cell r="L72" t="str">
            <v xml:space="preserve">	71	</v>
          </cell>
          <cell r="M72" t="str">
            <v xml:space="preserve">	-1.0	</v>
          </cell>
          <cell r="N72" t="str">
            <v xml:space="preserve">	72	</v>
          </cell>
        </row>
        <row r="73">
          <cell r="A73" t="str">
            <v>Ohio State</v>
          </cell>
          <cell r="B73" t="str">
            <v>10-2</v>
          </cell>
          <cell r="C73" t="str">
            <v>10.0 (0.0)</v>
          </cell>
          <cell r="D73" t="str">
            <v xml:space="preserve">	98.8%	</v>
          </cell>
          <cell r="E73" t="str">
            <v xml:space="preserve">	+25.4	</v>
          </cell>
          <cell r="F73" t="str">
            <v xml:space="preserve">	3	</v>
          </cell>
          <cell r="G73" t="str">
            <v xml:space="preserve">	37.7	</v>
          </cell>
          <cell r="H73" t="str">
            <v xml:space="preserve">	6	</v>
          </cell>
          <cell r="I73" t="str">
            <v xml:space="preserve">	12.4	</v>
          </cell>
          <cell r="J73" t="str">
            <v xml:space="preserve">	2	</v>
          </cell>
          <cell r="K73" t="str">
            <v xml:space="preserve">	1.49	</v>
          </cell>
          <cell r="L73" t="str">
            <v xml:space="preserve">	7	</v>
          </cell>
          <cell r="M73" t="str">
            <v xml:space="preserve">	+15.2	</v>
          </cell>
          <cell r="N73" t="str">
            <v xml:space="preserve">	6	</v>
          </cell>
        </row>
        <row r="74">
          <cell r="A74" t="str">
            <v>Oklahoma</v>
          </cell>
          <cell r="B74" t="str">
            <v>8-4</v>
          </cell>
          <cell r="C74" t="str">
            <v>7.6 (-0.4)</v>
          </cell>
          <cell r="D74" t="str">
            <v xml:space="preserve">	89.5%	</v>
          </cell>
          <cell r="E74" t="str">
            <v xml:space="preserve">	+14.1	</v>
          </cell>
          <cell r="F74" t="str">
            <v xml:space="preserve">	14	</v>
          </cell>
          <cell r="G74" t="str">
            <v xml:space="preserve">	30.5	</v>
          </cell>
          <cell r="H74" t="str">
            <v xml:space="preserve">	32	</v>
          </cell>
          <cell r="I74" t="str">
            <v xml:space="preserve">	16.4	</v>
          </cell>
          <cell r="J74" t="str">
            <v xml:space="preserve">	11	</v>
          </cell>
          <cell r="K74" t="str">
            <v xml:space="preserve">	1.64	</v>
          </cell>
          <cell r="L74" t="str">
            <v xml:space="preserve">	6	</v>
          </cell>
          <cell r="M74" t="str">
            <v xml:space="preserve">	+4.4	</v>
          </cell>
          <cell r="N74" t="str">
            <v xml:space="preserve">	46	</v>
          </cell>
        </row>
        <row r="75">
          <cell r="A75" t="str">
            <v>Oklahoma State</v>
          </cell>
          <cell r="B75" t="str">
            <v>4-7</v>
          </cell>
          <cell r="C75" t="str">
            <v>3.9 (-0.1)</v>
          </cell>
          <cell r="D75" t="str">
            <v xml:space="preserve">	37.0%	</v>
          </cell>
          <cell r="E75" t="str">
            <v xml:space="preserve">	-3.7	</v>
          </cell>
          <cell r="F75" t="str">
            <v xml:space="preserve">	81	</v>
          </cell>
          <cell r="G75" t="str">
            <v xml:space="preserve">	23.5	</v>
          </cell>
          <cell r="H75" t="str">
            <v xml:space="preserve">	84	</v>
          </cell>
          <cell r="I75" t="str">
            <v xml:space="preserve">	27.2	</v>
          </cell>
          <cell r="J75" t="str">
            <v xml:space="preserve">	65	</v>
          </cell>
          <cell r="K75" t="str">
            <v xml:space="preserve">	0.46	</v>
          </cell>
          <cell r="L75" t="str">
            <v xml:space="preserve">	44	</v>
          </cell>
          <cell r="M75" t="str">
            <v xml:space="preserve">	-1.0	</v>
          </cell>
          <cell r="N75" t="str">
            <v xml:space="preserve">	74	</v>
          </cell>
        </row>
        <row r="76">
          <cell r="A76" t="str">
            <v>Mississippi</v>
          </cell>
          <cell r="B76" t="str">
            <v>3-8</v>
          </cell>
          <cell r="C76" t="str">
            <v>3.4 (0.4)</v>
          </cell>
          <cell r="D76" t="str">
            <v xml:space="preserve">	25.5%	</v>
          </cell>
          <cell r="E76" t="str">
            <v xml:space="preserve">	-7.4	</v>
          </cell>
          <cell r="F76" t="str">
            <v xml:space="preserve">	94	</v>
          </cell>
          <cell r="G76" t="str">
            <v xml:space="preserve">	14.8	</v>
          </cell>
          <cell r="H76" t="str">
            <v xml:space="preserve">	115	</v>
          </cell>
          <cell r="I76" t="str">
            <v xml:space="preserve">	22.1	</v>
          </cell>
          <cell r="J76" t="str">
            <v xml:space="preserve">	35	</v>
          </cell>
          <cell r="K76" t="str">
            <v xml:space="preserve">	-0.12	</v>
          </cell>
          <cell r="L76" t="str">
            <v xml:space="preserve">	69	</v>
          </cell>
          <cell r="M76" t="str">
            <v xml:space="preserve">	-10.5	</v>
          </cell>
          <cell r="N76" t="str">
            <v xml:space="preserve">	104	</v>
          </cell>
        </row>
        <row r="77">
          <cell r="A77" t="str">
            <v>Oregon</v>
          </cell>
          <cell r="B77" t="str">
            <v>10-2</v>
          </cell>
          <cell r="C77" t="str">
            <v>7.9 (-2.1)</v>
          </cell>
          <cell r="D77" t="str">
            <v xml:space="preserve">	83.6%	</v>
          </cell>
          <cell r="E77" t="str">
            <v xml:space="preserve">	+11.0	</v>
          </cell>
          <cell r="F77" t="str">
            <v xml:space="preserve">	19	</v>
          </cell>
          <cell r="G77" t="str">
            <v xml:space="preserve">	32.2	</v>
          </cell>
          <cell r="H77" t="str">
            <v xml:space="preserve">	25	</v>
          </cell>
          <cell r="I77" t="str">
            <v xml:space="preserve">	21.3	</v>
          </cell>
          <cell r="J77" t="str">
            <v xml:space="preserve">	28	</v>
          </cell>
          <cell r="K77" t="str">
            <v xml:space="preserve">	0.73	</v>
          </cell>
          <cell r="L77" t="str">
            <v xml:space="preserve">	30	</v>
          </cell>
          <cell r="M77" t="str">
            <v xml:space="preserve">	+6.9	</v>
          </cell>
          <cell r="N77" t="str">
            <v xml:space="preserve">	34	</v>
          </cell>
        </row>
        <row r="78">
          <cell r="A78" t="str">
            <v>Oregon State</v>
          </cell>
          <cell r="B78" t="str">
            <v>5-6</v>
          </cell>
          <cell r="C78" t="str">
            <v>4.8 (-0.2)</v>
          </cell>
          <cell r="D78" t="str">
            <v xml:space="preserve">	49.3%	</v>
          </cell>
          <cell r="E78" t="str">
            <v xml:space="preserve">	-0.2	</v>
          </cell>
          <cell r="F78" t="str">
            <v xml:space="preserve">	66	</v>
          </cell>
          <cell r="G78" t="str">
            <v xml:space="preserve">	27.3	</v>
          </cell>
          <cell r="H78" t="str">
            <v xml:space="preserve">	58	</v>
          </cell>
          <cell r="I78" t="str">
            <v xml:space="preserve">	27.5	</v>
          </cell>
          <cell r="J78" t="str">
            <v xml:space="preserve">	69	</v>
          </cell>
          <cell r="K78" t="str">
            <v xml:space="preserve">	0.73	</v>
          </cell>
          <cell r="L78" t="str">
            <v xml:space="preserve">	29	</v>
          </cell>
          <cell r="M78" t="str">
            <v xml:space="preserve">	-9.2	</v>
          </cell>
          <cell r="N78" t="str">
            <v xml:space="preserve">	99	</v>
          </cell>
        </row>
        <row r="79">
          <cell r="A79" t="str">
            <v>Penn State</v>
          </cell>
          <cell r="B79" t="str">
            <v>11-1</v>
          </cell>
          <cell r="C79" t="str">
            <v>10.2 (-0.8)</v>
          </cell>
          <cell r="D79" t="str">
            <v xml:space="preserve">	96.4%	</v>
          </cell>
          <cell r="E79" t="str">
            <v xml:space="preserve">	+20.1	</v>
          </cell>
          <cell r="F79" t="str">
            <v xml:space="preserve">	4	</v>
          </cell>
          <cell r="G79" t="str">
            <v xml:space="preserve">	35.0	</v>
          </cell>
          <cell r="H79" t="str">
            <v xml:space="preserve">	12	</v>
          </cell>
          <cell r="I79" t="str">
            <v xml:space="preserve">	14.8	</v>
          </cell>
          <cell r="J79" t="str">
            <v xml:space="preserve">	7	</v>
          </cell>
          <cell r="K79" t="str">
            <v xml:space="preserve">	0.61	</v>
          </cell>
          <cell r="L79" t="str">
            <v xml:space="preserve">	37	</v>
          </cell>
          <cell r="M79" t="str">
            <v xml:space="preserve">	+9.9	</v>
          </cell>
          <cell r="N79" t="str">
            <v xml:space="preserve">	20	</v>
          </cell>
        </row>
        <row r="80">
          <cell r="A80" t="str">
            <v>Pittsburgh</v>
          </cell>
          <cell r="B80" t="str">
            <v>5-6</v>
          </cell>
          <cell r="C80" t="str">
            <v>6.1 (1.1)</v>
          </cell>
          <cell r="D80" t="str">
            <v xml:space="preserve">	59.9%	</v>
          </cell>
          <cell r="E80" t="str">
            <v xml:space="preserve">	+2.8	</v>
          </cell>
          <cell r="F80" t="str">
            <v xml:space="preserve">	49	</v>
          </cell>
          <cell r="G80" t="str">
            <v xml:space="preserve">	22.2	</v>
          </cell>
          <cell r="H80" t="str">
            <v xml:space="preserve">	90	</v>
          </cell>
          <cell r="I80" t="str">
            <v xml:space="preserve">	19.4	</v>
          </cell>
          <cell r="J80" t="str">
            <v xml:space="preserve">	24	</v>
          </cell>
          <cell r="K80" t="str">
            <v xml:space="preserve">	-0.01	</v>
          </cell>
          <cell r="L80" t="str">
            <v xml:space="preserve">	62	</v>
          </cell>
          <cell r="M80" t="str">
            <v xml:space="preserve">	+2.7	</v>
          </cell>
          <cell r="N80" t="str">
            <v xml:space="preserve">	53	</v>
          </cell>
        </row>
        <row r="81">
          <cell r="A81" t="str">
            <v>Purdue</v>
          </cell>
          <cell r="B81" t="str">
            <v>5-6</v>
          </cell>
          <cell r="C81" t="str">
            <v>6.1 (1.1)</v>
          </cell>
          <cell r="D81" t="str">
            <v xml:space="preserve">	75.2%	</v>
          </cell>
          <cell r="E81" t="str">
            <v xml:space="preserve">	+7.6	</v>
          </cell>
          <cell r="F81" t="str">
            <v xml:space="preserve">	32	</v>
          </cell>
          <cell r="G81" t="str">
            <v xml:space="preserve">	34.0	</v>
          </cell>
          <cell r="H81" t="str">
            <v xml:space="preserve">	18	</v>
          </cell>
          <cell r="I81" t="str">
            <v xml:space="preserve">	26.3	</v>
          </cell>
          <cell r="J81" t="str">
            <v xml:space="preserve">	58	</v>
          </cell>
          <cell r="K81" t="str">
            <v xml:space="preserve">	0.80	</v>
          </cell>
          <cell r="L81" t="str">
            <v xml:space="preserve">	25	</v>
          </cell>
          <cell r="M81" t="str">
            <v xml:space="preserve">	+0.5	</v>
          </cell>
          <cell r="N81" t="str">
            <v xml:space="preserve">	68	</v>
          </cell>
        </row>
        <row r="82">
          <cell r="A82" t="str">
            <v>Rice</v>
          </cell>
          <cell r="B82" t="str">
            <v>1-10</v>
          </cell>
          <cell r="C82" t="str">
            <v>1.6 (0.6)</v>
          </cell>
          <cell r="D82" t="str">
            <v xml:space="preserve">	21.2%	</v>
          </cell>
          <cell r="E82" t="str">
            <v xml:space="preserve">	-9.0	</v>
          </cell>
          <cell r="F82" t="str">
            <v xml:space="preserve">	98	</v>
          </cell>
          <cell r="G82" t="str">
            <v xml:space="preserve">	27.3	</v>
          </cell>
          <cell r="H82" t="str">
            <v xml:space="preserve">	59	</v>
          </cell>
          <cell r="I82" t="str">
            <v xml:space="preserve">	36.3	</v>
          </cell>
          <cell r="J82" t="str">
            <v xml:space="preserve">	118	</v>
          </cell>
          <cell r="K82" t="str">
            <v xml:space="preserve">	1.14	</v>
          </cell>
          <cell r="L82" t="str">
            <v xml:space="preserve">	15	</v>
          </cell>
          <cell r="M82" t="str">
            <v xml:space="preserve">	-9.0	</v>
          </cell>
          <cell r="N82" t="str">
            <v xml:space="preserve">	98	</v>
          </cell>
        </row>
        <row r="83">
          <cell r="A83" t="str">
            <v>Rutgers</v>
          </cell>
          <cell r="B83" t="str">
            <v>7-5</v>
          </cell>
          <cell r="C83" t="str">
            <v>8.4 (1.4)</v>
          </cell>
          <cell r="D83" t="str">
            <v xml:space="preserve">	51.9%	</v>
          </cell>
          <cell r="E83" t="str">
            <v xml:space="preserve">	+0.5	</v>
          </cell>
          <cell r="F83" t="str">
            <v xml:space="preserve">	64	</v>
          </cell>
          <cell r="G83" t="str">
            <v xml:space="preserve">	27.3	</v>
          </cell>
          <cell r="H83" t="str">
            <v xml:space="preserve">	60	</v>
          </cell>
          <cell r="I83" t="str">
            <v xml:space="preserve">	26.7	</v>
          </cell>
          <cell r="J83" t="str">
            <v xml:space="preserve">	60	</v>
          </cell>
          <cell r="K83" t="str">
            <v xml:space="preserve">	-1.15	</v>
          </cell>
          <cell r="L83" t="str">
            <v xml:space="preserve">	100	</v>
          </cell>
          <cell r="M83" t="str">
            <v xml:space="preserve">	+0.9	</v>
          </cell>
          <cell r="N83" t="str">
            <v xml:space="preserve">	62	</v>
          </cell>
        </row>
        <row r="84">
          <cell r="A84" t="str">
            <v>San Diego State</v>
          </cell>
          <cell r="B84" t="str">
            <v>5-7</v>
          </cell>
          <cell r="C84" t="str">
            <v>5.1 (0.1)</v>
          </cell>
          <cell r="D84" t="str">
            <v xml:space="preserve">	48.3%	</v>
          </cell>
          <cell r="E84" t="str">
            <v xml:space="preserve">	-0.5	</v>
          </cell>
          <cell r="F84" t="str">
            <v xml:space="preserve">	67	</v>
          </cell>
          <cell r="G84" t="str">
            <v xml:space="preserve">	27.7	</v>
          </cell>
          <cell r="H84" t="str">
            <v xml:space="preserve">	55	</v>
          </cell>
          <cell r="I84" t="str">
            <v xml:space="preserve">	28.2	</v>
          </cell>
          <cell r="J84" t="str">
            <v xml:space="preserve">	72	</v>
          </cell>
          <cell r="K84" t="str">
            <v xml:space="preserve">	0.47	</v>
          </cell>
          <cell r="L84" t="str">
            <v xml:space="preserve">	43	</v>
          </cell>
          <cell r="M84" t="str">
            <v xml:space="preserve">	-2.8	</v>
          </cell>
          <cell r="N84" t="str">
            <v xml:space="preserve">	82	</v>
          </cell>
        </row>
        <row r="85">
          <cell r="A85" t="str">
            <v>San Jose State</v>
          </cell>
          <cell r="B85" t="str">
            <v>3-8</v>
          </cell>
          <cell r="C85" t="str">
            <v>4.4 (1.4)</v>
          </cell>
          <cell r="D85" t="str">
            <v xml:space="preserve">	7.9%	</v>
          </cell>
          <cell r="E85" t="str">
            <v xml:space="preserve">	-15.8	</v>
          </cell>
          <cell r="F85" t="str">
            <v xml:space="preserve">	111	</v>
          </cell>
          <cell r="G85" t="str">
            <v xml:space="preserve">	18.8	</v>
          </cell>
          <cell r="H85" t="str">
            <v xml:space="preserve">	104	</v>
          </cell>
          <cell r="I85" t="str">
            <v xml:space="preserve">	34.6	</v>
          </cell>
          <cell r="J85" t="str">
            <v xml:space="preserve">	113	</v>
          </cell>
          <cell r="K85" t="str">
            <v xml:space="preserve">	-1.95	</v>
          </cell>
          <cell r="L85" t="str">
            <v xml:space="preserve">	115	</v>
          </cell>
          <cell r="M85" t="str">
            <v xml:space="preserve">	-5.8	</v>
          </cell>
          <cell r="N85" t="str">
            <v xml:space="preserve">	89	</v>
          </cell>
        </row>
        <row r="86">
          <cell r="A86" t="str">
            <v>SMU</v>
          </cell>
          <cell r="B86" t="str">
            <v>5-6</v>
          </cell>
          <cell r="C86" t="str">
            <v>4.4 (-0.6)</v>
          </cell>
          <cell r="D86" t="str">
            <v xml:space="preserve">	33.2%	</v>
          </cell>
          <cell r="E86" t="str">
            <v xml:space="preserve">	-4.9	</v>
          </cell>
          <cell r="F86" t="str">
            <v xml:space="preserve">	87	</v>
          </cell>
          <cell r="G86" t="str">
            <v xml:space="preserve">	20.4	</v>
          </cell>
          <cell r="H86" t="str">
            <v xml:space="preserve">	98	</v>
          </cell>
          <cell r="I86" t="str">
            <v xml:space="preserve">	25.2	</v>
          </cell>
          <cell r="J86" t="str">
            <v xml:space="preserve">	49	</v>
          </cell>
          <cell r="K86" t="str">
            <v xml:space="preserve">	-0.06	</v>
          </cell>
          <cell r="L86" t="str">
            <v xml:space="preserve">	67	</v>
          </cell>
          <cell r="M86" t="str">
            <v xml:space="preserve">	+8.7	</v>
          </cell>
          <cell r="N86" t="str">
            <v xml:space="preserve">	26	</v>
          </cell>
        </row>
        <row r="87">
          <cell r="A87" t="str">
            <v>South Carolina</v>
          </cell>
          <cell r="B87" t="str">
            <v>7-5</v>
          </cell>
          <cell r="C87" t="str">
            <v>6.4 (-0.6)</v>
          </cell>
          <cell r="D87" t="str">
            <v xml:space="preserve">	71.7%	</v>
          </cell>
          <cell r="E87" t="str">
            <v xml:space="preserve">	+6.4	</v>
          </cell>
          <cell r="F87" t="str">
            <v xml:space="preserve">	38	</v>
          </cell>
          <cell r="G87" t="str">
            <v xml:space="preserve">	27.9	</v>
          </cell>
          <cell r="H87" t="str">
            <v xml:space="preserve">	53	</v>
          </cell>
          <cell r="I87" t="str">
            <v xml:space="preserve">	21.4	</v>
          </cell>
          <cell r="J87" t="str">
            <v xml:space="preserve">	30	</v>
          </cell>
          <cell r="K87" t="str">
            <v xml:space="preserve">	0.93	</v>
          </cell>
          <cell r="L87" t="str">
            <v xml:space="preserve">	19	</v>
          </cell>
          <cell r="M87" t="str">
            <v xml:space="preserve">	+11.1	</v>
          </cell>
          <cell r="N87" t="str">
            <v xml:space="preserve">	15	</v>
          </cell>
        </row>
        <row r="88">
          <cell r="A88" t="str">
            <v>South Florida</v>
          </cell>
          <cell r="B88" t="str">
            <v>6-6</v>
          </cell>
          <cell r="C88" t="str">
            <v>6.3 (0.3)</v>
          </cell>
          <cell r="D88" t="str">
            <v xml:space="preserve">	77.5%	</v>
          </cell>
          <cell r="E88" t="str">
            <v xml:space="preserve">	+8.5	</v>
          </cell>
          <cell r="F88" t="str">
            <v xml:space="preserve">	27	</v>
          </cell>
          <cell r="G88" t="str">
            <v xml:space="preserve">	25.1	</v>
          </cell>
          <cell r="H88" t="str">
            <v xml:space="preserve">	73	</v>
          </cell>
          <cell r="I88" t="str">
            <v xml:space="preserve">	16.6	</v>
          </cell>
          <cell r="J88" t="str">
            <v xml:space="preserve">	13	</v>
          </cell>
          <cell r="K88" t="str">
            <v xml:space="preserve">	0.76	</v>
          </cell>
          <cell r="L88" t="str">
            <v xml:space="preserve">	28	</v>
          </cell>
          <cell r="M88" t="str">
            <v xml:space="preserve">	-3.0	</v>
          </cell>
          <cell r="N88" t="str">
            <v xml:space="preserve">	83	</v>
          </cell>
        </row>
        <row r="89">
          <cell r="A89" t="str">
            <v>Southern Mississippi</v>
          </cell>
          <cell r="B89" t="str">
            <v>7-5</v>
          </cell>
          <cell r="C89" t="str">
            <v>7.8 (0.8)</v>
          </cell>
          <cell r="D89" t="str">
            <v xml:space="preserve">	69.9%	</v>
          </cell>
          <cell r="E89" t="str">
            <v xml:space="preserve">	+5.9	</v>
          </cell>
          <cell r="F89" t="str">
            <v xml:space="preserve">	40	</v>
          </cell>
          <cell r="G89" t="str">
            <v xml:space="preserve">	29.6	</v>
          </cell>
          <cell r="H89" t="str">
            <v xml:space="preserve">	38	</v>
          </cell>
          <cell r="I89" t="str">
            <v xml:space="preserve">	23.7	</v>
          </cell>
          <cell r="J89" t="str">
            <v xml:space="preserve">	39	</v>
          </cell>
          <cell r="K89" t="str">
            <v xml:space="preserve">	-0.02	</v>
          </cell>
          <cell r="L89" t="str">
            <v xml:space="preserve">	63	</v>
          </cell>
          <cell r="M89" t="str">
            <v xml:space="preserve">	+2.2	</v>
          </cell>
          <cell r="N89" t="str">
            <v xml:space="preserve">	57	</v>
          </cell>
        </row>
        <row r="90">
          <cell r="A90" t="str">
            <v>Stanford</v>
          </cell>
          <cell r="B90" t="str">
            <v>5-6</v>
          </cell>
          <cell r="C90" t="str">
            <v>4.8 (-0.2)</v>
          </cell>
          <cell r="D90" t="str">
            <v xml:space="preserve">	56.4%	</v>
          </cell>
          <cell r="E90" t="str">
            <v xml:space="preserve">	+1.8	</v>
          </cell>
          <cell r="F90" t="str">
            <v xml:space="preserve">	57	</v>
          </cell>
          <cell r="G90" t="str">
            <v xml:space="preserve">	27.4	</v>
          </cell>
          <cell r="H90" t="str">
            <v xml:space="preserve">	56	</v>
          </cell>
          <cell r="I90" t="str">
            <v xml:space="preserve">	25.6	</v>
          </cell>
          <cell r="J90" t="str">
            <v xml:space="preserve">	53	</v>
          </cell>
          <cell r="K90" t="str">
            <v xml:space="preserve">	1.40	</v>
          </cell>
          <cell r="L90" t="str">
            <v xml:space="preserve">	10	</v>
          </cell>
          <cell r="M90" t="str">
            <v xml:space="preserve">	-2.4	</v>
          </cell>
          <cell r="N90" t="str">
            <v xml:space="preserve">	80	</v>
          </cell>
        </row>
        <row r="91">
          <cell r="A91" t="str">
            <v>Syracuse</v>
          </cell>
          <cell r="B91" t="str">
            <v>1-10</v>
          </cell>
          <cell r="C91" t="str">
            <v>1.5 (0.5)</v>
          </cell>
          <cell r="D91" t="str">
            <v xml:space="preserve">	23.8%	</v>
          </cell>
          <cell r="E91" t="str">
            <v xml:space="preserve">	-8.0	</v>
          </cell>
          <cell r="F91" t="str">
            <v xml:space="preserve">	96	</v>
          </cell>
          <cell r="G91" t="str">
            <v xml:space="preserve">	13.5	</v>
          </cell>
          <cell r="H91" t="str">
            <v xml:space="preserve">	116	</v>
          </cell>
          <cell r="I91" t="str">
            <v xml:space="preserve">	21.5	</v>
          </cell>
          <cell r="J91" t="str">
            <v xml:space="preserve">	32	</v>
          </cell>
          <cell r="K91" t="str">
            <v xml:space="preserve">	0.80	</v>
          </cell>
          <cell r="L91" t="str">
            <v xml:space="preserve">	24	</v>
          </cell>
          <cell r="M91" t="str">
            <v xml:space="preserve">	-15.9	</v>
          </cell>
          <cell r="N91" t="str">
            <v xml:space="preserve">	114	</v>
          </cell>
        </row>
        <row r="92">
          <cell r="A92" t="str">
            <v>TCU</v>
          </cell>
          <cell r="B92" t="str">
            <v>11-1</v>
          </cell>
          <cell r="C92" t="str">
            <v>8.3 (-2.7)</v>
          </cell>
          <cell r="D92" t="str">
            <v xml:space="preserve">	78.3%	</v>
          </cell>
          <cell r="E92" t="str">
            <v xml:space="preserve">	+8.8	</v>
          </cell>
          <cell r="F92" t="str">
            <v xml:space="preserve">	24	</v>
          </cell>
          <cell r="G92" t="str">
            <v xml:space="preserve">	27.7	</v>
          </cell>
          <cell r="H92" t="str">
            <v xml:space="preserve">	54	</v>
          </cell>
          <cell r="I92" t="str">
            <v xml:space="preserve">	19.0	</v>
          </cell>
          <cell r="J92" t="str">
            <v xml:space="preserve">	23	</v>
          </cell>
          <cell r="K92" t="str">
            <v xml:space="preserve">	-0.25	</v>
          </cell>
          <cell r="L92" t="str">
            <v xml:space="preserve">	77	</v>
          </cell>
          <cell r="M92" t="str">
            <v xml:space="preserve">	+9.5	</v>
          </cell>
          <cell r="N92" t="str">
            <v xml:space="preserve">	23	</v>
          </cell>
        </row>
        <row r="93">
          <cell r="A93" t="str">
            <v>Temple</v>
          </cell>
          <cell r="B93" t="str">
            <v>0-11</v>
          </cell>
          <cell r="C93" t="str">
            <v>0.9 (0.9)</v>
          </cell>
          <cell r="D93" t="str">
            <v xml:space="preserve">	9.5%	</v>
          </cell>
          <cell r="E93" t="str">
            <v xml:space="preserve">	-14.7	</v>
          </cell>
          <cell r="F93" t="str">
            <v xml:space="preserve">	107	</v>
          </cell>
          <cell r="G93" t="str">
            <v xml:space="preserve">	18.3	</v>
          </cell>
          <cell r="H93" t="str">
            <v xml:space="preserve">	105	</v>
          </cell>
          <cell r="I93" t="str">
            <v xml:space="preserve">	32.9	</v>
          </cell>
          <cell r="J93" t="str">
            <v xml:space="preserve">	104	</v>
          </cell>
          <cell r="K93" t="str">
            <v xml:space="preserve">	1.95	</v>
          </cell>
          <cell r="L93" t="str">
            <v xml:space="preserve">	1	</v>
          </cell>
          <cell r="M93" t="str">
            <v xml:space="preserve">	-11.9	</v>
          </cell>
          <cell r="N93" t="str">
            <v xml:space="preserve">	109	</v>
          </cell>
        </row>
        <row r="94">
          <cell r="A94" t="str">
            <v>Tennessee</v>
          </cell>
          <cell r="B94" t="str">
            <v>5-6</v>
          </cell>
          <cell r="C94" t="str">
            <v>6.4 (1.4)</v>
          </cell>
          <cell r="D94" t="str">
            <v xml:space="preserve">	81.1%	</v>
          </cell>
          <cell r="E94" t="str">
            <v xml:space="preserve">	+9.9	</v>
          </cell>
          <cell r="F94" t="str">
            <v xml:space="preserve">	22	</v>
          </cell>
          <cell r="G94" t="str">
            <v xml:space="preserve">	24.8	</v>
          </cell>
          <cell r="H94" t="str">
            <v xml:space="preserve">	77	</v>
          </cell>
          <cell r="I94" t="str">
            <v xml:space="preserve">	14.9	</v>
          </cell>
          <cell r="J94" t="str">
            <v xml:space="preserve">	8	</v>
          </cell>
          <cell r="K94" t="str">
            <v xml:space="preserve">	1.11	</v>
          </cell>
          <cell r="L94" t="str">
            <v xml:space="preserve">	17	</v>
          </cell>
          <cell r="M94" t="str">
            <v xml:space="preserve">	+4.9	</v>
          </cell>
          <cell r="N94" t="str">
            <v xml:space="preserve">	41	</v>
          </cell>
        </row>
        <row r="95">
          <cell r="A95" t="str">
            <v>Texas</v>
          </cell>
          <cell r="B95" t="str">
            <v>13-0</v>
          </cell>
          <cell r="C95" t="str">
            <v>12.1 (-0.9)</v>
          </cell>
          <cell r="D95" t="str">
            <v xml:space="preserve">	99.5%	</v>
          </cell>
          <cell r="E95" t="str">
            <v xml:space="preserve">	+29.3	</v>
          </cell>
          <cell r="F95" t="str">
            <v xml:space="preserve">	2	</v>
          </cell>
          <cell r="G95" t="str">
            <v xml:space="preserve">	44.0	</v>
          </cell>
          <cell r="H95" t="str">
            <v xml:space="preserve">	2	</v>
          </cell>
          <cell r="I95" t="str">
            <v xml:space="preserve">	14.7	</v>
          </cell>
          <cell r="J95" t="str">
            <v xml:space="preserve">	5	</v>
          </cell>
          <cell r="K95" t="str">
            <v xml:space="preserve">	0.85	</v>
          </cell>
          <cell r="L95" t="str">
            <v xml:space="preserve">	20	</v>
          </cell>
          <cell r="M95" t="str">
            <v xml:space="preserve">	+21.4	</v>
          </cell>
          <cell r="N95" t="str">
            <v xml:space="preserve">	2	</v>
          </cell>
        </row>
        <row r="96">
          <cell r="A96" t="str">
            <v>Texas A&amp;M</v>
          </cell>
          <cell r="B96" t="str">
            <v>5-6</v>
          </cell>
          <cell r="C96" t="str">
            <v>5.5 (0.5)</v>
          </cell>
          <cell r="D96" t="str">
            <v xml:space="preserve">	64.3%	</v>
          </cell>
          <cell r="E96" t="str">
            <v xml:space="preserve">	+4.1	</v>
          </cell>
          <cell r="F96" t="str">
            <v xml:space="preserve">	47	</v>
          </cell>
          <cell r="G96" t="str">
            <v xml:space="preserve">	33.4	</v>
          </cell>
          <cell r="H96" t="str">
            <v xml:space="preserve">	20	</v>
          </cell>
          <cell r="I96" t="str">
            <v xml:space="preserve">	29.3	</v>
          </cell>
          <cell r="J96" t="str">
            <v xml:space="preserve">	80	</v>
          </cell>
          <cell r="K96" t="str">
            <v xml:space="preserve">	0.70	</v>
          </cell>
          <cell r="L96" t="str">
            <v xml:space="preserve">	33	</v>
          </cell>
          <cell r="M96" t="str">
            <v xml:space="preserve">	+0.8	</v>
          </cell>
          <cell r="N96" t="str">
            <v xml:space="preserve">	63	</v>
          </cell>
        </row>
        <row r="97">
          <cell r="A97" t="str">
            <v>Texas Tech</v>
          </cell>
          <cell r="B97" t="str">
            <v>9-3</v>
          </cell>
          <cell r="C97" t="str">
            <v>8.6 (-0.4)</v>
          </cell>
          <cell r="D97" t="str">
            <v xml:space="preserve">	76.3%	</v>
          </cell>
          <cell r="E97" t="str">
            <v xml:space="preserve">	+8.0	</v>
          </cell>
          <cell r="F97" t="str">
            <v xml:space="preserve">	29	</v>
          </cell>
          <cell r="G97" t="str">
            <v xml:space="preserve">	33.5	</v>
          </cell>
          <cell r="H97" t="str">
            <v xml:space="preserve">	19	</v>
          </cell>
          <cell r="I97" t="str">
            <v xml:space="preserve">	25.5	</v>
          </cell>
          <cell r="J97" t="str">
            <v xml:space="preserve">	52	</v>
          </cell>
          <cell r="K97" t="str">
            <v xml:space="preserve">	-0.81	</v>
          </cell>
          <cell r="L97" t="str">
            <v xml:space="preserve">	92	</v>
          </cell>
          <cell r="M97" t="str">
            <v xml:space="preserve">	+3.7	</v>
          </cell>
          <cell r="N97" t="str">
            <v xml:space="preserve">	50	</v>
          </cell>
        </row>
        <row r="98">
          <cell r="A98" t="str">
            <v>Toledo</v>
          </cell>
          <cell r="B98" t="str">
            <v>9-3</v>
          </cell>
          <cell r="C98" t="str">
            <v>8.7 (-0.3)</v>
          </cell>
          <cell r="D98" t="str">
            <v xml:space="preserve">	55.0%	</v>
          </cell>
          <cell r="E98" t="str">
            <v xml:space="preserve">	+1.4	</v>
          </cell>
          <cell r="F98" t="str">
            <v xml:space="preserve">	60	</v>
          </cell>
          <cell r="G98" t="str">
            <v xml:space="preserve">	28.3	</v>
          </cell>
          <cell r="H98" t="str">
            <v xml:space="preserve">	49	</v>
          </cell>
          <cell r="I98" t="str">
            <v xml:space="preserve">	26.9	</v>
          </cell>
          <cell r="J98" t="str">
            <v xml:space="preserve">	62	</v>
          </cell>
          <cell r="K98" t="str">
            <v xml:space="preserve">	-1.89	</v>
          </cell>
          <cell r="L98" t="str">
            <v xml:space="preserve">	114	</v>
          </cell>
          <cell r="M98" t="str">
            <v xml:space="preserve">	+7.2	</v>
          </cell>
          <cell r="N98" t="str">
            <v xml:space="preserve">	31	</v>
          </cell>
        </row>
        <row r="99">
          <cell r="A99" t="str">
            <v>Troy</v>
          </cell>
          <cell r="B99" t="str">
            <v>4-7</v>
          </cell>
          <cell r="C99" t="str">
            <v>4.0 (0.0)</v>
          </cell>
          <cell r="D99" t="str">
            <v xml:space="preserve">	7.2%	</v>
          </cell>
          <cell r="E99" t="str">
            <v xml:space="preserve">	-16.4	</v>
          </cell>
          <cell r="F99" t="str">
            <v xml:space="preserve">	112	</v>
          </cell>
          <cell r="G99" t="str">
            <v xml:space="preserve">	10.7	</v>
          </cell>
          <cell r="H99" t="str">
            <v xml:space="preserve">	118	</v>
          </cell>
          <cell r="I99" t="str">
            <v xml:space="preserve">	27.1	</v>
          </cell>
          <cell r="J99" t="str">
            <v xml:space="preserve">	64	</v>
          </cell>
          <cell r="K99" t="str">
            <v xml:space="preserve">	-1.75	</v>
          </cell>
          <cell r="L99" t="str">
            <v xml:space="preserve">	113	</v>
          </cell>
          <cell r="M99" t="str">
            <v xml:space="preserve">	-3.0	</v>
          </cell>
          <cell r="N99" t="str">
            <v xml:space="preserve">	84	</v>
          </cell>
        </row>
        <row r="100">
          <cell r="A100" t="str">
            <v>Tulane</v>
          </cell>
          <cell r="B100" t="str">
            <v>2-9</v>
          </cell>
          <cell r="C100" t="str">
            <v>2.4 (0.4)</v>
          </cell>
          <cell r="D100" t="str">
            <v xml:space="preserve">	9.2%	</v>
          </cell>
          <cell r="E100" t="str">
            <v xml:space="preserve">	-14.9	</v>
          </cell>
          <cell r="F100" t="str">
            <v xml:space="preserve">	108	</v>
          </cell>
          <cell r="G100" t="str">
            <v xml:space="preserve">	17.0	</v>
          </cell>
          <cell r="H100" t="str">
            <v xml:space="preserve">	107	</v>
          </cell>
          <cell r="I100" t="str">
            <v xml:space="preserve">	32.0	</v>
          </cell>
          <cell r="J100" t="str">
            <v xml:space="preserve">	99	</v>
          </cell>
          <cell r="K100" t="str">
            <v xml:space="preserve">	-0.89	</v>
          </cell>
          <cell r="L100" t="str">
            <v xml:space="preserve">	95	</v>
          </cell>
          <cell r="M100" t="str">
            <v xml:space="preserve">	-14.1	</v>
          </cell>
          <cell r="N100" t="str">
            <v xml:space="preserve">	111	</v>
          </cell>
        </row>
        <row r="101">
          <cell r="A101" t="str">
            <v>Tulsa</v>
          </cell>
          <cell r="B101" t="str">
            <v>9-4</v>
          </cell>
          <cell r="C101" t="str">
            <v>9.0 (0.0)</v>
          </cell>
          <cell r="D101" t="str">
            <v xml:space="preserve">	74.1%	</v>
          </cell>
          <cell r="E101" t="str">
            <v xml:space="preserve">	+7.3	</v>
          </cell>
          <cell r="F101" t="str">
            <v xml:space="preserve">	34	</v>
          </cell>
          <cell r="G101" t="str">
            <v xml:space="preserve">	30.2	</v>
          </cell>
          <cell r="H101" t="str">
            <v xml:space="preserve">	33	</v>
          </cell>
          <cell r="I101" t="str">
            <v xml:space="preserve">	22.9	</v>
          </cell>
          <cell r="J101" t="str">
            <v xml:space="preserve">	37	</v>
          </cell>
          <cell r="K101" t="str">
            <v xml:space="preserve">	-0.34	</v>
          </cell>
          <cell r="L101" t="str">
            <v xml:space="preserve">	81	</v>
          </cell>
          <cell r="M101" t="str">
            <v xml:space="preserve">	+13.4	</v>
          </cell>
          <cell r="N101" t="str">
            <v xml:space="preserve">	9	</v>
          </cell>
        </row>
        <row r="102">
          <cell r="A102" t="str">
            <v>UAB</v>
          </cell>
          <cell r="B102" t="str">
            <v>5-6</v>
          </cell>
          <cell r="C102" t="str">
            <v>7.2 (2.2)</v>
          </cell>
          <cell r="D102" t="str">
            <v xml:space="preserve">	47.9%	</v>
          </cell>
          <cell r="E102" t="str">
            <v xml:space="preserve">	-0.6	</v>
          </cell>
          <cell r="F102" t="str">
            <v xml:space="preserve">	68	</v>
          </cell>
          <cell r="G102" t="str">
            <v xml:space="preserve">	30.0	</v>
          </cell>
          <cell r="H102" t="str">
            <v xml:space="preserve">	35	</v>
          </cell>
          <cell r="I102" t="str">
            <v xml:space="preserve">	30.6	</v>
          </cell>
          <cell r="J102" t="str">
            <v xml:space="preserve">	87	</v>
          </cell>
          <cell r="K102" t="str">
            <v xml:space="preserve">	-1.25	</v>
          </cell>
          <cell r="L102" t="str">
            <v xml:space="preserve">	103	</v>
          </cell>
          <cell r="M102" t="str">
            <v xml:space="preserve">	+4.9	</v>
          </cell>
          <cell r="N102" t="str">
            <v xml:space="preserve">	39	</v>
          </cell>
        </row>
        <row r="103">
          <cell r="A103" t="str">
            <v>UCLA</v>
          </cell>
          <cell r="B103" t="str">
            <v>10-2</v>
          </cell>
          <cell r="C103" t="str">
            <v>7.9 (-2.1)</v>
          </cell>
          <cell r="D103" t="str">
            <v xml:space="preserve">	67.0%	</v>
          </cell>
          <cell r="E103" t="str">
            <v xml:space="preserve">	+4.9	</v>
          </cell>
          <cell r="F103" t="str">
            <v xml:space="preserve">	44	</v>
          </cell>
          <cell r="G103" t="str">
            <v xml:space="preserve">	37.8	</v>
          </cell>
          <cell r="H103" t="str">
            <v xml:space="preserve">	5	</v>
          </cell>
          <cell r="I103" t="str">
            <v xml:space="preserve">	32.9	</v>
          </cell>
          <cell r="J103" t="str">
            <v xml:space="preserve">	102	</v>
          </cell>
          <cell r="K103" t="str">
            <v xml:space="preserve">	0.19	</v>
          </cell>
          <cell r="L103" t="str">
            <v xml:space="preserve">	55	</v>
          </cell>
          <cell r="M103" t="str">
            <v xml:space="preserve">	-1.4	</v>
          </cell>
          <cell r="N103" t="str">
            <v xml:space="preserve">	75	</v>
          </cell>
        </row>
        <row r="104">
          <cell r="A104" t="str">
            <v>Louisiana-Lafayette</v>
          </cell>
          <cell r="B104" t="str">
            <v>6-5</v>
          </cell>
          <cell r="C104" t="str">
            <v>5.2 (-0.8)</v>
          </cell>
          <cell r="D104" t="str">
            <v xml:space="preserve">	18.9%	</v>
          </cell>
          <cell r="E104" t="str">
            <v xml:space="preserve">	-9.9	</v>
          </cell>
          <cell r="F104" t="str">
            <v xml:space="preserve">	100	</v>
          </cell>
          <cell r="G104" t="str">
            <v xml:space="preserve">	24.5	</v>
          </cell>
          <cell r="H104" t="str">
            <v xml:space="preserve">	79	</v>
          </cell>
          <cell r="I104" t="str">
            <v xml:space="preserve">	34.4	</v>
          </cell>
          <cell r="J104" t="str">
            <v xml:space="preserve">	111	</v>
          </cell>
          <cell r="K104" t="str">
            <v xml:space="preserve">	-1.40	</v>
          </cell>
          <cell r="L104" t="str">
            <v xml:space="preserve">	107	</v>
          </cell>
          <cell r="M104" t="str">
            <v xml:space="preserve">	+4.9	</v>
          </cell>
          <cell r="N104" t="str">
            <v xml:space="preserve">	40	</v>
          </cell>
        </row>
        <row r="105">
          <cell r="A105" t="str">
            <v>Louisiana-Monroe</v>
          </cell>
          <cell r="B105" t="str">
            <v>5-6</v>
          </cell>
          <cell r="C105" t="str">
            <v>5.1 (0.1)</v>
          </cell>
          <cell r="D105" t="str">
            <v xml:space="preserve">	15.9%	</v>
          </cell>
          <cell r="E105" t="str">
            <v xml:space="preserve">	-11.2	</v>
          </cell>
          <cell r="F105" t="str">
            <v xml:space="preserve">	103	</v>
          </cell>
          <cell r="G105" t="str">
            <v xml:space="preserve">	22.0	</v>
          </cell>
          <cell r="H105" t="str">
            <v xml:space="preserve">	92	</v>
          </cell>
          <cell r="I105" t="str">
            <v xml:space="preserve">	33.3	</v>
          </cell>
          <cell r="J105" t="str">
            <v xml:space="preserve">	108	</v>
          </cell>
          <cell r="K105" t="str">
            <v xml:space="preserve">	-1.35	</v>
          </cell>
          <cell r="L105" t="str">
            <v xml:space="preserve">	105	</v>
          </cell>
          <cell r="M105" t="str">
            <v xml:space="preserve">	-1.0	</v>
          </cell>
          <cell r="N105" t="str">
            <v xml:space="preserve">	73	</v>
          </cell>
        </row>
        <row r="106">
          <cell r="A106" t="str">
            <v>UNLV</v>
          </cell>
          <cell r="B106" t="str">
            <v>2-9</v>
          </cell>
          <cell r="C106" t="str">
            <v>2.6 (0.6)</v>
          </cell>
          <cell r="D106" t="str">
            <v xml:space="preserve">	11.8%	</v>
          </cell>
          <cell r="E106" t="str">
            <v xml:space="preserve">	-13.3	</v>
          </cell>
          <cell r="F106" t="str">
            <v xml:space="preserve">	106	</v>
          </cell>
          <cell r="G106" t="str">
            <v xml:space="preserve">	19.9	</v>
          </cell>
          <cell r="H106" t="str">
            <v xml:space="preserve">	100	</v>
          </cell>
          <cell r="I106" t="str">
            <v xml:space="preserve">	33.3	</v>
          </cell>
          <cell r="J106" t="str">
            <v xml:space="preserve">	106	</v>
          </cell>
          <cell r="K106" t="str">
            <v xml:space="preserve">	-0.41	</v>
          </cell>
          <cell r="L106" t="str">
            <v xml:space="preserve">	83	</v>
          </cell>
          <cell r="M106" t="str">
            <v xml:space="preserve">	-9.7	</v>
          </cell>
          <cell r="N106" t="str">
            <v xml:space="preserve">	102	</v>
          </cell>
        </row>
        <row r="107">
          <cell r="A107" t="str">
            <v>USC</v>
          </cell>
          <cell r="B107" t="str">
            <v>12-1</v>
          </cell>
          <cell r="C107" t="str">
            <v>11.9 (-0.1)</v>
          </cell>
          <cell r="D107" t="str">
            <v xml:space="preserve">	99.6%	</v>
          </cell>
          <cell r="E107" t="str">
            <v xml:space="preserve">	+29.7	</v>
          </cell>
          <cell r="F107" t="str">
            <v xml:space="preserve">	1	</v>
          </cell>
          <cell r="G107" t="str">
            <v xml:space="preserve">	50.1	</v>
          </cell>
          <cell r="H107" t="str">
            <v xml:space="preserve">	1	</v>
          </cell>
          <cell r="I107" t="str">
            <v xml:space="preserve">	20.4	</v>
          </cell>
          <cell r="J107" t="str">
            <v xml:space="preserve">	27	</v>
          </cell>
          <cell r="K107" t="str">
            <v xml:space="preserve">	1.69	</v>
          </cell>
          <cell r="L107" t="str">
            <v xml:space="preserve">	5	</v>
          </cell>
          <cell r="M107" t="str">
            <v xml:space="preserve">	+23.4	</v>
          </cell>
          <cell r="N107" t="str">
            <v xml:space="preserve">	1	</v>
          </cell>
        </row>
        <row r="108">
          <cell r="A108" t="str">
            <v>Utah</v>
          </cell>
          <cell r="B108" t="str">
            <v>7-5</v>
          </cell>
          <cell r="C108" t="str">
            <v>7.5 (0.5)</v>
          </cell>
          <cell r="D108" t="str">
            <v xml:space="preserve">	58.6%	</v>
          </cell>
          <cell r="E108" t="str">
            <v xml:space="preserve">	+2.4	</v>
          </cell>
          <cell r="F108" t="str">
            <v xml:space="preserve">	51	</v>
          </cell>
          <cell r="G108" t="str">
            <v xml:space="preserve">	31.1	</v>
          </cell>
          <cell r="H108" t="str">
            <v xml:space="preserve">	30	</v>
          </cell>
          <cell r="I108" t="str">
            <v xml:space="preserve">	28.6	</v>
          </cell>
          <cell r="J108" t="str">
            <v xml:space="preserve">	75	</v>
          </cell>
          <cell r="K108" t="str">
            <v xml:space="preserve">	-0.83	</v>
          </cell>
          <cell r="L108" t="str">
            <v xml:space="preserve">	94	</v>
          </cell>
          <cell r="M108" t="str">
            <v xml:space="preserve">	+10.1	</v>
          </cell>
          <cell r="N108" t="str">
            <v xml:space="preserve">	17	</v>
          </cell>
        </row>
        <row r="109">
          <cell r="A109" t="str">
            <v>Utah State</v>
          </cell>
          <cell r="B109" t="str">
            <v>3-8</v>
          </cell>
          <cell r="C109" t="str">
            <v>1.9 (-1.1)</v>
          </cell>
          <cell r="D109" t="str">
            <v xml:space="preserve">	8.4%	</v>
          </cell>
          <cell r="E109" t="str">
            <v xml:space="preserve">	-15.4	</v>
          </cell>
          <cell r="F109" t="str">
            <v xml:space="preserve">	109	</v>
          </cell>
          <cell r="G109" t="str">
            <v xml:space="preserve">	17.8	</v>
          </cell>
          <cell r="H109" t="str">
            <v xml:space="preserve">	106	</v>
          </cell>
          <cell r="I109" t="str">
            <v xml:space="preserve">	33.2	</v>
          </cell>
          <cell r="J109" t="str">
            <v xml:space="preserve">	105	</v>
          </cell>
          <cell r="K109" t="str">
            <v xml:space="preserve">	-0.49	</v>
          </cell>
          <cell r="L109" t="str">
            <v xml:space="preserve">	86	</v>
          </cell>
          <cell r="M109" t="str">
            <v xml:space="preserve">	-11.5	</v>
          </cell>
          <cell r="N109" t="str">
            <v xml:space="preserve">	107	</v>
          </cell>
        </row>
        <row r="110">
          <cell r="A110" t="str">
            <v>UTEP</v>
          </cell>
          <cell r="B110" t="str">
            <v>8-4</v>
          </cell>
          <cell r="C110" t="str">
            <v>6.8 (-1.2)</v>
          </cell>
          <cell r="D110" t="str">
            <v xml:space="preserve">	38.9%	</v>
          </cell>
          <cell r="E110" t="str">
            <v xml:space="preserve">	-3.2	</v>
          </cell>
          <cell r="F110" t="str">
            <v xml:space="preserve">	78	</v>
          </cell>
          <cell r="G110" t="str">
            <v xml:space="preserve">	25.6	</v>
          </cell>
          <cell r="H110" t="str">
            <v xml:space="preserve">	71	</v>
          </cell>
          <cell r="I110" t="str">
            <v xml:space="preserve">	28.8	</v>
          </cell>
          <cell r="J110" t="str">
            <v xml:space="preserve">	77	</v>
          </cell>
          <cell r="K110" t="str">
            <v xml:space="preserve">	-1.64	</v>
          </cell>
          <cell r="L110" t="str">
            <v xml:space="preserve">	110	</v>
          </cell>
          <cell r="M110" t="str">
            <v xml:space="preserve">	-4.5	</v>
          </cell>
          <cell r="N110" t="str">
            <v xml:space="preserve">	87	</v>
          </cell>
        </row>
        <row r="111">
          <cell r="A111" t="str">
            <v>Vanderbilt</v>
          </cell>
          <cell r="B111" t="str">
            <v>5-6</v>
          </cell>
          <cell r="C111" t="str">
            <v>4.0 (-1.0)</v>
          </cell>
          <cell r="D111" t="str">
            <v xml:space="preserve">	34.7%	</v>
          </cell>
          <cell r="E111" t="str">
            <v xml:space="preserve">	-4.4	</v>
          </cell>
          <cell r="F111" t="str">
            <v xml:space="preserve">	83	</v>
          </cell>
          <cell r="G111" t="str">
            <v xml:space="preserve">	26.8	</v>
          </cell>
          <cell r="H111" t="str">
            <v xml:space="preserve">	64	</v>
          </cell>
          <cell r="I111" t="str">
            <v xml:space="preserve">	31.3	</v>
          </cell>
          <cell r="J111" t="str">
            <v xml:space="preserve">	95	</v>
          </cell>
          <cell r="K111" t="str">
            <v xml:space="preserve">	0.00	</v>
          </cell>
          <cell r="L111" t="str">
            <v xml:space="preserve">	61	</v>
          </cell>
          <cell r="M111" t="str">
            <v xml:space="preserve">	-7.2	</v>
          </cell>
          <cell r="N111" t="str">
            <v xml:space="preserve">	92	</v>
          </cell>
        </row>
        <row r="112">
          <cell r="A112" t="str">
            <v>Virginia</v>
          </cell>
          <cell r="B112" t="str">
            <v>7-5</v>
          </cell>
          <cell r="C112" t="str">
            <v>5.8 (-1.2)</v>
          </cell>
          <cell r="D112" t="str">
            <v xml:space="preserve">	52.2%	</v>
          </cell>
          <cell r="E112" t="str">
            <v xml:space="preserve">	+0.6	</v>
          </cell>
          <cell r="F112" t="str">
            <v xml:space="preserve">	63	</v>
          </cell>
          <cell r="G112" t="str">
            <v xml:space="preserve">	25.9	</v>
          </cell>
          <cell r="H112" t="str">
            <v xml:space="preserve">	69	</v>
          </cell>
          <cell r="I112" t="str">
            <v xml:space="preserve">	25.3	</v>
          </cell>
          <cell r="J112" t="str">
            <v xml:space="preserve">	50	</v>
          </cell>
          <cell r="K112" t="str">
            <v xml:space="preserve">	-0.36	</v>
          </cell>
          <cell r="L112" t="str">
            <v xml:space="preserve">	82	</v>
          </cell>
          <cell r="M112" t="str">
            <v xml:space="preserve">	-4.9	</v>
          </cell>
          <cell r="N112" t="str">
            <v xml:space="preserve">	88	</v>
          </cell>
        </row>
        <row r="113">
          <cell r="A113" t="str">
            <v>Virginia Tech</v>
          </cell>
          <cell r="B113" t="str">
            <v>11-2</v>
          </cell>
          <cell r="C113" t="str">
            <v>10.2 (-0.8)</v>
          </cell>
          <cell r="D113" t="str">
            <v xml:space="preserve">	96.1%	</v>
          </cell>
          <cell r="E113" t="str">
            <v xml:space="preserve">	+19.8	</v>
          </cell>
          <cell r="F113" t="str">
            <v xml:space="preserve">	5	</v>
          </cell>
          <cell r="G113" t="str">
            <v xml:space="preserve">	32.1	</v>
          </cell>
          <cell r="H113" t="str">
            <v xml:space="preserve">	26	</v>
          </cell>
          <cell r="I113" t="str">
            <v xml:space="preserve">	12.3	</v>
          </cell>
          <cell r="J113" t="str">
            <v xml:space="preserve">	1	</v>
          </cell>
          <cell r="K113" t="str">
            <v xml:space="preserve">	0.64	</v>
          </cell>
          <cell r="L113" t="str">
            <v xml:space="preserve">	36	</v>
          </cell>
          <cell r="M113" t="str">
            <v xml:space="preserve">	+14.0	</v>
          </cell>
          <cell r="N113" t="str">
            <v xml:space="preserve">	8	</v>
          </cell>
        </row>
        <row r="114">
          <cell r="A114" t="str">
            <v>Wake Forest</v>
          </cell>
          <cell r="B114" t="str">
            <v>4-7</v>
          </cell>
          <cell r="C114" t="str">
            <v>3.4 (-0.6)</v>
          </cell>
          <cell r="D114" t="str">
            <v xml:space="preserve">	49.9%	</v>
          </cell>
          <cell r="E114" t="str">
            <v xml:space="preserve">	0.0	</v>
          </cell>
          <cell r="F114" t="str">
            <v xml:space="preserve">	65	</v>
          </cell>
          <cell r="G114" t="str">
            <v xml:space="preserve">	26.2	</v>
          </cell>
          <cell r="H114" t="str">
            <v xml:space="preserve">	68	</v>
          </cell>
          <cell r="I114" t="str">
            <v xml:space="preserve">	26.3	</v>
          </cell>
          <cell r="J114" t="str">
            <v xml:space="preserve">	57	</v>
          </cell>
          <cell r="K114" t="str">
            <v xml:space="preserve">	0.84	</v>
          </cell>
          <cell r="L114" t="str">
            <v xml:space="preserve">	22	</v>
          </cell>
          <cell r="M114" t="str">
            <v xml:space="preserve">	-7.6	</v>
          </cell>
          <cell r="N114" t="str">
            <v xml:space="preserve">	94	</v>
          </cell>
        </row>
        <row r="115">
          <cell r="A115" t="str">
            <v>Washington</v>
          </cell>
          <cell r="B115" t="str">
            <v>2-9</v>
          </cell>
          <cell r="C115" t="str">
            <v>3.8 (1.8)</v>
          </cell>
          <cell r="D115" t="str">
            <v xml:space="preserve">	56.5%	</v>
          </cell>
          <cell r="E115" t="str">
            <v xml:space="preserve">	+1.8	</v>
          </cell>
          <cell r="F115" t="str">
            <v xml:space="preserve">	56	</v>
          </cell>
          <cell r="G115" t="str">
            <v xml:space="preserve">	28.6	</v>
          </cell>
          <cell r="H115" t="str">
            <v xml:space="preserve">	47	</v>
          </cell>
          <cell r="I115" t="str">
            <v xml:space="preserve">	26.8	</v>
          </cell>
          <cell r="J115" t="str">
            <v xml:space="preserve">	61	</v>
          </cell>
          <cell r="K115" t="str">
            <v xml:space="preserve">	1.13	</v>
          </cell>
          <cell r="L115" t="str">
            <v xml:space="preserve">	16	</v>
          </cell>
          <cell r="M115" t="str">
            <v xml:space="preserve">	-1.5	</v>
          </cell>
          <cell r="N115" t="str">
            <v xml:space="preserve">	76	</v>
          </cell>
        </row>
        <row r="116">
          <cell r="A116" t="str">
            <v>Washington State</v>
          </cell>
          <cell r="B116" t="str">
            <v>4-7</v>
          </cell>
          <cell r="C116" t="str">
            <v>6.0 (2.0)</v>
          </cell>
          <cell r="D116" t="str">
            <v xml:space="preserve">	65.1%	</v>
          </cell>
          <cell r="E116" t="str">
            <v xml:space="preserve">	+4.3	</v>
          </cell>
          <cell r="F116" t="str">
            <v xml:space="preserve">	46	</v>
          </cell>
          <cell r="G116" t="str">
            <v xml:space="preserve">	34.6	</v>
          </cell>
          <cell r="H116" t="str">
            <v xml:space="preserve">	14	</v>
          </cell>
          <cell r="I116" t="str">
            <v xml:space="preserve">	30.2	</v>
          </cell>
          <cell r="J116" t="str">
            <v xml:space="preserve">	86	</v>
          </cell>
          <cell r="K116" t="str">
            <v xml:space="preserve">	0.14	</v>
          </cell>
          <cell r="L116" t="str">
            <v xml:space="preserve">	58	</v>
          </cell>
          <cell r="M116" t="str">
            <v xml:space="preserve">	+1.2	</v>
          </cell>
          <cell r="N116" t="str">
            <v xml:space="preserve">	60	</v>
          </cell>
        </row>
        <row r="117">
          <cell r="A117" t="str">
            <v>West Virginia</v>
          </cell>
          <cell r="B117" t="str">
            <v>11-1</v>
          </cell>
          <cell r="C117" t="str">
            <v>8.5 (-2.5)</v>
          </cell>
          <cell r="D117" t="str">
            <v xml:space="preserve">	89.7%	</v>
          </cell>
          <cell r="E117" t="str">
            <v xml:space="preserve">	+14.2	</v>
          </cell>
          <cell r="F117" t="str">
            <v xml:space="preserve">	12	</v>
          </cell>
          <cell r="G117" t="str">
            <v xml:space="preserve">	32.7	</v>
          </cell>
          <cell r="H117" t="str">
            <v xml:space="preserve">	22	</v>
          </cell>
          <cell r="I117" t="str">
            <v xml:space="preserve">	18.5	</v>
          </cell>
          <cell r="J117" t="str">
            <v xml:space="preserve">	22	</v>
          </cell>
          <cell r="K117" t="str">
            <v xml:space="preserve">	0.48	</v>
          </cell>
          <cell r="L117" t="str">
            <v xml:space="preserve">	42	</v>
          </cell>
          <cell r="M117" t="str">
            <v xml:space="preserve">	+15.7	</v>
          </cell>
          <cell r="N117" t="str">
            <v xml:space="preserve">	5	</v>
          </cell>
        </row>
        <row r="118">
          <cell r="A118" t="str">
            <v>Western Michigan</v>
          </cell>
          <cell r="B118" t="str">
            <v>7-4</v>
          </cell>
          <cell r="C118" t="str">
            <v>6.3 (-0.7)</v>
          </cell>
          <cell r="D118" t="str">
            <v xml:space="preserve">	12.4%	</v>
          </cell>
          <cell r="E118" t="str">
            <v xml:space="preserve">	-13.0	</v>
          </cell>
          <cell r="F118" t="str">
            <v xml:space="preserve">	105	</v>
          </cell>
          <cell r="G118" t="str">
            <v xml:space="preserve">	22.1	</v>
          </cell>
          <cell r="H118" t="str">
            <v xml:space="preserve">	91	</v>
          </cell>
          <cell r="I118" t="str">
            <v xml:space="preserve">	35.1	</v>
          </cell>
          <cell r="J118" t="str">
            <v xml:space="preserve">	115	</v>
          </cell>
          <cell r="K118" t="str">
            <v xml:space="preserve">	-2.22	</v>
          </cell>
          <cell r="L118" t="str">
            <v xml:space="preserve">	117	</v>
          </cell>
          <cell r="M118" t="str">
            <v xml:space="preserve">	+3.3	</v>
          </cell>
          <cell r="N118" t="str">
            <v xml:space="preserve">	52	</v>
          </cell>
        </row>
        <row r="119">
          <cell r="A119" t="str">
            <v>Wisconsin</v>
          </cell>
          <cell r="B119" t="str">
            <v>10-3</v>
          </cell>
          <cell r="C119" t="str">
            <v>8.2 (-1.8)</v>
          </cell>
          <cell r="D119" t="str">
            <v xml:space="preserve">	71.8%	</v>
          </cell>
          <cell r="E119" t="str">
            <v xml:space="preserve">	+6.5	</v>
          </cell>
          <cell r="F119" t="str">
            <v xml:space="preserve">	37	</v>
          </cell>
          <cell r="G119" t="str">
            <v xml:space="preserve">	31.7	</v>
          </cell>
          <cell r="H119" t="str">
            <v xml:space="preserve">	27	</v>
          </cell>
          <cell r="I119" t="str">
            <v xml:space="preserve">	25.2	</v>
          </cell>
          <cell r="J119" t="str">
            <v xml:space="preserve">	48	</v>
          </cell>
          <cell r="K119" t="str">
            <v xml:space="preserve">	0.04	</v>
          </cell>
          <cell r="L119" t="str">
            <v xml:space="preserve">	60	</v>
          </cell>
          <cell r="M119" t="str">
            <v xml:space="preserve">	+7.0	</v>
          </cell>
          <cell r="N119" t="str">
            <v xml:space="preserve">	32	</v>
          </cell>
        </row>
        <row r="120">
          <cell r="A120" t="str">
            <v>Wyoming</v>
          </cell>
          <cell r="B120" t="str">
            <v>4-7</v>
          </cell>
          <cell r="C120" t="str">
            <v>5.3 (1.3)</v>
          </cell>
          <cell r="D120" t="str">
            <v xml:space="preserve">	46.7%	</v>
          </cell>
          <cell r="E120" t="str">
            <v xml:space="preserve">	-0.9	</v>
          </cell>
          <cell r="F120" t="str">
            <v xml:space="preserve">	69	</v>
          </cell>
          <cell r="G120" t="str">
            <v xml:space="preserve">	24.9	</v>
          </cell>
          <cell r="H120" t="str">
            <v xml:space="preserve">	74	</v>
          </cell>
          <cell r="I120" t="str">
            <v xml:space="preserve">	25.8	</v>
          </cell>
          <cell r="J120" t="str">
            <v xml:space="preserve">	54	</v>
          </cell>
          <cell r="K120" t="str">
            <v xml:space="preserve">	-0.18	</v>
          </cell>
          <cell r="L120" t="str">
            <v xml:space="preserve">	72	</v>
          </cell>
          <cell r="M120" t="str">
            <v xml:space="preserve">	-7.4	</v>
          </cell>
          <cell r="N120" t="str">
            <v xml:space="preserve">	93	</v>
          </cell>
        </row>
      </sheetData>
      <sheetData sheetId="1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Florida</v>
          </cell>
          <cell r="B2" t="str">
            <v>13-1</v>
          </cell>
          <cell r="C2" t="str">
            <v>12.1 (-0.9)</v>
          </cell>
          <cell r="D2" t="str">
            <v xml:space="preserve">	97.7%	</v>
          </cell>
          <cell r="E2" t="str">
            <v xml:space="preserve">	+22.1	</v>
          </cell>
          <cell r="F2" t="str">
            <v xml:space="preserve">	1	</v>
          </cell>
          <cell r="G2" t="str">
            <v xml:space="preserve">	33.7	</v>
          </cell>
          <cell r="H2" t="str">
            <v xml:space="preserve">	11	</v>
          </cell>
          <cell r="I2" t="str">
            <v xml:space="preserve">	11.7	</v>
          </cell>
          <cell r="J2" t="str">
            <v xml:space="preserve">	3	</v>
          </cell>
          <cell r="K2" t="str">
            <v xml:space="preserve">	1.38	</v>
          </cell>
          <cell r="L2" t="str">
            <v xml:space="preserve">	9	</v>
          </cell>
          <cell r="M2" t="str">
            <v xml:space="preserve">	+11.4	</v>
          </cell>
          <cell r="N2" t="str">
            <v xml:space="preserve">	18	</v>
          </cell>
        </row>
        <row r="3">
          <cell r="A3" t="str">
            <v>Michigan</v>
          </cell>
          <cell r="B3" t="str">
            <v>11-2</v>
          </cell>
          <cell r="C3" t="str">
            <v>11.0 (0.0)</v>
          </cell>
          <cell r="D3" t="str">
            <v xml:space="preserve">	97.5%	</v>
          </cell>
          <cell r="E3" t="str">
            <v xml:space="preserve">	+21.6	</v>
          </cell>
          <cell r="F3" t="str">
            <v xml:space="preserve">	2	</v>
          </cell>
          <cell r="G3" t="str">
            <v xml:space="preserve">	33.3	</v>
          </cell>
          <cell r="H3" t="str">
            <v xml:space="preserve">	14	</v>
          </cell>
          <cell r="I3" t="str">
            <v xml:space="preserve">	11.7	</v>
          </cell>
          <cell r="J3" t="str">
            <v xml:space="preserve">	2	</v>
          </cell>
          <cell r="K3" t="str">
            <v xml:space="preserve">	1.50	</v>
          </cell>
          <cell r="L3" t="str">
            <v xml:space="preserve">	7	</v>
          </cell>
          <cell r="M3" t="str">
            <v xml:space="preserve">	+11.6	</v>
          </cell>
          <cell r="N3" t="str">
            <v xml:space="preserve">	16	</v>
          </cell>
        </row>
        <row r="4">
          <cell r="A4" t="str">
            <v>USC</v>
          </cell>
          <cell r="B4" t="str">
            <v>11-2</v>
          </cell>
          <cell r="C4" t="str">
            <v>11.7 (0.7)</v>
          </cell>
          <cell r="D4" t="str">
            <v xml:space="preserve">	97.5%	</v>
          </cell>
          <cell r="E4" t="str">
            <v xml:space="preserve">	+21.6	</v>
          </cell>
          <cell r="F4" t="str">
            <v xml:space="preserve">	3	</v>
          </cell>
          <cell r="G4" t="str">
            <v xml:space="preserve">	34.2	</v>
          </cell>
          <cell r="H4" t="str">
            <v xml:space="preserve">	9	</v>
          </cell>
          <cell r="I4" t="str">
            <v xml:space="preserve">	12.6	</v>
          </cell>
          <cell r="J4" t="str">
            <v xml:space="preserve">	4	</v>
          </cell>
          <cell r="K4" t="str">
            <v xml:space="preserve">	1.33	</v>
          </cell>
          <cell r="L4" t="str">
            <v xml:space="preserve">	10	</v>
          </cell>
          <cell r="M4" t="str">
            <v xml:space="preserve">	+18.8	</v>
          </cell>
          <cell r="N4" t="str">
            <v xml:space="preserve">	2	</v>
          </cell>
        </row>
        <row r="5">
          <cell r="A5" t="str">
            <v>Ohio State</v>
          </cell>
          <cell r="B5" t="str">
            <v>12-1</v>
          </cell>
          <cell r="C5" t="str">
            <v>11.4 (-0.6)</v>
          </cell>
          <cell r="D5" t="str">
            <v xml:space="preserve">	97.3%	</v>
          </cell>
          <cell r="E5" t="str">
            <v xml:space="preserve">	+21.3	</v>
          </cell>
          <cell r="F5" t="str">
            <v xml:space="preserve">	4	</v>
          </cell>
          <cell r="G5" t="str">
            <v xml:space="preserve">	35.9	</v>
          </cell>
          <cell r="H5" t="str">
            <v xml:space="preserve">	5	</v>
          </cell>
          <cell r="I5" t="str">
            <v xml:space="preserve">	14.5	</v>
          </cell>
          <cell r="J5" t="str">
            <v xml:space="preserve">	8	</v>
          </cell>
          <cell r="K5" t="str">
            <v xml:space="preserve">	0.76	</v>
          </cell>
          <cell r="L5" t="str">
            <v xml:space="preserve">	24	</v>
          </cell>
          <cell r="M5" t="str">
            <v xml:space="preserve">	+15.6	</v>
          </cell>
          <cell r="N5" t="str">
            <v xml:space="preserve">	7	</v>
          </cell>
        </row>
        <row r="6">
          <cell r="A6" t="str">
            <v>LSU</v>
          </cell>
          <cell r="B6" t="str">
            <v>11-2</v>
          </cell>
          <cell r="C6" t="str">
            <v>10.9 (-0.1)</v>
          </cell>
          <cell r="D6" t="str">
            <v xml:space="preserve">	96.7%	</v>
          </cell>
          <cell r="E6" t="str">
            <v xml:space="preserve">	+20.3	</v>
          </cell>
          <cell r="F6" t="str">
            <v xml:space="preserve">	5	</v>
          </cell>
          <cell r="G6" t="str">
            <v xml:space="preserve">	33.6	</v>
          </cell>
          <cell r="H6" t="str">
            <v xml:space="preserve">	12	</v>
          </cell>
          <cell r="I6" t="str">
            <v xml:space="preserve">	13.4	</v>
          </cell>
          <cell r="J6" t="str">
            <v xml:space="preserve">	6	</v>
          </cell>
          <cell r="K6" t="str">
            <v xml:space="preserve">	0.23	</v>
          </cell>
          <cell r="L6" t="str">
            <v xml:space="preserve">	57	</v>
          </cell>
          <cell r="M6" t="str">
            <v xml:space="preserve">	+16.9	</v>
          </cell>
          <cell r="N6" t="str">
            <v xml:space="preserve">	3	</v>
          </cell>
        </row>
        <row r="7">
          <cell r="A7" t="str">
            <v>Louisville</v>
          </cell>
          <cell r="B7" t="str">
            <v>12-1</v>
          </cell>
          <cell r="C7" t="str">
            <v>11.4 (-0.6)</v>
          </cell>
          <cell r="D7" t="str">
            <v xml:space="preserve">	96.0%	</v>
          </cell>
          <cell r="E7" t="str">
            <v xml:space="preserve">	+19.4	</v>
          </cell>
          <cell r="F7" t="str">
            <v xml:space="preserve">	6	</v>
          </cell>
          <cell r="G7" t="str">
            <v xml:space="preserve">	36.9	</v>
          </cell>
          <cell r="H7" t="str">
            <v xml:space="preserve">	3	</v>
          </cell>
          <cell r="I7" t="str">
            <v xml:space="preserve">	17.5	</v>
          </cell>
          <cell r="J7" t="str">
            <v xml:space="preserve">	21	</v>
          </cell>
          <cell r="K7" t="str">
            <v xml:space="preserve">	0.48	</v>
          </cell>
          <cell r="L7" t="str">
            <v xml:space="preserve">	38	</v>
          </cell>
          <cell r="M7" t="str">
            <v xml:space="preserve">	+11.7	</v>
          </cell>
          <cell r="N7" t="str">
            <v xml:space="preserve">	14	</v>
          </cell>
        </row>
        <row r="8">
          <cell r="A8" t="str">
            <v>Oklahoma</v>
          </cell>
          <cell r="B8" t="str">
            <v>11-3</v>
          </cell>
          <cell r="C8" t="str">
            <v>10.8 (-0.2)</v>
          </cell>
          <cell r="D8" t="str">
            <v xml:space="preserve">	95.0%	</v>
          </cell>
          <cell r="E8" t="str">
            <v xml:space="preserve">	+18.2	</v>
          </cell>
          <cell r="F8" t="str">
            <v xml:space="preserve">	7	</v>
          </cell>
          <cell r="G8" t="str">
            <v xml:space="preserve">	31.9	</v>
          </cell>
          <cell r="H8" t="str">
            <v xml:space="preserve">	19	</v>
          </cell>
          <cell r="I8" t="str">
            <v xml:space="preserve">	13.7	</v>
          </cell>
          <cell r="J8" t="str">
            <v xml:space="preserve">	7	</v>
          </cell>
          <cell r="K8" t="str">
            <v xml:space="preserve">	1.32	</v>
          </cell>
          <cell r="L8" t="str">
            <v xml:space="preserve">	11	</v>
          </cell>
          <cell r="M8" t="str">
            <v xml:space="preserve">	+13.8	</v>
          </cell>
          <cell r="N8" t="str">
            <v xml:space="preserve">	11	</v>
          </cell>
        </row>
        <row r="9">
          <cell r="A9" t="str">
            <v>West Virginia</v>
          </cell>
          <cell r="B9" t="str">
            <v>11-2</v>
          </cell>
          <cell r="C9" t="str">
            <v>11.0 (0.0)</v>
          </cell>
          <cell r="D9" t="str">
            <v xml:space="preserve">	93.7%	</v>
          </cell>
          <cell r="E9" t="str">
            <v xml:space="preserve">	+16.9	</v>
          </cell>
          <cell r="F9" t="str">
            <v xml:space="preserve">	8	</v>
          </cell>
          <cell r="G9" t="str">
            <v xml:space="preserve">	38.8	</v>
          </cell>
          <cell r="H9" t="str">
            <v xml:space="preserve">	2	</v>
          </cell>
          <cell r="I9" t="str">
            <v xml:space="preserve">	21.8	</v>
          </cell>
          <cell r="J9" t="str">
            <v xml:space="preserve">	45	</v>
          </cell>
          <cell r="K9" t="str">
            <v xml:space="preserve">	0.22	</v>
          </cell>
          <cell r="L9" t="str">
            <v xml:space="preserve">	59	</v>
          </cell>
          <cell r="M9" t="str">
            <v xml:space="preserve">	+14.1	</v>
          </cell>
          <cell r="N9" t="str">
            <v xml:space="preserve">	9	</v>
          </cell>
        </row>
        <row r="10">
          <cell r="A10" t="str">
            <v>BYU</v>
          </cell>
          <cell r="B10" t="str">
            <v>11-2</v>
          </cell>
          <cell r="C10" t="str">
            <v>11.4 (0.4)</v>
          </cell>
          <cell r="D10" t="str">
            <v xml:space="preserve">	93.0%	</v>
          </cell>
          <cell r="E10" t="str">
            <v xml:space="preserve">	+16.3	</v>
          </cell>
          <cell r="F10" t="str">
            <v xml:space="preserve">	9	</v>
          </cell>
          <cell r="G10" t="str">
            <v xml:space="preserve">	35.8	</v>
          </cell>
          <cell r="H10" t="str">
            <v xml:space="preserve">	6	</v>
          </cell>
          <cell r="I10" t="str">
            <v xml:space="preserve">	19.5	</v>
          </cell>
          <cell r="J10" t="str">
            <v xml:space="preserve">	32	</v>
          </cell>
          <cell r="K10" t="str">
            <v xml:space="preserve">	-0.62	</v>
          </cell>
          <cell r="L10" t="str">
            <v xml:space="preserve">	86	</v>
          </cell>
          <cell r="M10" t="str">
            <v xml:space="preserve">	+16.7	</v>
          </cell>
          <cell r="N10" t="str">
            <v xml:space="preserve">	4	</v>
          </cell>
        </row>
        <row r="11">
          <cell r="A11" t="str">
            <v>Tennessee</v>
          </cell>
          <cell r="B11" t="str">
            <v>9-4</v>
          </cell>
          <cell r="C11" t="str">
            <v>8.2 (-0.8)</v>
          </cell>
          <cell r="D11" t="str">
            <v xml:space="preserve">	92.8%	</v>
          </cell>
          <cell r="E11" t="str">
            <v xml:space="preserve">	+16.1	</v>
          </cell>
          <cell r="F11" t="str">
            <v xml:space="preserve">	10	</v>
          </cell>
          <cell r="G11" t="str">
            <v xml:space="preserve">	35.4	</v>
          </cell>
          <cell r="H11" t="str">
            <v xml:space="preserve">	7	</v>
          </cell>
          <cell r="I11" t="str">
            <v xml:space="preserve">	19.2	</v>
          </cell>
          <cell r="J11" t="str">
            <v xml:space="preserve">	30	</v>
          </cell>
          <cell r="K11" t="str">
            <v xml:space="preserve">	1.74	</v>
          </cell>
          <cell r="L11" t="str">
            <v xml:space="preserve">	3	</v>
          </cell>
          <cell r="M11" t="str">
            <v xml:space="preserve">	+8.9	</v>
          </cell>
          <cell r="N11" t="str">
            <v xml:space="preserve">	22	</v>
          </cell>
        </row>
        <row r="12">
          <cell r="A12" t="str">
            <v>South Carolina</v>
          </cell>
          <cell r="B12" t="str">
            <v>7-5</v>
          </cell>
          <cell r="C12" t="str">
            <v>7.7 (0.7)</v>
          </cell>
          <cell r="D12" t="str">
            <v xml:space="preserve">	92.5%	</v>
          </cell>
          <cell r="E12" t="str">
            <v xml:space="preserve">	+15.9	</v>
          </cell>
          <cell r="F12" t="str">
            <v xml:space="preserve">	11	</v>
          </cell>
          <cell r="G12" t="str">
            <v xml:space="preserve">	36.0	</v>
          </cell>
          <cell r="H12" t="str">
            <v xml:space="preserve">	4	</v>
          </cell>
          <cell r="I12" t="str">
            <v xml:space="preserve">	20.1	</v>
          </cell>
          <cell r="J12" t="str">
            <v xml:space="preserve">	35	</v>
          </cell>
          <cell r="K12" t="str">
            <v xml:space="preserve">	1.67	</v>
          </cell>
          <cell r="L12" t="str">
            <v xml:space="preserve">	5	</v>
          </cell>
          <cell r="M12" t="str">
            <v xml:space="preserve">	+15.9	</v>
          </cell>
          <cell r="N12" t="str">
            <v xml:space="preserve">	6	</v>
          </cell>
        </row>
        <row r="13">
          <cell r="A13" t="str">
            <v>Arkansas</v>
          </cell>
          <cell r="B13" t="str">
            <v>10-4</v>
          </cell>
          <cell r="C13" t="str">
            <v>10.1 (0.1)</v>
          </cell>
          <cell r="D13" t="str">
            <v xml:space="preserve">	91.6%	</v>
          </cell>
          <cell r="E13" t="str">
            <v xml:space="preserve">	+15.2	</v>
          </cell>
          <cell r="F13" t="str">
            <v xml:space="preserve">	12	</v>
          </cell>
          <cell r="G13" t="str">
            <v xml:space="preserve">	31.4	</v>
          </cell>
          <cell r="H13" t="str">
            <v xml:space="preserve">	24	</v>
          </cell>
          <cell r="I13" t="str">
            <v xml:space="preserve">	16.2	</v>
          </cell>
          <cell r="J13" t="str">
            <v xml:space="preserve">	16	</v>
          </cell>
          <cell r="K13" t="str">
            <v xml:space="preserve">	0.61	</v>
          </cell>
          <cell r="L13" t="str">
            <v xml:space="preserve">	31	</v>
          </cell>
          <cell r="M13" t="str">
            <v xml:space="preserve">	+20.6	</v>
          </cell>
          <cell r="N13" t="str">
            <v xml:space="preserve">	1	</v>
          </cell>
        </row>
        <row r="14">
          <cell r="A14" t="str">
            <v>Boise State</v>
          </cell>
          <cell r="B14" t="str">
            <v>13-0</v>
          </cell>
          <cell r="C14" t="str">
            <v>11.0 (-2.0)</v>
          </cell>
          <cell r="D14" t="str">
            <v xml:space="preserve">	91.3%	</v>
          </cell>
          <cell r="E14" t="str">
            <v xml:space="preserve">	+15.0	</v>
          </cell>
          <cell r="F14" t="str">
            <v xml:space="preserve">	13	</v>
          </cell>
          <cell r="G14" t="str">
            <v xml:space="preserve">	33.5	</v>
          </cell>
          <cell r="H14" t="str">
            <v xml:space="preserve">	13	</v>
          </cell>
          <cell r="I14" t="str">
            <v xml:space="preserve">	18.5	</v>
          </cell>
          <cell r="J14" t="str">
            <v xml:space="preserve">	27	</v>
          </cell>
          <cell r="K14" t="str">
            <v xml:space="preserve">	-0.73	</v>
          </cell>
          <cell r="L14" t="str">
            <v xml:space="preserve">	87	</v>
          </cell>
          <cell r="M14" t="str">
            <v xml:space="preserve">	+12.9	</v>
          </cell>
          <cell r="N14" t="str">
            <v xml:space="preserve">	12	</v>
          </cell>
        </row>
        <row r="15">
          <cell r="A15" t="str">
            <v>Rutgers</v>
          </cell>
          <cell r="B15" t="str">
            <v>11-2</v>
          </cell>
          <cell r="C15" t="str">
            <v>10.0 (-1.0)</v>
          </cell>
          <cell r="D15" t="str">
            <v xml:space="preserve">	90.5%	</v>
          </cell>
          <cell r="E15" t="str">
            <v xml:space="preserve">	+14.5	</v>
          </cell>
          <cell r="F15" t="str">
            <v xml:space="preserve">	14	</v>
          </cell>
          <cell r="G15" t="str">
            <v xml:space="preserve">	27.6	</v>
          </cell>
          <cell r="H15" t="str">
            <v xml:space="preserve">	32	</v>
          </cell>
          <cell r="I15" t="str">
            <v xml:space="preserve">	13.1	</v>
          </cell>
          <cell r="J15" t="str">
            <v xml:space="preserve">	5	</v>
          </cell>
          <cell r="K15" t="str">
            <v xml:space="preserve">	0.04	</v>
          </cell>
          <cell r="L15" t="str">
            <v xml:space="preserve">	66	</v>
          </cell>
          <cell r="M15" t="str">
            <v xml:space="preserve">	+7.4	</v>
          </cell>
          <cell r="N15" t="str">
            <v xml:space="preserve">	29	</v>
          </cell>
        </row>
        <row r="16">
          <cell r="A16" t="str">
            <v>Virginia Tech</v>
          </cell>
          <cell r="B16" t="str">
            <v>10-3</v>
          </cell>
          <cell r="C16" t="str">
            <v>9.4 (-0.6)</v>
          </cell>
          <cell r="D16" t="str">
            <v xml:space="preserve">	89.3%	</v>
          </cell>
          <cell r="E16" t="str">
            <v xml:space="preserve">	+13.7	</v>
          </cell>
          <cell r="F16" t="str">
            <v xml:space="preserve">	15	</v>
          </cell>
          <cell r="G16" t="str">
            <v xml:space="preserve">	23.5	</v>
          </cell>
          <cell r="H16" t="str">
            <v xml:space="preserve">	65	</v>
          </cell>
          <cell r="I16" t="str">
            <v xml:space="preserve">	9.7	</v>
          </cell>
          <cell r="J16" t="str">
            <v xml:space="preserve">	1	</v>
          </cell>
          <cell r="K16" t="str">
            <v xml:space="preserve">	0.12	</v>
          </cell>
          <cell r="L16" t="str">
            <v xml:space="preserve">	63	</v>
          </cell>
          <cell r="M16" t="str">
            <v xml:space="preserve">	+16.4	</v>
          </cell>
          <cell r="N16" t="str">
            <v xml:space="preserve">	5	</v>
          </cell>
        </row>
        <row r="17">
          <cell r="A17" t="str">
            <v>Texas</v>
          </cell>
          <cell r="B17" t="str">
            <v>10-3</v>
          </cell>
          <cell r="C17" t="str">
            <v>8.9 (-1.1)</v>
          </cell>
          <cell r="D17" t="str">
            <v xml:space="preserve">	87.7%	</v>
          </cell>
          <cell r="E17" t="str">
            <v xml:space="preserve">	+12.8	</v>
          </cell>
          <cell r="F17" t="str">
            <v xml:space="preserve">	16	</v>
          </cell>
          <cell r="G17" t="str">
            <v xml:space="preserve">	32.7	</v>
          </cell>
          <cell r="H17" t="str">
            <v xml:space="preserve">	17	</v>
          </cell>
          <cell r="I17" t="str">
            <v xml:space="preserve">	20.0	</v>
          </cell>
          <cell r="J17" t="str">
            <v xml:space="preserve">	34	</v>
          </cell>
          <cell r="K17" t="str">
            <v xml:space="preserve">	0.02	</v>
          </cell>
          <cell r="L17" t="str">
            <v xml:space="preserve">	67	</v>
          </cell>
          <cell r="M17" t="str">
            <v xml:space="preserve">	+2.6	</v>
          </cell>
          <cell r="N17" t="str">
            <v xml:space="preserve">	55	</v>
          </cell>
        </row>
        <row r="18">
          <cell r="A18" t="str">
            <v>Cincinnati</v>
          </cell>
          <cell r="B18" t="str">
            <v>8-5</v>
          </cell>
          <cell r="C18" t="str">
            <v>6.9 (-1.1)</v>
          </cell>
          <cell r="D18" t="str">
            <v xml:space="preserve">	86.3%	</v>
          </cell>
          <cell r="E18" t="str">
            <v xml:space="preserve">	+12.1	</v>
          </cell>
          <cell r="F18" t="str">
            <v xml:space="preserve">	17	</v>
          </cell>
          <cell r="G18" t="str">
            <v xml:space="preserve">	27.1	</v>
          </cell>
          <cell r="H18" t="str">
            <v xml:space="preserve">	38	</v>
          </cell>
          <cell r="I18" t="str">
            <v xml:space="preserve">	15.0	</v>
          </cell>
          <cell r="J18" t="str">
            <v xml:space="preserve">	10	</v>
          </cell>
          <cell r="K18" t="str">
            <v xml:space="preserve">	1.60	</v>
          </cell>
          <cell r="L18" t="str">
            <v xml:space="preserve">	6	</v>
          </cell>
          <cell r="M18" t="str">
            <v xml:space="preserve">	+6.4	</v>
          </cell>
          <cell r="N18" t="str">
            <v xml:space="preserve">	31	</v>
          </cell>
        </row>
        <row r="19">
          <cell r="A19" t="str">
            <v>California</v>
          </cell>
          <cell r="B19" t="str">
            <v>10-3</v>
          </cell>
          <cell r="C19" t="str">
            <v>9.5 (-0.5)</v>
          </cell>
          <cell r="D19" t="str">
            <v xml:space="preserve">	86.2%	</v>
          </cell>
          <cell r="E19" t="str">
            <v xml:space="preserve">	+12.0	</v>
          </cell>
          <cell r="F19" t="str">
            <v xml:space="preserve">	18	</v>
          </cell>
          <cell r="G19" t="str">
            <v xml:space="preserve">	33.8	</v>
          </cell>
          <cell r="H19" t="str">
            <v xml:space="preserve">	10	</v>
          </cell>
          <cell r="I19" t="str">
            <v xml:space="preserve">	21.8	</v>
          </cell>
          <cell r="J19" t="str">
            <v xml:space="preserve">	44	</v>
          </cell>
          <cell r="K19" t="str">
            <v xml:space="preserve">	0.44	</v>
          </cell>
          <cell r="L19" t="str">
            <v xml:space="preserve">	40	</v>
          </cell>
          <cell r="M19" t="str">
            <v xml:space="preserve">	+4.1	</v>
          </cell>
          <cell r="N19" t="str">
            <v xml:space="preserve">	45	</v>
          </cell>
        </row>
        <row r="20">
          <cell r="A20" t="str">
            <v>Nebraska</v>
          </cell>
          <cell r="B20" t="str">
            <v>9-5</v>
          </cell>
          <cell r="C20" t="str">
            <v>9.4 (0.4)</v>
          </cell>
          <cell r="D20" t="str">
            <v xml:space="preserve">	85.7%	</v>
          </cell>
          <cell r="E20" t="str">
            <v xml:space="preserve">	+11.8	</v>
          </cell>
          <cell r="F20" t="str">
            <v xml:space="preserve">	19	</v>
          </cell>
          <cell r="G20" t="str">
            <v xml:space="preserve">	31.6	</v>
          </cell>
          <cell r="H20" t="str">
            <v xml:space="preserve">	23	</v>
          </cell>
          <cell r="I20" t="str">
            <v xml:space="preserve">	19.8	</v>
          </cell>
          <cell r="J20" t="str">
            <v xml:space="preserve">	33	</v>
          </cell>
          <cell r="K20" t="str">
            <v xml:space="preserve">	0.44	</v>
          </cell>
          <cell r="L20" t="str">
            <v xml:space="preserve">	39	</v>
          </cell>
          <cell r="M20" t="str">
            <v xml:space="preserve">	+5.6	</v>
          </cell>
          <cell r="N20" t="str">
            <v xml:space="preserve">	36	</v>
          </cell>
        </row>
        <row r="21">
          <cell r="A21" t="str">
            <v>Notre Dame</v>
          </cell>
          <cell r="B21" t="str">
            <v>10-3</v>
          </cell>
          <cell r="C21" t="str">
            <v>8.9 (-1.1)</v>
          </cell>
          <cell r="D21" t="str">
            <v xml:space="preserve">	85.3%	</v>
          </cell>
          <cell r="E21" t="str">
            <v xml:space="preserve">	+11.6	</v>
          </cell>
          <cell r="F21" t="str">
            <v xml:space="preserve">	20	</v>
          </cell>
          <cell r="G21" t="str">
            <v xml:space="preserve">	34.8	</v>
          </cell>
          <cell r="H21" t="str">
            <v xml:space="preserve">	8	</v>
          </cell>
          <cell r="I21" t="str">
            <v xml:space="preserve">	23.2	</v>
          </cell>
          <cell r="J21" t="str">
            <v xml:space="preserve">	59	</v>
          </cell>
          <cell r="K21" t="str">
            <v xml:space="preserve">	0.68	</v>
          </cell>
          <cell r="L21" t="str">
            <v xml:space="preserve">	28	</v>
          </cell>
          <cell r="M21" t="str">
            <v xml:space="preserve">	+10.4	</v>
          </cell>
          <cell r="N21" t="str">
            <v xml:space="preserve">	19	</v>
          </cell>
        </row>
        <row r="22">
          <cell r="A22" t="str">
            <v>Georgia Tech</v>
          </cell>
          <cell r="B22" t="str">
            <v>9-5</v>
          </cell>
          <cell r="C22" t="str">
            <v>10.4 (1.4)</v>
          </cell>
          <cell r="D22" t="str">
            <v xml:space="preserve">	84.6%	</v>
          </cell>
          <cell r="E22" t="str">
            <v xml:space="preserve">	+11.3	</v>
          </cell>
          <cell r="F22" t="str">
            <v xml:space="preserve">	21	</v>
          </cell>
          <cell r="G22" t="str">
            <v xml:space="preserve">	26.3	</v>
          </cell>
          <cell r="H22" t="str">
            <v xml:space="preserve">	41	</v>
          </cell>
          <cell r="I22" t="str">
            <v xml:space="preserve">	15.1	</v>
          </cell>
          <cell r="J22" t="str">
            <v xml:space="preserve">	11	</v>
          </cell>
          <cell r="K22" t="str">
            <v xml:space="preserve">	0.29	</v>
          </cell>
          <cell r="L22" t="str">
            <v xml:space="preserve">	54	</v>
          </cell>
          <cell r="M22" t="str">
            <v xml:space="preserve">	+4.5	</v>
          </cell>
          <cell r="N22" t="str">
            <v xml:space="preserve">	43	</v>
          </cell>
        </row>
        <row r="23">
          <cell r="A23" t="str">
            <v>Auburn</v>
          </cell>
          <cell r="B23" t="str">
            <v>11-2</v>
          </cell>
          <cell r="C23" t="str">
            <v>8.2 (-2.8)</v>
          </cell>
          <cell r="D23" t="str">
            <v xml:space="preserve">	83.0%	</v>
          </cell>
          <cell r="E23" t="str">
            <v xml:space="preserve">	+10.5	</v>
          </cell>
          <cell r="F23" t="str">
            <v xml:space="preserve">	22	</v>
          </cell>
          <cell r="G23" t="str">
            <v xml:space="preserve">	28.5	</v>
          </cell>
          <cell r="H23" t="str">
            <v xml:space="preserve">	27	</v>
          </cell>
          <cell r="I23" t="str">
            <v xml:space="preserve">	18.0	</v>
          </cell>
          <cell r="J23" t="str">
            <v xml:space="preserve">	25	</v>
          </cell>
          <cell r="K23" t="str">
            <v xml:space="preserve">	0.59	</v>
          </cell>
          <cell r="L23" t="str">
            <v xml:space="preserve">	33	</v>
          </cell>
          <cell r="M23" t="str">
            <v xml:space="preserve">	+3.1	</v>
          </cell>
          <cell r="N23" t="str">
            <v xml:space="preserve">	50	</v>
          </cell>
        </row>
        <row r="24">
          <cell r="A24" t="str">
            <v>Oklahoma State</v>
          </cell>
          <cell r="B24" t="str">
            <v>7-6</v>
          </cell>
          <cell r="C24" t="str">
            <v>8.9 (1.9)</v>
          </cell>
          <cell r="D24" t="str">
            <v xml:space="preserve">	82.9%	</v>
          </cell>
          <cell r="E24" t="str">
            <v xml:space="preserve">	+10.5	</v>
          </cell>
          <cell r="F24" t="str">
            <v xml:space="preserve">	23	</v>
          </cell>
          <cell r="G24" t="str">
            <v xml:space="preserve">	33.0	</v>
          </cell>
          <cell r="H24" t="str">
            <v xml:space="preserve">	16	</v>
          </cell>
          <cell r="I24" t="str">
            <v xml:space="preserve">	22.5	</v>
          </cell>
          <cell r="J24" t="str">
            <v xml:space="preserve">	53	</v>
          </cell>
          <cell r="K24" t="str">
            <v xml:space="preserve">	0.25	</v>
          </cell>
          <cell r="L24" t="str">
            <v xml:space="preserve">	55	</v>
          </cell>
          <cell r="M24" t="str">
            <v xml:space="preserve">	+4.1	</v>
          </cell>
          <cell r="N24" t="str">
            <v xml:space="preserve">	44	</v>
          </cell>
        </row>
        <row r="25">
          <cell r="A25" t="str">
            <v>Boston College</v>
          </cell>
          <cell r="B25" t="str">
            <v>10-3</v>
          </cell>
          <cell r="C25" t="str">
            <v>8.9 (-1.1)</v>
          </cell>
          <cell r="D25" t="str">
            <v xml:space="preserve">	82.0%	</v>
          </cell>
          <cell r="E25" t="str">
            <v xml:space="preserve">	+10.1	</v>
          </cell>
          <cell r="F25" t="str">
            <v xml:space="preserve">	24	</v>
          </cell>
          <cell r="G25" t="str">
            <v xml:space="preserve">	25.5	</v>
          </cell>
          <cell r="H25" t="str">
            <v xml:space="preserve">	43	</v>
          </cell>
          <cell r="I25" t="str">
            <v xml:space="preserve">	15.3	</v>
          </cell>
          <cell r="J25" t="str">
            <v xml:space="preserve">	14	</v>
          </cell>
          <cell r="K25" t="str">
            <v xml:space="preserve">	0.33	</v>
          </cell>
          <cell r="L25" t="str">
            <v xml:space="preserve">	48	</v>
          </cell>
          <cell r="M25" t="str">
            <v xml:space="preserve">	+5.4	</v>
          </cell>
          <cell r="N25" t="str">
            <v xml:space="preserve">	37	</v>
          </cell>
        </row>
        <row r="26">
          <cell r="A26" t="str">
            <v>TCU</v>
          </cell>
          <cell r="B26" t="str">
            <v>11-2</v>
          </cell>
          <cell r="C26" t="str">
            <v>10.6 (-0.4)</v>
          </cell>
          <cell r="D26" t="str">
            <v xml:space="preserve">	81.8%	</v>
          </cell>
          <cell r="E26" t="str">
            <v xml:space="preserve">	+10.0	</v>
          </cell>
          <cell r="F26" t="str">
            <v xml:space="preserve">	25	</v>
          </cell>
          <cell r="G26" t="str">
            <v xml:space="preserve">	25.1	</v>
          </cell>
          <cell r="H26" t="str">
            <v xml:space="preserve">	48	</v>
          </cell>
          <cell r="I26" t="str">
            <v xml:space="preserve">	15.1	</v>
          </cell>
          <cell r="J26" t="str">
            <v xml:space="preserve">	12	</v>
          </cell>
          <cell r="K26" t="str">
            <v xml:space="preserve">	-1.14	</v>
          </cell>
          <cell r="L26" t="str">
            <v xml:space="preserve">	100	</v>
          </cell>
          <cell r="M26" t="str">
            <v xml:space="preserve">	+14.0	</v>
          </cell>
          <cell r="N26" t="str">
            <v xml:space="preserve">	10	</v>
          </cell>
        </row>
        <row r="27">
          <cell r="A27" t="str">
            <v>Texas Tech</v>
          </cell>
          <cell r="B27" t="str">
            <v>8-5</v>
          </cell>
          <cell r="C27" t="str">
            <v>7.6 (-0.4)</v>
          </cell>
          <cell r="D27" t="str">
            <v xml:space="preserve">	81.4%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33.1	</v>
          </cell>
          <cell r="H27" t="str">
            <v xml:space="preserve">	15	</v>
          </cell>
          <cell r="I27" t="str">
            <v xml:space="preserve">	23.3	</v>
          </cell>
          <cell r="J27" t="str">
            <v xml:space="preserve">	61	</v>
          </cell>
          <cell r="K27" t="str">
            <v xml:space="preserve">	0.50	</v>
          </cell>
          <cell r="L27" t="str">
            <v xml:space="preserve">	37	</v>
          </cell>
          <cell r="M27" t="str">
            <v xml:space="preserve">	+4.8	</v>
          </cell>
          <cell r="N27" t="str">
            <v xml:space="preserve">	40	</v>
          </cell>
        </row>
        <row r="28">
          <cell r="A28" t="str">
            <v>Hawai'i</v>
          </cell>
          <cell r="B28" t="str">
            <v>11-3</v>
          </cell>
          <cell r="C28" t="str">
            <v>11.7 (0.7)</v>
          </cell>
          <cell r="D28" t="str">
            <v xml:space="preserve">	80.5%	</v>
          </cell>
          <cell r="E28" t="str">
            <v xml:space="preserve">	+9.5	</v>
          </cell>
          <cell r="F28" t="str">
            <v xml:space="preserve">	27	</v>
          </cell>
          <cell r="G28" t="str">
            <v xml:space="preserve">	40.6	</v>
          </cell>
          <cell r="H28" t="str">
            <v xml:space="preserve">	1	</v>
          </cell>
          <cell r="I28" t="str">
            <v xml:space="preserve">	31.1	</v>
          </cell>
          <cell r="J28" t="str">
            <v xml:space="preserve">	110	</v>
          </cell>
          <cell r="K28" t="str">
            <v xml:space="preserve">	-1.27	</v>
          </cell>
          <cell r="L28" t="str">
            <v xml:space="preserve">	106	</v>
          </cell>
          <cell r="M28" t="str">
            <v xml:space="preserve">	+11.4	</v>
          </cell>
          <cell r="N28" t="str">
            <v xml:space="preserve">	17	</v>
          </cell>
        </row>
        <row r="29">
          <cell r="A29" t="str">
            <v>Clemson</v>
          </cell>
          <cell r="B29" t="str">
            <v>8-5</v>
          </cell>
          <cell r="C29" t="str">
            <v>8.7 (0.7)</v>
          </cell>
          <cell r="D29" t="str">
            <v xml:space="preserve">	80.0%	</v>
          </cell>
          <cell r="E29" t="str">
            <v xml:space="preserve">	+9.3	</v>
          </cell>
          <cell r="F29" t="str">
            <v xml:space="preserve">	28	</v>
          </cell>
          <cell r="G29" t="str">
            <v xml:space="preserve">	27.7	</v>
          </cell>
          <cell r="H29" t="str">
            <v xml:space="preserve">	30	</v>
          </cell>
          <cell r="I29" t="str">
            <v xml:space="preserve">	18.5	</v>
          </cell>
          <cell r="J29" t="str">
            <v xml:space="preserve">	26	</v>
          </cell>
          <cell r="K29" t="str">
            <v xml:space="preserve">	-0.50	</v>
          </cell>
          <cell r="L29" t="str">
            <v xml:space="preserve">	83	</v>
          </cell>
          <cell r="M29" t="str">
            <v xml:space="preserve">	+6.3	</v>
          </cell>
          <cell r="N29" t="str">
            <v xml:space="preserve">	32	</v>
          </cell>
        </row>
        <row r="30">
          <cell r="A30" t="str">
            <v>Pittsburgh</v>
          </cell>
          <cell r="B30" t="str">
            <v>6-6</v>
          </cell>
          <cell r="C30" t="str">
            <v>7.0 (1.0)</v>
          </cell>
          <cell r="D30" t="str">
            <v xml:space="preserve">	79.9%	</v>
          </cell>
          <cell r="E30" t="str">
            <v xml:space="preserve">	+9.3	</v>
          </cell>
          <cell r="F30" t="str">
            <v xml:space="preserve">	29	</v>
          </cell>
          <cell r="G30" t="str">
            <v xml:space="preserve">	31.7	</v>
          </cell>
          <cell r="H30" t="str">
            <v xml:space="preserve">	22	</v>
          </cell>
          <cell r="I30" t="str">
            <v xml:space="preserve">	22.5	</v>
          </cell>
          <cell r="J30" t="str">
            <v xml:space="preserve">	52	</v>
          </cell>
          <cell r="K30" t="str">
            <v xml:space="preserve">	0.31	</v>
          </cell>
          <cell r="L30" t="str">
            <v xml:space="preserve">	51	</v>
          </cell>
          <cell r="M30" t="str">
            <v xml:space="preserve">	-2.9	</v>
          </cell>
          <cell r="N30" t="str">
            <v xml:space="preserve">	81	</v>
          </cell>
        </row>
        <row r="31">
          <cell r="A31" t="str">
            <v>Penn State</v>
          </cell>
          <cell r="B31" t="str">
            <v>9-4</v>
          </cell>
          <cell r="C31" t="str">
            <v>7.7 (-1.3)</v>
          </cell>
          <cell r="D31" t="str">
            <v xml:space="preserve">	77.7%	</v>
          </cell>
          <cell r="E31" t="str">
            <v xml:space="preserve">	+8.4	</v>
          </cell>
          <cell r="F31" t="str">
            <v xml:space="preserve">	30	</v>
          </cell>
          <cell r="G31" t="str">
            <v xml:space="preserve">	23.0	</v>
          </cell>
          <cell r="H31" t="str">
            <v xml:space="preserve">	71	</v>
          </cell>
          <cell r="I31" t="str">
            <v xml:space="preserve">	14.6	</v>
          </cell>
          <cell r="J31" t="str">
            <v xml:space="preserve">	9	</v>
          </cell>
          <cell r="K31" t="str">
            <v xml:space="preserve">	0.33	</v>
          </cell>
          <cell r="L31" t="str">
            <v xml:space="preserve">	49	</v>
          </cell>
          <cell r="M31" t="str">
            <v xml:space="preserve">	+2.4	</v>
          </cell>
          <cell r="N31" t="str">
            <v xml:space="preserve">	57	</v>
          </cell>
        </row>
        <row r="32">
          <cell r="A32" t="str">
            <v>Alabama</v>
          </cell>
          <cell r="B32" t="str">
            <v>6-7</v>
          </cell>
          <cell r="C32" t="str">
            <v>6.5 (0.5)</v>
          </cell>
          <cell r="D32" t="str">
            <v xml:space="preserve">	77.0%	</v>
          </cell>
          <cell r="E32" t="str">
            <v xml:space="preserve">	+8.2	</v>
          </cell>
          <cell r="F32" t="str">
            <v xml:space="preserve">	31	</v>
          </cell>
          <cell r="G32" t="str">
            <v xml:space="preserve">	26.7	</v>
          </cell>
          <cell r="H32" t="str">
            <v xml:space="preserve">	39	</v>
          </cell>
          <cell r="I32" t="str">
            <v xml:space="preserve">	18.5	</v>
          </cell>
          <cell r="J32" t="str">
            <v xml:space="preserve">	28	</v>
          </cell>
          <cell r="K32" t="str">
            <v xml:space="preserve">	1.24	</v>
          </cell>
          <cell r="L32" t="str">
            <v xml:space="preserve">	12	</v>
          </cell>
          <cell r="M32" t="str">
            <v xml:space="preserve">	-0.4	</v>
          </cell>
          <cell r="N32" t="str">
            <v xml:space="preserve">	70	</v>
          </cell>
        </row>
        <row r="33">
          <cell r="A33" t="str">
            <v>Oregon</v>
          </cell>
          <cell r="B33" t="str">
            <v>7-6</v>
          </cell>
          <cell r="C33" t="str">
            <v>7.2 (0.2)</v>
          </cell>
          <cell r="D33" t="str">
            <v xml:space="preserve">	76.3%	</v>
          </cell>
          <cell r="E33" t="str">
            <v xml:space="preserve">	+7.9	</v>
          </cell>
          <cell r="F33" t="str">
            <v xml:space="preserve">	32	</v>
          </cell>
          <cell r="G33" t="str">
            <v xml:space="preserve">	29.4	</v>
          </cell>
          <cell r="H33" t="str">
            <v xml:space="preserve">	26	</v>
          </cell>
          <cell r="I33" t="str">
            <v xml:space="preserve">	21.5	</v>
          </cell>
          <cell r="J33" t="str">
            <v xml:space="preserve">	42	</v>
          </cell>
          <cell r="K33" t="str">
            <v xml:space="preserve">	0.98	</v>
          </cell>
          <cell r="L33" t="str">
            <v xml:space="preserve">	18	</v>
          </cell>
          <cell r="M33" t="str">
            <v xml:space="preserve">	+1.2	</v>
          </cell>
          <cell r="N33" t="str">
            <v xml:space="preserve">	63	</v>
          </cell>
        </row>
        <row r="34">
          <cell r="A34" t="str">
            <v>Florida State</v>
          </cell>
          <cell r="B34" t="str">
            <v>7-6</v>
          </cell>
          <cell r="C34" t="str">
            <v>6.9 (-0.1)</v>
          </cell>
          <cell r="D34" t="str">
            <v xml:space="preserve">	76.2%	</v>
          </cell>
          <cell r="E34" t="str">
            <v xml:space="preserve">	+7.9	</v>
          </cell>
          <cell r="F34" t="str">
            <v xml:space="preserve">	33	</v>
          </cell>
          <cell r="G34" t="str">
            <v xml:space="preserve">	24.1	</v>
          </cell>
          <cell r="H34" t="str">
            <v xml:space="preserve">	58	</v>
          </cell>
          <cell r="I34" t="str">
            <v xml:space="preserve">	16.3	</v>
          </cell>
          <cell r="J34" t="str">
            <v xml:space="preserve">	17	</v>
          </cell>
          <cell r="K34" t="str">
            <v xml:space="preserve">	0.87	</v>
          </cell>
          <cell r="L34" t="str">
            <v xml:space="preserve">	22	</v>
          </cell>
          <cell r="M34" t="str">
            <v xml:space="preserve">	+7.5	</v>
          </cell>
          <cell r="N34" t="str">
            <v xml:space="preserve">	28	</v>
          </cell>
        </row>
        <row r="35">
          <cell r="A35" t="str">
            <v>Georgia</v>
          </cell>
          <cell r="B35" t="str">
            <v>9-4</v>
          </cell>
          <cell r="C35" t="str">
            <v>8.2 (-0.8)</v>
          </cell>
          <cell r="D35" t="str">
            <v xml:space="preserve">	75.7%	</v>
          </cell>
          <cell r="E35" t="str">
            <v xml:space="preserve">	+7.7	</v>
          </cell>
          <cell r="F35" t="str">
            <v xml:space="preserve">	34	</v>
          </cell>
          <cell r="G35" t="str">
            <v xml:space="preserve">	24.3	</v>
          </cell>
          <cell r="H35" t="str">
            <v xml:space="preserve">	57	</v>
          </cell>
          <cell r="I35" t="str">
            <v xml:space="preserve">	16.6	</v>
          </cell>
          <cell r="J35" t="str">
            <v xml:space="preserve">	19	</v>
          </cell>
          <cell r="K35" t="str">
            <v xml:space="preserve">	0.12	</v>
          </cell>
          <cell r="L35" t="str">
            <v xml:space="preserve">	62	</v>
          </cell>
          <cell r="M35" t="str">
            <v xml:space="preserve">	+14.3	</v>
          </cell>
          <cell r="N35" t="str">
            <v xml:space="preserve">	8	</v>
          </cell>
        </row>
        <row r="36">
          <cell r="A36" t="str">
            <v>Texas A&amp;M</v>
          </cell>
          <cell r="B36" t="str">
            <v>9-4</v>
          </cell>
          <cell r="C36" t="str">
            <v>8.0 (-1.0)</v>
          </cell>
          <cell r="D36" t="str">
            <v xml:space="preserve">	75.1%	</v>
          </cell>
          <cell r="E36" t="str">
            <v xml:space="preserve">	+7.5	</v>
          </cell>
          <cell r="F36" t="str">
            <v xml:space="preserve">	35	</v>
          </cell>
          <cell r="G36" t="str">
            <v xml:space="preserve">	31.8	</v>
          </cell>
          <cell r="H36" t="str">
            <v xml:space="preserve">	21	</v>
          </cell>
          <cell r="I36" t="str">
            <v xml:space="preserve">	24.3	</v>
          </cell>
          <cell r="J36" t="str">
            <v xml:space="preserve">	71	</v>
          </cell>
          <cell r="K36" t="str">
            <v xml:space="preserve">	0.40	</v>
          </cell>
          <cell r="L36" t="str">
            <v xml:space="preserve">	43	</v>
          </cell>
          <cell r="M36" t="str">
            <v xml:space="preserve">	+0.3	</v>
          </cell>
          <cell r="N36" t="str">
            <v xml:space="preserve">	67	</v>
          </cell>
        </row>
        <row r="37">
          <cell r="A37" t="str">
            <v>Oregon State</v>
          </cell>
          <cell r="B37" t="str">
            <v>10-4</v>
          </cell>
          <cell r="C37" t="str">
            <v>7.8 (-2.2)</v>
          </cell>
          <cell r="D37" t="str">
            <v xml:space="preserve">	74.6%	</v>
          </cell>
          <cell r="E37" t="str">
            <v xml:space="preserve">	+7.3	</v>
          </cell>
          <cell r="F37" t="str">
            <v xml:space="preserve">	36	</v>
          </cell>
          <cell r="G37" t="str">
            <v xml:space="preserve">	27.7	</v>
          </cell>
          <cell r="H37" t="str">
            <v xml:space="preserve">	31	</v>
          </cell>
          <cell r="I37" t="str">
            <v xml:space="preserve">	20.4	</v>
          </cell>
          <cell r="J37" t="str">
            <v xml:space="preserve">	36	</v>
          </cell>
          <cell r="K37" t="str">
            <v xml:space="preserve">	0.43	</v>
          </cell>
          <cell r="L37" t="str">
            <v xml:space="preserve">	41	</v>
          </cell>
          <cell r="M37" t="str">
            <v xml:space="preserve">	+10.2	</v>
          </cell>
          <cell r="N37" t="str">
            <v xml:space="preserve">	20	</v>
          </cell>
        </row>
        <row r="38">
          <cell r="A38" t="str">
            <v>South Florida</v>
          </cell>
          <cell r="B38" t="str">
            <v>9-4</v>
          </cell>
          <cell r="C38" t="str">
            <v>9.1 (0.1)</v>
          </cell>
          <cell r="D38" t="str">
            <v xml:space="preserve">	74.4%	</v>
          </cell>
          <cell r="E38" t="str">
            <v xml:space="preserve">	+7.3	</v>
          </cell>
          <cell r="F38" t="str">
            <v xml:space="preserve">	37	</v>
          </cell>
          <cell r="G38" t="str">
            <v xml:space="preserve">	24.0	</v>
          </cell>
          <cell r="H38" t="str">
            <v xml:space="preserve">	60	</v>
          </cell>
          <cell r="I38" t="str">
            <v xml:space="preserve">	16.7	</v>
          </cell>
          <cell r="J38" t="str">
            <v xml:space="preserve">	20	</v>
          </cell>
          <cell r="K38" t="str">
            <v xml:space="preserve">	-0.08	</v>
          </cell>
          <cell r="L38" t="str">
            <v xml:space="preserve">	70	</v>
          </cell>
          <cell r="M38" t="str">
            <v xml:space="preserve">	+3.4	</v>
          </cell>
          <cell r="N38" t="str">
            <v xml:space="preserve">	49	</v>
          </cell>
        </row>
        <row r="39">
          <cell r="A39" t="str">
            <v>Minnesota</v>
          </cell>
          <cell r="B39" t="str">
            <v>6-7</v>
          </cell>
          <cell r="C39" t="str">
            <v>6.6 (0.6)</v>
          </cell>
          <cell r="D39" t="str">
            <v xml:space="preserve">	74.1%	</v>
          </cell>
          <cell r="E39" t="str">
            <v xml:space="preserve">	+7.2	</v>
          </cell>
          <cell r="F39" t="str">
            <v xml:space="preserve">	38	</v>
          </cell>
          <cell r="G39" t="str">
            <v xml:space="preserve">	31.9	</v>
          </cell>
          <cell r="H39" t="str">
            <v xml:space="preserve">	20	</v>
          </cell>
          <cell r="I39" t="str">
            <v xml:space="preserve">	24.7	</v>
          </cell>
          <cell r="J39" t="str">
            <v xml:space="preserve">	72	</v>
          </cell>
          <cell r="K39" t="str">
            <v xml:space="preserve">	0.61	</v>
          </cell>
          <cell r="L39" t="str">
            <v xml:space="preserve">	32	</v>
          </cell>
          <cell r="M39" t="str">
            <v xml:space="preserve">	+1.1	</v>
          </cell>
          <cell r="N39" t="str">
            <v xml:space="preserve">	64	</v>
          </cell>
        </row>
        <row r="40">
          <cell r="A40" t="str">
            <v>UCLA</v>
          </cell>
          <cell r="B40" t="str">
            <v>7-6</v>
          </cell>
          <cell r="C40" t="str">
            <v>7.1 (0.1)</v>
          </cell>
          <cell r="D40" t="str">
            <v xml:space="preserve">	72.9%	</v>
          </cell>
          <cell r="E40" t="str">
            <v xml:space="preserve">	+6.7	</v>
          </cell>
          <cell r="F40" t="str">
            <v xml:space="preserve">	39	</v>
          </cell>
          <cell r="G40" t="str">
            <v xml:space="preserve">	24.3	</v>
          </cell>
          <cell r="H40" t="str">
            <v xml:space="preserve">	55	</v>
          </cell>
          <cell r="I40" t="str">
            <v xml:space="preserve">	17.5	</v>
          </cell>
          <cell r="J40" t="str">
            <v xml:space="preserve">	22	</v>
          </cell>
          <cell r="K40" t="str">
            <v xml:space="preserve">	0.72	</v>
          </cell>
          <cell r="L40" t="str">
            <v xml:space="preserve">	26	</v>
          </cell>
          <cell r="M40" t="str">
            <v xml:space="preserve">	+7.8	</v>
          </cell>
          <cell r="N40" t="str">
            <v xml:space="preserve">	26	</v>
          </cell>
        </row>
        <row r="41">
          <cell r="A41" t="str">
            <v>Missouri</v>
          </cell>
          <cell r="B41" t="str">
            <v>8-5</v>
          </cell>
          <cell r="C41" t="str">
            <v>8.7 (0.7)</v>
          </cell>
          <cell r="D41" t="str">
            <v xml:space="preserve">	71.8%	</v>
          </cell>
          <cell r="E41" t="str">
            <v xml:space="preserve">	+6.4	</v>
          </cell>
          <cell r="F41" t="str">
            <v xml:space="preserve">	40	</v>
          </cell>
          <cell r="G41" t="str">
            <v xml:space="preserve">	27.4	</v>
          </cell>
          <cell r="H41" t="str">
            <v xml:space="preserve">	34	</v>
          </cell>
          <cell r="I41" t="str">
            <v xml:space="preserve">	21.1	</v>
          </cell>
          <cell r="J41" t="str">
            <v xml:space="preserve">	38	</v>
          </cell>
          <cell r="K41" t="str">
            <v xml:space="preserve">	-0.49	</v>
          </cell>
          <cell r="L41" t="str">
            <v xml:space="preserve">	81	</v>
          </cell>
          <cell r="M41" t="str">
            <v xml:space="preserve">	+1.8	</v>
          </cell>
          <cell r="N41" t="str">
            <v xml:space="preserve">	60	</v>
          </cell>
        </row>
        <row r="42">
          <cell r="A42" t="str">
            <v>Iowa</v>
          </cell>
          <cell r="B42" t="str">
            <v>6-7</v>
          </cell>
          <cell r="C42" t="str">
            <v>7.6 (1.6)</v>
          </cell>
          <cell r="D42" t="str">
            <v xml:space="preserve">	71.1%	</v>
          </cell>
          <cell r="E42" t="str">
            <v xml:space="preserve">	+6.2	</v>
          </cell>
          <cell r="F42" t="str">
            <v xml:space="preserve">	41	</v>
          </cell>
          <cell r="G42" t="str">
            <v xml:space="preserve">	28.0	</v>
          </cell>
          <cell r="H42" t="str">
            <v xml:space="preserve">	28	</v>
          </cell>
          <cell r="I42" t="str">
            <v xml:space="preserve">	21.9	</v>
          </cell>
          <cell r="J42" t="str">
            <v xml:space="preserve">	46	</v>
          </cell>
          <cell r="K42" t="str">
            <v xml:space="preserve">	0.39	</v>
          </cell>
          <cell r="L42" t="str">
            <v xml:space="preserve">	44	</v>
          </cell>
          <cell r="M42" t="str">
            <v xml:space="preserve">	+3.4	</v>
          </cell>
          <cell r="N42" t="str">
            <v xml:space="preserve">	48	</v>
          </cell>
        </row>
        <row r="43">
          <cell r="A43" t="str">
            <v>Wisconsin</v>
          </cell>
          <cell r="B43" t="str">
            <v>12-1</v>
          </cell>
          <cell r="C43" t="str">
            <v>10.3 (-1.7)</v>
          </cell>
          <cell r="D43" t="str">
            <v xml:space="preserve">	70.6%	</v>
          </cell>
          <cell r="E43" t="str">
            <v xml:space="preserve">	+6.0	</v>
          </cell>
          <cell r="F43" t="str">
            <v xml:space="preserve">	42	</v>
          </cell>
          <cell r="G43" t="str">
            <v xml:space="preserve">	23.9	</v>
          </cell>
          <cell r="H43" t="str">
            <v xml:space="preserve">	61	</v>
          </cell>
          <cell r="I43" t="str">
            <v xml:space="preserve">	17.9	</v>
          </cell>
          <cell r="J43" t="str">
            <v xml:space="preserve">	24	</v>
          </cell>
          <cell r="K43" t="str">
            <v xml:space="preserve">	-1.41	</v>
          </cell>
          <cell r="L43" t="str">
            <v xml:space="preserve">	108	</v>
          </cell>
          <cell r="M43" t="str">
            <v xml:space="preserve">	+9.4	</v>
          </cell>
          <cell r="N43" t="str">
            <v xml:space="preserve">	21	</v>
          </cell>
        </row>
        <row r="44">
          <cell r="A44" t="str">
            <v>Miami (Florida)</v>
          </cell>
          <cell r="B44" t="str">
            <v>7-6</v>
          </cell>
          <cell r="C44" t="str">
            <v>7.8 (0.8)</v>
          </cell>
          <cell r="D44" t="str">
            <v xml:space="preserve">	69.9%	</v>
          </cell>
          <cell r="E44" t="str">
            <v xml:space="preserve">	+5.8	</v>
          </cell>
          <cell r="F44" t="str">
            <v xml:space="preserve">	43	</v>
          </cell>
          <cell r="G44" t="str">
            <v xml:space="preserve">	22.3	</v>
          </cell>
          <cell r="H44" t="str">
            <v xml:space="preserve">	76	</v>
          </cell>
          <cell r="I44" t="str">
            <v xml:space="preserve">	16.5	</v>
          </cell>
          <cell r="J44" t="str">
            <v xml:space="preserve">	18	</v>
          </cell>
          <cell r="K44" t="str">
            <v xml:space="preserve">	0.12	</v>
          </cell>
          <cell r="L44" t="str">
            <v xml:space="preserve">	64	</v>
          </cell>
          <cell r="M44" t="str">
            <v xml:space="preserve">	+6.3	</v>
          </cell>
          <cell r="N44" t="str">
            <v xml:space="preserve">	33	</v>
          </cell>
        </row>
        <row r="45">
          <cell r="A45" t="str">
            <v>Arizona State</v>
          </cell>
          <cell r="B45" t="str">
            <v>7-6</v>
          </cell>
          <cell r="C45" t="str">
            <v>7.1 (0.1)</v>
          </cell>
          <cell r="D45" t="str">
            <v xml:space="preserve">	69.6%	</v>
          </cell>
          <cell r="E45" t="str">
            <v xml:space="preserve">	+5.7	</v>
          </cell>
          <cell r="F45" t="str">
            <v xml:space="preserve">	44	</v>
          </cell>
          <cell r="G45" t="str">
            <v xml:space="preserve">	27.9	</v>
          </cell>
          <cell r="H45" t="str">
            <v xml:space="preserve">	29	</v>
          </cell>
          <cell r="I45" t="str">
            <v xml:space="preserve">	22.2	</v>
          </cell>
          <cell r="J45" t="str">
            <v xml:space="preserve">	50	</v>
          </cell>
          <cell r="K45" t="str">
            <v xml:space="preserve">	0.32	</v>
          </cell>
          <cell r="L45" t="str">
            <v xml:space="preserve">	50	</v>
          </cell>
          <cell r="M45" t="str">
            <v xml:space="preserve">	+6.7	</v>
          </cell>
          <cell r="N45" t="str">
            <v xml:space="preserve">	30	</v>
          </cell>
        </row>
        <row r="46">
          <cell r="A46" t="str">
            <v>Kentucky</v>
          </cell>
          <cell r="B46" t="str">
            <v>8-5</v>
          </cell>
          <cell r="C46" t="str">
            <v>5.7 (-2.3)</v>
          </cell>
          <cell r="D46" t="str">
            <v xml:space="preserve">	67.7%	</v>
          </cell>
          <cell r="E46" t="str">
            <v xml:space="preserve">	+5.1	</v>
          </cell>
          <cell r="F46" t="str">
            <v xml:space="preserve">	45	</v>
          </cell>
          <cell r="G46" t="str">
            <v xml:space="preserve">	32.5	</v>
          </cell>
          <cell r="H46" t="str">
            <v xml:space="preserve">	18	</v>
          </cell>
          <cell r="I46" t="str">
            <v xml:space="preserve">	27.4	</v>
          </cell>
          <cell r="J46" t="str">
            <v xml:space="preserve">	87	</v>
          </cell>
          <cell r="K46" t="str">
            <v xml:space="preserve">	1.43	</v>
          </cell>
          <cell r="L46" t="str">
            <v xml:space="preserve">	8	</v>
          </cell>
          <cell r="M46" t="str">
            <v xml:space="preserve">	+2.4	</v>
          </cell>
          <cell r="N46" t="str">
            <v xml:space="preserve">	56	</v>
          </cell>
        </row>
        <row r="47">
          <cell r="A47" t="str">
            <v>Wake Forest</v>
          </cell>
          <cell r="B47" t="str">
            <v>11-3</v>
          </cell>
          <cell r="C47" t="str">
            <v>9.2 (-1.8)</v>
          </cell>
          <cell r="D47" t="str">
            <v xml:space="preserve">	67.4%	</v>
          </cell>
          <cell r="E47" t="str">
            <v xml:space="preserve">	+5.0	</v>
          </cell>
          <cell r="F47" t="str">
            <v xml:space="preserve">	46	</v>
          </cell>
          <cell r="G47" t="str">
            <v xml:space="preserve">	23.8	</v>
          </cell>
          <cell r="H47" t="str">
            <v xml:space="preserve">	62	</v>
          </cell>
          <cell r="I47" t="str">
            <v xml:space="preserve">	18.8	</v>
          </cell>
          <cell r="J47" t="str">
            <v xml:space="preserve">	29	</v>
          </cell>
          <cell r="K47" t="str">
            <v xml:space="preserve">	-0.26	</v>
          </cell>
          <cell r="L47" t="str">
            <v xml:space="preserve">	74	</v>
          </cell>
          <cell r="M47" t="str">
            <v xml:space="preserve">	+12.2	</v>
          </cell>
          <cell r="N47" t="str">
            <v xml:space="preserve">	13	</v>
          </cell>
        </row>
        <row r="48">
          <cell r="A48" t="str">
            <v>Utah</v>
          </cell>
          <cell r="B48" t="str">
            <v>8-5</v>
          </cell>
          <cell r="C48" t="str">
            <v>8.7 (0.7)</v>
          </cell>
          <cell r="D48" t="str">
            <v xml:space="preserve">	65.5%	</v>
          </cell>
          <cell r="E48" t="str">
            <v xml:space="preserve">	+4.4	</v>
          </cell>
          <cell r="F48" t="str">
            <v xml:space="preserve">	47	</v>
          </cell>
          <cell r="G48" t="str">
            <v xml:space="preserve">	27.2	</v>
          </cell>
          <cell r="H48" t="str">
            <v xml:space="preserve">	37	</v>
          </cell>
          <cell r="I48" t="str">
            <v xml:space="preserve">	22.8	</v>
          </cell>
          <cell r="J48" t="str">
            <v xml:space="preserve">	56	</v>
          </cell>
          <cell r="K48" t="str">
            <v xml:space="preserve">	-0.42	</v>
          </cell>
          <cell r="L48" t="str">
            <v xml:space="preserve">	79	</v>
          </cell>
          <cell r="M48" t="str">
            <v xml:space="preserve">	+7.6	</v>
          </cell>
          <cell r="N48" t="str">
            <v xml:space="preserve">	27	</v>
          </cell>
        </row>
        <row r="49">
          <cell r="A49" t="str">
            <v>Maryland</v>
          </cell>
          <cell r="B49" t="str">
            <v>9-4</v>
          </cell>
          <cell r="C49" t="str">
            <v>6.7 (-2.3)</v>
          </cell>
          <cell r="D49" t="str">
            <v xml:space="preserve">	64.5%	</v>
          </cell>
          <cell r="E49" t="str">
            <v xml:space="preserve">	+4.1	</v>
          </cell>
          <cell r="F49" t="str">
            <v xml:space="preserve">	48	</v>
          </cell>
          <cell r="G49" t="str">
            <v xml:space="preserve">	26.7	</v>
          </cell>
          <cell r="H49" t="str">
            <v xml:space="preserve">	40	</v>
          </cell>
          <cell r="I49" t="str">
            <v xml:space="preserve">	22.5	</v>
          </cell>
          <cell r="J49" t="str">
            <v xml:space="preserve">	54	</v>
          </cell>
          <cell r="K49" t="str">
            <v xml:space="preserve">	0.51	</v>
          </cell>
          <cell r="L49" t="str">
            <v xml:space="preserve">	36	</v>
          </cell>
          <cell r="M49" t="str">
            <v xml:space="preserve">	+3.9	</v>
          </cell>
          <cell r="N49" t="str">
            <v xml:space="preserve">	46	</v>
          </cell>
        </row>
        <row r="50">
          <cell r="A50" t="str">
            <v>Houston</v>
          </cell>
          <cell r="B50" t="str">
            <v>10-4</v>
          </cell>
          <cell r="C50" t="str">
            <v>10.3 (0.3)</v>
          </cell>
          <cell r="D50" t="str">
            <v xml:space="preserve">	64.5%	</v>
          </cell>
          <cell r="E50" t="str">
            <v xml:space="preserve">	+4.1	</v>
          </cell>
          <cell r="F50" t="str">
            <v xml:space="preserve">	49	</v>
          </cell>
          <cell r="G50" t="str">
            <v xml:space="preserve">	31.4	</v>
          </cell>
          <cell r="H50" t="str">
            <v xml:space="preserve">	25	</v>
          </cell>
          <cell r="I50" t="str">
            <v xml:space="preserve">	27.3	</v>
          </cell>
          <cell r="J50" t="str">
            <v xml:space="preserve">	84	</v>
          </cell>
          <cell r="K50" t="str">
            <v xml:space="preserve">	-0.76	</v>
          </cell>
          <cell r="L50" t="str">
            <v xml:space="preserve">	89	</v>
          </cell>
          <cell r="M50" t="str">
            <v xml:space="preserve">	+11.6	</v>
          </cell>
          <cell r="N50" t="str">
            <v xml:space="preserve">	15	</v>
          </cell>
        </row>
        <row r="51">
          <cell r="A51" t="str">
            <v>Kansas State</v>
          </cell>
          <cell r="B51" t="str">
            <v>7-6</v>
          </cell>
          <cell r="C51" t="str">
            <v>5.4 (-1.6)</v>
          </cell>
          <cell r="D51" t="str">
            <v xml:space="preserve">	64.4%	</v>
          </cell>
          <cell r="E51" t="str">
            <v xml:space="preserve">	+4.1	</v>
          </cell>
          <cell r="F51" t="str">
            <v xml:space="preserve">	50	</v>
          </cell>
          <cell r="G51" t="str">
            <v xml:space="preserve">	21.7	</v>
          </cell>
          <cell r="H51" t="str">
            <v xml:space="preserve">	80	</v>
          </cell>
          <cell r="I51" t="str">
            <v xml:space="preserve">	17.7	</v>
          </cell>
          <cell r="J51" t="str">
            <v xml:space="preserve">	23	</v>
          </cell>
          <cell r="K51" t="str">
            <v xml:space="preserve">	1.17	</v>
          </cell>
          <cell r="L51" t="str">
            <v xml:space="preserve">	14	</v>
          </cell>
          <cell r="M51" t="str">
            <v xml:space="preserve">	-5.9	</v>
          </cell>
          <cell r="N51" t="str">
            <v xml:space="preserve">	91	</v>
          </cell>
        </row>
        <row r="52">
          <cell r="A52" t="str">
            <v>Nevada</v>
          </cell>
          <cell r="B52" t="str">
            <v>8-5</v>
          </cell>
          <cell r="C52" t="str">
            <v>8.1 (0.1)</v>
          </cell>
          <cell r="D52" t="str">
            <v xml:space="preserve">	63.3%	</v>
          </cell>
          <cell r="E52" t="str">
            <v xml:space="preserve">	+3.8	</v>
          </cell>
          <cell r="F52" t="str">
            <v xml:space="preserve">	51	</v>
          </cell>
          <cell r="G52" t="str">
            <v xml:space="preserve">	25.0	</v>
          </cell>
          <cell r="H52" t="str">
            <v xml:space="preserve">	49	</v>
          </cell>
          <cell r="I52" t="str">
            <v xml:space="preserve">	21.2	</v>
          </cell>
          <cell r="J52" t="str">
            <v xml:space="preserve">	39	</v>
          </cell>
          <cell r="K52" t="str">
            <v xml:space="preserve">	-0.91	</v>
          </cell>
          <cell r="L52" t="str">
            <v xml:space="preserve">	93	</v>
          </cell>
          <cell r="M52" t="str">
            <v xml:space="preserve">	+6.2	</v>
          </cell>
          <cell r="N52" t="str">
            <v xml:space="preserve">	34	</v>
          </cell>
        </row>
        <row r="53">
          <cell r="A53" t="str">
            <v>Tulsa</v>
          </cell>
          <cell r="B53" t="str">
            <v>8-5</v>
          </cell>
          <cell r="C53" t="str">
            <v>8.1 (0.1)</v>
          </cell>
          <cell r="D53" t="str">
            <v xml:space="preserve">	62.4%	</v>
          </cell>
          <cell r="E53" t="str">
            <v xml:space="preserve">	+3.5	</v>
          </cell>
          <cell r="F53" t="str">
            <v xml:space="preserve">	52	</v>
          </cell>
          <cell r="G53" t="str">
            <v xml:space="preserve">	27.3	</v>
          </cell>
          <cell r="H53" t="str">
            <v xml:space="preserve">	35	</v>
          </cell>
          <cell r="I53" t="str">
            <v xml:space="preserve">	23.8	</v>
          </cell>
          <cell r="J53" t="str">
            <v xml:space="preserve">	63	</v>
          </cell>
          <cell r="K53" t="str">
            <v xml:space="preserve">	-0.79	</v>
          </cell>
          <cell r="L53" t="str">
            <v xml:space="preserve">	90	</v>
          </cell>
          <cell r="M53" t="str">
            <v xml:space="preserve">	+2.3	</v>
          </cell>
          <cell r="N53" t="str">
            <v xml:space="preserve">	59	</v>
          </cell>
        </row>
        <row r="54">
          <cell r="A54" t="str">
            <v>Washington</v>
          </cell>
          <cell r="B54" t="str">
            <v>5-7</v>
          </cell>
          <cell r="C54" t="str">
            <v>4.7 (-0.3)</v>
          </cell>
          <cell r="D54" t="str">
            <v xml:space="preserve">	60.6%	</v>
          </cell>
          <cell r="E54" t="str">
            <v xml:space="preserve">	+3.0	</v>
          </cell>
          <cell r="F54" t="str">
            <v xml:space="preserve">	53	</v>
          </cell>
          <cell r="G54" t="str">
            <v xml:space="preserve">	24.7	</v>
          </cell>
          <cell r="H54" t="str">
            <v xml:space="preserve">	53	</v>
          </cell>
          <cell r="I54" t="str">
            <v xml:space="preserve">	21.8	</v>
          </cell>
          <cell r="J54" t="str">
            <v xml:space="preserve">	43	</v>
          </cell>
          <cell r="K54" t="str">
            <v xml:space="preserve">	0.99	</v>
          </cell>
          <cell r="L54" t="str">
            <v xml:space="preserve">	17	</v>
          </cell>
          <cell r="M54" t="str">
            <v xml:space="preserve">	-9.9	</v>
          </cell>
          <cell r="N54" t="str">
            <v xml:space="preserve">	104	</v>
          </cell>
        </row>
        <row r="55">
          <cell r="A55" t="str">
            <v>Arizona</v>
          </cell>
          <cell r="B55" t="str">
            <v>6-6</v>
          </cell>
          <cell r="C55" t="str">
            <v>4.9 (-1.1)</v>
          </cell>
          <cell r="D55" t="str">
            <v xml:space="preserve">	60.2%	</v>
          </cell>
          <cell r="E55" t="str">
            <v xml:space="preserve">	+2.9	</v>
          </cell>
          <cell r="F55" t="str">
            <v xml:space="preserve">	54	</v>
          </cell>
          <cell r="G55" t="str">
            <v xml:space="preserve">	19.0	</v>
          </cell>
          <cell r="H55" t="str">
            <v xml:space="preserve">	94	</v>
          </cell>
          <cell r="I55" t="str">
            <v xml:space="preserve">	16.1	</v>
          </cell>
          <cell r="J55" t="str">
            <v xml:space="preserve">	15	</v>
          </cell>
          <cell r="K55" t="str">
            <v xml:space="preserve">	1.05	</v>
          </cell>
          <cell r="L55" t="str">
            <v xml:space="preserve">	16	</v>
          </cell>
          <cell r="M55" t="str">
            <v xml:space="preserve">	+4.5	</v>
          </cell>
          <cell r="N55" t="str">
            <v xml:space="preserve">	42	</v>
          </cell>
        </row>
        <row r="56">
          <cell r="A56" t="str">
            <v>Syracuse</v>
          </cell>
          <cell r="B56" t="str">
            <v>4-8</v>
          </cell>
          <cell r="C56" t="str">
            <v>3.8 (-0.2)</v>
          </cell>
          <cell r="D56" t="str">
            <v xml:space="preserve">	60.2%	</v>
          </cell>
          <cell r="E56" t="str">
            <v xml:space="preserve">	+2.8	</v>
          </cell>
          <cell r="F56" t="str">
            <v xml:space="preserve">	55	</v>
          </cell>
          <cell r="G56" t="str">
            <v xml:space="preserve">	24.8	</v>
          </cell>
          <cell r="H56" t="str">
            <v xml:space="preserve">	52	</v>
          </cell>
          <cell r="I56" t="str">
            <v xml:space="preserve">	21.9	</v>
          </cell>
          <cell r="J56" t="str">
            <v xml:space="preserve">	48	</v>
          </cell>
          <cell r="K56" t="str">
            <v xml:space="preserve">	2.03	</v>
          </cell>
          <cell r="L56" t="str">
            <v xml:space="preserve">	1	</v>
          </cell>
          <cell r="M56" t="str">
            <v xml:space="preserve">	-10.4	</v>
          </cell>
          <cell r="N56" t="str">
            <v xml:space="preserve">	106	</v>
          </cell>
        </row>
        <row r="57">
          <cell r="A57" t="str">
            <v>Washington State</v>
          </cell>
          <cell r="B57" t="str">
            <v>6-6</v>
          </cell>
          <cell r="C57" t="str">
            <v>6.1 (0.1)</v>
          </cell>
          <cell r="D57" t="str">
            <v xml:space="preserve">	59.0%	</v>
          </cell>
          <cell r="E57" t="str">
            <v xml:space="preserve">	+2.5	</v>
          </cell>
          <cell r="F57" t="str">
            <v xml:space="preserve">	56	</v>
          </cell>
          <cell r="G57" t="str">
            <v xml:space="preserve">	25.5	</v>
          </cell>
          <cell r="H57" t="str">
            <v xml:space="preserve">	42	</v>
          </cell>
          <cell r="I57" t="str">
            <v xml:space="preserve">	23.0	</v>
          </cell>
          <cell r="J57" t="str">
            <v xml:space="preserve">	57	</v>
          </cell>
          <cell r="K57" t="str">
            <v xml:space="preserve">	0.07	</v>
          </cell>
          <cell r="L57" t="str">
            <v xml:space="preserve">	65	</v>
          </cell>
          <cell r="M57" t="str">
            <v xml:space="preserve">	-2.4	</v>
          </cell>
          <cell r="N57" t="str">
            <v xml:space="preserve">	77	</v>
          </cell>
        </row>
        <row r="58">
          <cell r="A58" t="str">
            <v>Southern Mississippi</v>
          </cell>
          <cell r="B58" t="str">
            <v>9-5</v>
          </cell>
          <cell r="C58" t="str">
            <v>8.0 (-1.0)</v>
          </cell>
          <cell r="D58" t="str">
            <v xml:space="preserve">	58.9%	</v>
          </cell>
          <cell r="E58" t="str">
            <v xml:space="preserve">	+2.5	</v>
          </cell>
          <cell r="F58" t="str">
            <v xml:space="preserve">	57	</v>
          </cell>
          <cell r="G58" t="str">
            <v xml:space="preserve">	23.4	</v>
          </cell>
          <cell r="H58" t="str">
            <v xml:space="preserve">	66	</v>
          </cell>
          <cell r="I58" t="str">
            <v xml:space="preserve">	20.9	</v>
          </cell>
          <cell r="J58" t="str">
            <v xml:space="preserve">	37	</v>
          </cell>
          <cell r="K58" t="str">
            <v xml:space="preserve">	-0.39	</v>
          </cell>
          <cell r="L58" t="str">
            <v xml:space="preserve">	78	</v>
          </cell>
          <cell r="M58" t="str">
            <v xml:space="preserve">	+8.6	</v>
          </cell>
          <cell r="N58" t="str">
            <v xml:space="preserve">	23	</v>
          </cell>
        </row>
        <row r="59">
          <cell r="A59" t="str">
            <v>Virginia</v>
          </cell>
          <cell r="B59" t="str">
            <v>5-7</v>
          </cell>
          <cell r="C59" t="str">
            <v>6.8 (1.8)</v>
          </cell>
          <cell r="D59" t="str">
            <v xml:space="preserve">	57.9%	</v>
          </cell>
          <cell r="E59" t="str">
            <v xml:space="preserve">	+2.2	</v>
          </cell>
          <cell r="F59" t="str">
            <v xml:space="preserve">	58	</v>
          </cell>
          <cell r="G59" t="str">
            <v xml:space="preserve">	17.4	</v>
          </cell>
          <cell r="H59" t="str">
            <v xml:space="preserve">	99	</v>
          </cell>
          <cell r="I59" t="str">
            <v xml:space="preserve">	15.2	</v>
          </cell>
          <cell r="J59" t="str">
            <v xml:space="preserve">	13	</v>
          </cell>
          <cell r="K59" t="str">
            <v xml:space="preserve">	0.40	</v>
          </cell>
          <cell r="L59" t="str">
            <v xml:space="preserve">	42	</v>
          </cell>
          <cell r="M59" t="str">
            <v xml:space="preserve">	+0.2	</v>
          </cell>
          <cell r="N59" t="str">
            <v xml:space="preserve">	68	</v>
          </cell>
        </row>
        <row r="60">
          <cell r="A60" t="str">
            <v>Kansas</v>
          </cell>
          <cell r="B60" t="str">
            <v>6-6</v>
          </cell>
          <cell r="C60" t="str">
            <v>6.6 (0.6)</v>
          </cell>
          <cell r="D60" t="str">
            <v xml:space="preserve">	57.6%	</v>
          </cell>
          <cell r="E60" t="str">
            <v xml:space="preserve">	+2.1	</v>
          </cell>
          <cell r="F60" t="str">
            <v xml:space="preserve">	59	</v>
          </cell>
          <cell r="G60" t="str">
            <v xml:space="preserve">	25.2	</v>
          </cell>
          <cell r="H60" t="str">
            <v xml:space="preserve">	47	</v>
          </cell>
          <cell r="I60" t="str">
            <v xml:space="preserve">	23.0	</v>
          </cell>
          <cell r="J60" t="str">
            <v xml:space="preserve">	58	</v>
          </cell>
          <cell r="K60" t="str">
            <v xml:space="preserve">	-0.34	</v>
          </cell>
          <cell r="L60" t="str">
            <v xml:space="preserve">	76	</v>
          </cell>
          <cell r="M60" t="str">
            <v xml:space="preserve">	-3.2	</v>
          </cell>
          <cell r="N60" t="str">
            <v xml:space="preserve">	83	</v>
          </cell>
        </row>
        <row r="61">
          <cell r="A61" t="str">
            <v>North Carolina State</v>
          </cell>
          <cell r="B61" t="str">
            <v>3-9</v>
          </cell>
          <cell r="C61" t="str">
            <v>4.4 (1.4)</v>
          </cell>
          <cell r="D61" t="str">
            <v xml:space="preserve">	53.5%	</v>
          </cell>
          <cell r="E61" t="str">
            <v xml:space="preserve">	+1.0	</v>
          </cell>
          <cell r="F61" t="str">
            <v xml:space="preserve">	60	</v>
          </cell>
          <cell r="G61" t="str">
            <v xml:space="preserve">	22.2	</v>
          </cell>
          <cell r="H61" t="str">
            <v xml:space="preserve">	78	</v>
          </cell>
          <cell r="I61" t="str">
            <v xml:space="preserve">	21.3	</v>
          </cell>
          <cell r="J61" t="str">
            <v xml:space="preserve">	40	</v>
          </cell>
          <cell r="K61" t="str">
            <v xml:space="preserve">	0.74	</v>
          </cell>
          <cell r="L61" t="str">
            <v xml:space="preserve">	25	</v>
          </cell>
          <cell r="M61" t="str">
            <v xml:space="preserve">	-8.4	</v>
          </cell>
          <cell r="N61" t="str">
            <v xml:space="preserve">	100	</v>
          </cell>
        </row>
        <row r="62">
          <cell r="A62" t="str">
            <v>Connecticut</v>
          </cell>
          <cell r="B62" t="str">
            <v>4-8</v>
          </cell>
          <cell r="C62" t="str">
            <v>4.9 (0.9)</v>
          </cell>
          <cell r="D62" t="str">
            <v xml:space="preserve">	52.7%	</v>
          </cell>
          <cell r="E62" t="str">
            <v xml:space="preserve">	+0.8	</v>
          </cell>
          <cell r="F62" t="str">
            <v xml:space="preserve">	61	</v>
          </cell>
          <cell r="G62" t="str">
            <v xml:space="preserve">	23.2	</v>
          </cell>
          <cell r="H62" t="str">
            <v xml:space="preserve">	68	</v>
          </cell>
          <cell r="I62" t="str">
            <v xml:space="preserve">	22.4	</v>
          </cell>
          <cell r="J62" t="str">
            <v xml:space="preserve">	51	</v>
          </cell>
          <cell r="K62" t="str">
            <v xml:space="preserve">	0.65	</v>
          </cell>
          <cell r="L62" t="str">
            <v xml:space="preserve">	29	</v>
          </cell>
          <cell r="M62" t="str">
            <v xml:space="preserve">	-6.3	</v>
          </cell>
          <cell r="N62" t="str">
            <v xml:space="preserve">	93	</v>
          </cell>
        </row>
        <row r="63">
          <cell r="A63" t="str">
            <v>Wyoming</v>
          </cell>
          <cell r="B63" t="str">
            <v>6-6</v>
          </cell>
          <cell r="C63" t="str">
            <v>6.5 (0.5)</v>
          </cell>
          <cell r="D63" t="str">
            <v xml:space="preserve">	51.8%	</v>
          </cell>
          <cell r="E63" t="str">
            <v xml:space="preserve">	+0.5	</v>
          </cell>
          <cell r="F63" t="str">
            <v xml:space="preserve">	62	</v>
          </cell>
          <cell r="G63" t="str">
            <v xml:space="preserve">	19.7	</v>
          </cell>
          <cell r="H63" t="str">
            <v xml:space="preserve">	87	</v>
          </cell>
          <cell r="I63" t="str">
            <v xml:space="preserve">	19.2	</v>
          </cell>
          <cell r="J63" t="str">
            <v xml:space="preserve">	31	</v>
          </cell>
          <cell r="K63" t="str">
            <v xml:space="preserve">	-0.22	</v>
          </cell>
          <cell r="L63" t="str">
            <v xml:space="preserve">	73	</v>
          </cell>
          <cell r="M63" t="str">
            <v xml:space="preserve">	+2.3	</v>
          </cell>
          <cell r="N63" t="str">
            <v xml:space="preserve">	58	</v>
          </cell>
        </row>
        <row r="64">
          <cell r="A64" t="str">
            <v>Baylor</v>
          </cell>
          <cell r="B64" t="str">
            <v>4-8</v>
          </cell>
          <cell r="C64" t="str">
            <v>4.9 (0.9)</v>
          </cell>
          <cell r="D64" t="str">
            <v xml:space="preserve">	49.9%	</v>
          </cell>
          <cell r="E64" t="str">
            <v xml:space="preserve">	0.0	</v>
          </cell>
          <cell r="F64" t="str">
            <v xml:space="preserve">	63	</v>
          </cell>
          <cell r="G64" t="str">
            <v xml:space="preserve">	25.2	</v>
          </cell>
          <cell r="H64" t="str">
            <v xml:space="preserve">	45	</v>
          </cell>
          <cell r="I64" t="str">
            <v xml:space="preserve">	25.2	</v>
          </cell>
          <cell r="J64" t="str">
            <v xml:space="preserve">	74	</v>
          </cell>
          <cell r="K64" t="str">
            <v xml:space="preserve">	0.79	</v>
          </cell>
          <cell r="L64" t="str">
            <v xml:space="preserve">	23	</v>
          </cell>
          <cell r="M64" t="str">
            <v xml:space="preserve">	-7.0	</v>
          </cell>
          <cell r="N64" t="str">
            <v xml:space="preserve">	95	</v>
          </cell>
        </row>
        <row r="65">
          <cell r="A65" t="str">
            <v>Purdue</v>
          </cell>
          <cell r="B65" t="str">
            <v>8-6</v>
          </cell>
          <cell r="C65" t="str">
            <v>7.3 (-0.7)</v>
          </cell>
          <cell r="D65" t="str">
            <v xml:space="preserve">	47.0%	</v>
          </cell>
          <cell r="E65" t="str">
            <v xml:space="preserve">	-0.8	</v>
          </cell>
          <cell r="F65" t="str">
            <v xml:space="preserve">	64	</v>
          </cell>
          <cell r="G65" t="str">
            <v xml:space="preserve">	27.6	</v>
          </cell>
          <cell r="H65" t="str">
            <v xml:space="preserve">	33	</v>
          </cell>
          <cell r="I65" t="str">
            <v xml:space="preserve">	28.4	</v>
          </cell>
          <cell r="J65" t="str">
            <v xml:space="preserve">	97	</v>
          </cell>
          <cell r="K65" t="str">
            <v xml:space="preserve">	-0.31	</v>
          </cell>
          <cell r="L65" t="str">
            <v xml:space="preserve">	75	</v>
          </cell>
          <cell r="M65" t="str">
            <v xml:space="preserve">	-1.4	</v>
          </cell>
          <cell r="N65" t="str">
            <v xml:space="preserve">	74	</v>
          </cell>
        </row>
        <row r="66">
          <cell r="A66" t="str">
            <v>East Carolina</v>
          </cell>
          <cell r="B66" t="str">
            <v>7-6</v>
          </cell>
          <cell r="C66" t="str">
            <v>5.5 (-1.5)</v>
          </cell>
          <cell r="D66" t="str">
            <v xml:space="preserve">	46.9%	</v>
          </cell>
          <cell r="E66" t="str">
            <v xml:space="preserve">	-0.8	</v>
          </cell>
          <cell r="F66" t="str">
            <v xml:space="preserve">	65	</v>
          </cell>
          <cell r="G66" t="str">
            <v xml:space="preserve">	23.1	</v>
          </cell>
          <cell r="H66" t="str">
            <v xml:space="preserve">	70	</v>
          </cell>
          <cell r="I66" t="str">
            <v xml:space="preserve">	24.0	</v>
          </cell>
          <cell r="J66" t="str">
            <v xml:space="preserve">	67	</v>
          </cell>
          <cell r="K66" t="str">
            <v xml:space="preserve">	0.29	</v>
          </cell>
          <cell r="L66" t="str">
            <v xml:space="preserve">	53	</v>
          </cell>
          <cell r="M66" t="str">
            <v xml:space="preserve">	+1.6	</v>
          </cell>
          <cell r="N66" t="str">
            <v xml:space="preserve">	61	</v>
          </cell>
        </row>
        <row r="67">
          <cell r="A67" t="str">
            <v>Northwestern</v>
          </cell>
          <cell r="B67" t="str">
            <v>4-8</v>
          </cell>
          <cell r="C67" t="str">
            <v>4.7 (0.7)</v>
          </cell>
          <cell r="D67" t="str">
            <v xml:space="preserve">	45.9%	</v>
          </cell>
          <cell r="E67" t="str">
            <v xml:space="preserve">	-1.1	</v>
          </cell>
          <cell r="F67" t="str">
            <v xml:space="preserve">	66	</v>
          </cell>
          <cell r="G67" t="str">
            <v xml:space="preserve">	22.6	</v>
          </cell>
          <cell r="H67" t="str">
            <v xml:space="preserve">	75	</v>
          </cell>
          <cell r="I67" t="str">
            <v xml:space="preserve">	23.8	</v>
          </cell>
          <cell r="J67" t="str">
            <v xml:space="preserve">	62	</v>
          </cell>
          <cell r="K67" t="str">
            <v xml:space="preserve">	0.91	</v>
          </cell>
          <cell r="L67" t="str">
            <v xml:space="preserve">	21	</v>
          </cell>
          <cell r="M67" t="str">
            <v xml:space="preserve">	-0.6	</v>
          </cell>
          <cell r="N67" t="str">
            <v xml:space="preserve">	71	</v>
          </cell>
        </row>
        <row r="68">
          <cell r="A68" t="str">
            <v>New Mexico</v>
          </cell>
          <cell r="B68" t="str">
            <v>6-7</v>
          </cell>
          <cell r="C68" t="str">
            <v>4.7 (-1.3)</v>
          </cell>
          <cell r="D68" t="str">
            <v xml:space="preserve">	44.1%	</v>
          </cell>
          <cell r="E68" t="str">
            <v xml:space="preserve">	-1.6	</v>
          </cell>
          <cell r="F68" t="str">
            <v xml:space="preserve">	67	</v>
          </cell>
          <cell r="G68" t="str">
            <v xml:space="preserve">	22.2	</v>
          </cell>
          <cell r="H68" t="str">
            <v xml:space="preserve">	77	</v>
          </cell>
          <cell r="I68" t="str">
            <v xml:space="preserve">	23.9	</v>
          </cell>
          <cell r="J68" t="str">
            <v xml:space="preserve">	65	</v>
          </cell>
          <cell r="K68" t="str">
            <v xml:space="preserve">	0.39	</v>
          </cell>
          <cell r="L68" t="str">
            <v xml:space="preserve">	45	</v>
          </cell>
          <cell r="M68" t="str">
            <v xml:space="preserve">	+5.2	</v>
          </cell>
          <cell r="N68" t="str">
            <v xml:space="preserve">	39	</v>
          </cell>
        </row>
        <row r="69">
          <cell r="A69" t="str">
            <v>Air Force</v>
          </cell>
          <cell r="B69" t="str">
            <v>4-8</v>
          </cell>
          <cell r="C69" t="str">
            <v>4.7 (0.7)</v>
          </cell>
          <cell r="D69" t="str">
            <v xml:space="preserve">	44.0%	</v>
          </cell>
          <cell r="E69" t="str">
            <v xml:space="preserve">	-1.7	</v>
          </cell>
          <cell r="F69" t="str">
            <v xml:space="preserve">	68	</v>
          </cell>
          <cell r="G69" t="str">
            <v xml:space="preserve">	27.3	</v>
          </cell>
          <cell r="H69" t="str">
            <v xml:space="preserve">	36	</v>
          </cell>
          <cell r="I69" t="str">
            <v xml:space="preserve">	28.9	</v>
          </cell>
          <cell r="J69" t="str">
            <v xml:space="preserve">	99	</v>
          </cell>
          <cell r="K69" t="str">
            <v xml:space="preserve">	0.70	</v>
          </cell>
          <cell r="L69" t="str">
            <v xml:space="preserve">	27	</v>
          </cell>
          <cell r="M69" t="str">
            <v xml:space="preserve">	-4.7	</v>
          </cell>
          <cell r="N69" t="str">
            <v xml:space="preserve">	87	</v>
          </cell>
        </row>
        <row r="70">
          <cell r="A70" t="str">
            <v>Central Michigan</v>
          </cell>
          <cell r="B70" t="str">
            <v>10-4</v>
          </cell>
          <cell r="C70" t="str">
            <v>8.6 (-1.4)</v>
          </cell>
          <cell r="D70" t="str">
            <v xml:space="preserve">	42.2%	</v>
          </cell>
          <cell r="E70" t="str">
            <v xml:space="preserve">	-2.2	</v>
          </cell>
          <cell r="F70" t="str">
            <v xml:space="preserve">	69	</v>
          </cell>
          <cell r="G70" t="str">
            <v xml:space="preserve">	25.3	</v>
          </cell>
          <cell r="H70" t="str">
            <v xml:space="preserve">	44	</v>
          </cell>
          <cell r="I70" t="str">
            <v xml:space="preserve">	27.5	</v>
          </cell>
          <cell r="J70" t="str">
            <v xml:space="preserve">	88	</v>
          </cell>
          <cell r="K70" t="str">
            <v xml:space="preserve">	-1.25	</v>
          </cell>
          <cell r="L70" t="str">
            <v xml:space="preserve">	104	</v>
          </cell>
          <cell r="M70" t="str">
            <v xml:space="preserve">	+5.9	</v>
          </cell>
          <cell r="N70" t="str">
            <v xml:space="preserve">	35	</v>
          </cell>
        </row>
        <row r="71">
          <cell r="A71" t="str">
            <v>Fresno State</v>
          </cell>
          <cell r="B71" t="str">
            <v>4-8</v>
          </cell>
          <cell r="C71" t="str">
            <v>4.6 (0.6)</v>
          </cell>
          <cell r="D71" t="str">
            <v xml:space="preserve">	42.2%	</v>
          </cell>
          <cell r="E71" t="str">
            <v xml:space="preserve">	-2.2	</v>
          </cell>
          <cell r="F71" t="str">
            <v xml:space="preserve">	70	</v>
          </cell>
          <cell r="G71" t="str">
            <v xml:space="preserve">	24.8	</v>
          </cell>
          <cell r="H71" t="str">
            <v xml:space="preserve">	51	</v>
          </cell>
          <cell r="I71" t="str">
            <v xml:space="preserve">	27.0	</v>
          </cell>
          <cell r="J71" t="str">
            <v xml:space="preserve">	82	</v>
          </cell>
          <cell r="K71" t="str">
            <v xml:space="preserve">	0.36	</v>
          </cell>
          <cell r="L71" t="str">
            <v xml:space="preserve">	47	</v>
          </cell>
          <cell r="M71" t="str">
            <v xml:space="preserve">	-2.7	</v>
          </cell>
          <cell r="N71" t="str">
            <v xml:space="preserve">	79	</v>
          </cell>
        </row>
        <row r="72">
          <cell r="A72" t="str">
            <v>Vanderbilt</v>
          </cell>
          <cell r="B72" t="str">
            <v>4-8</v>
          </cell>
          <cell r="C72" t="str">
            <v>5.9 (1.9)</v>
          </cell>
          <cell r="D72" t="str">
            <v xml:space="preserve">	40.6%	</v>
          </cell>
          <cell r="E72" t="str">
            <v xml:space="preserve">	-2.6	</v>
          </cell>
          <cell r="F72" t="str">
            <v xml:space="preserve">	71	</v>
          </cell>
          <cell r="G72" t="str">
            <v xml:space="preserve">	23.4	</v>
          </cell>
          <cell r="H72" t="str">
            <v xml:space="preserve">	67	</v>
          </cell>
          <cell r="I72" t="str">
            <v xml:space="preserve">	26.0	</v>
          </cell>
          <cell r="J72" t="str">
            <v xml:space="preserve">	78	</v>
          </cell>
          <cell r="K72" t="str">
            <v xml:space="preserve">	-0.60	</v>
          </cell>
          <cell r="L72" t="str">
            <v xml:space="preserve">	85	</v>
          </cell>
          <cell r="M72" t="str">
            <v xml:space="preserve">	-1.0	</v>
          </cell>
          <cell r="N72" t="str">
            <v xml:space="preserve">	72	</v>
          </cell>
        </row>
        <row r="73">
          <cell r="A73" t="str">
            <v>Michigan State</v>
          </cell>
          <cell r="B73" t="str">
            <v>4-8</v>
          </cell>
          <cell r="C73" t="str">
            <v>4.1 (0.1)</v>
          </cell>
          <cell r="D73" t="str">
            <v xml:space="preserve">	39.5%	</v>
          </cell>
          <cell r="E73" t="str">
            <v xml:space="preserve">	-2.9	</v>
          </cell>
          <cell r="F73" t="str">
            <v xml:space="preserve">	72	</v>
          </cell>
          <cell r="G73" t="str">
            <v xml:space="preserve">	24.5	</v>
          </cell>
          <cell r="H73" t="str">
            <v xml:space="preserve">	54	</v>
          </cell>
          <cell r="I73" t="str">
            <v xml:space="preserve">	27.4	</v>
          </cell>
          <cell r="J73" t="str">
            <v xml:space="preserve">	86	</v>
          </cell>
          <cell r="K73" t="str">
            <v xml:space="preserve">	0.21	</v>
          </cell>
          <cell r="L73" t="str">
            <v xml:space="preserve">	60	</v>
          </cell>
          <cell r="M73" t="str">
            <v xml:space="preserve">	-13.3	</v>
          </cell>
          <cell r="N73" t="str">
            <v xml:space="preserve">	112	</v>
          </cell>
        </row>
        <row r="74">
          <cell r="A74" t="str">
            <v>Colorado</v>
          </cell>
          <cell r="B74" t="str">
            <v>2-10</v>
          </cell>
          <cell r="C74" t="str">
            <v>3.6 (1.6)</v>
          </cell>
          <cell r="D74" t="str">
            <v xml:space="preserve">	37.6%	</v>
          </cell>
          <cell r="E74" t="str">
            <v xml:space="preserve">	-3.5	</v>
          </cell>
          <cell r="F74" t="str">
            <v xml:space="preserve">	73	</v>
          </cell>
          <cell r="G74" t="str">
            <v xml:space="preserve">	19.1	</v>
          </cell>
          <cell r="H74" t="str">
            <v xml:space="preserve">	92	</v>
          </cell>
          <cell r="I74" t="str">
            <v xml:space="preserve">	22.6	</v>
          </cell>
          <cell r="J74" t="str">
            <v xml:space="preserve">	55	</v>
          </cell>
          <cell r="K74" t="str">
            <v xml:space="preserve">	0.24	</v>
          </cell>
          <cell r="L74" t="str">
            <v xml:space="preserve">	56	</v>
          </cell>
          <cell r="M74" t="str">
            <v xml:space="preserve">	-7.2	</v>
          </cell>
          <cell r="N74" t="str">
            <v xml:space="preserve">	98	</v>
          </cell>
        </row>
        <row r="75">
          <cell r="A75" t="str">
            <v>North Carolina</v>
          </cell>
          <cell r="B75" t="str">
            <v>3-9</v>
          </cell>
          <cell r="C75" t="str">
            <v>3.0 (0.0)</v>
          </cell>
          <cell r="D75" t="str">
            <v xml:space="preserve">	37.3%	</v>
          </cell>
          <cell r="E75" t="str">
            <v xml:space="preserve">	-3.6	</v>
          </cell>
          <cell r="F75" t="str">
            <v xml:space="preserve">	74	</v>
          </cell>
          <cell r="G75" t="str">
            <v xml:space="preserve">	23.6	</v>
          </cell>
          <cell r="H75" t="str">
            <v xml:space="preserve">	63	</v>
          </cell>
          <cell r="I75" t="str">
            <v xml:space="preserve">	27.2	</v>
          </cell>
          <cell r="J75" t="str">
            <v xml:space="preserve">	83	</v>
          </cell>
          <cell r="K75" t="str">
            <v xml:space="preserve">	1.16	</v>
          </cell>
          <cell r="L75" t="str">
            <v xml:space="preserve">	15	</v>
          </cell>
          <cell r="M75" t="str">
            <v xml:space="preserve">	-6.9	</v>
          </cell>
          <cell r="N75" t="str">
            <v xml:space="preserve">	94	</v>
          </cell>
        </row>
        <row r="76">
          <cell r="A76" t="str">
            <v>Ohio</v>
          </cell>
          <cell r="B76" t="str">
            <v>9-5</v>
          </cell>
          <cell r="C76" t="str">
            <v>8.2 (-0.8)</v>
          </cell>
          <cell r="D76" t="str">
            <v xml:space="preserve">	35.7%	</v>
          </cell>
          <cell r="E76" t="str">
            <v xml:space="preserve">	-4.1	</v>
          </cell>
          <cell r="F76" t="str">
            <v xml:space="preserve">	75	</v>
          </cell>
          <cell r="G76" t="str">
            <v xml:space="preserve">	17.4	</v>
          </cell>
          <cell r="H76" t="str">
            <v xml:space="preserve">	102	</v>
          </cell>
          <cell r="I76" t="str">
            <v xml:space="preserve">	21.4	</v>
          </cell>
          <cell r="J76" t="str">
            <v xml:space="preserve">	41	</v>
          </cell>
          <cell r="K76" t="str">
            <v xml:space="preserve">	-1.02	</v>
          </cell>
          <cell r="L76" t="str">
            <v xml:space="preserve">	95	</v>
          </cell>
          <cell r="M76" t="str">
            <v xml:space="preserve">	-1.1	</v>
          </cell>
          <cell r="N76" t="str">
            <v xml:space="preserve">	73	</v>
          </cell>
        </row>
        <row r="77">
          <cell r="A77" t="str">
            <v>Iowa State</v>
          </cell>
          <cell r="B77" t="str">
            <v>4-8</v>
          </cell>
          <cell r="C77" t="str">
            <v>3.2 (-0.8)</v>
          </cell>
          <cell r="D77" t="str">
            <v xml:space="preserve">	34.6%	</v>
          </cell>
          <cell r="E77" t="str">
            <v xml:space="preserve">	-4.4	</v>
          </cell>
          <cell r="F77" t="str">
            <v xml:space="preserve">	76	</v>
          </cell>
          <cell r="G77" t="str">
            <v xml:space="preserve">	25.2	</v>
          </cell>
          <cell r="H77" t="str">
            <v xml:space="preserve">	46	</v>
          </cell>
          <cell r="I77" t="str">
            <v xml:space="preserve">	29.6	</v>
          </cell>
          <cell r="J77" t="str">
            <v xml:space="preserve">	105	</v>
          </cell>
          <cell r="K77" t="str">
            <v xml:space="preserve">	0.92	</v>
          </cell>
          <cell r="L77" t="str">
            <v xml:space="preserve">	20	</v>
          </cell>
          <cell r="M77" t="str">
            <v xml:space="preserve">	-14.8	</v>
          </cell>
          <cell r="N77" t="str">
            <v xml:space="preserve">	115	</v>
          </cell>
        </row>
        <row r="78">
          <cell r="A78" t="str">
            <v>Mississippi</v>
          </cell>
          <cell r="B78" t="str">
            <v>4-8</v>
          </cell>
          <cell r="C78" t="str">
            <v>3.8 (-0.2)</v>
          </cell>
          <cell r="D78" t="str">
            <v xml:space="preserve">	34.4%	</v>
          </cell>
          <cell r="E78" t="str">
            <v xml:space="preserve">	-4.4	</v>
          </cell>
          <cell r="F78" t="str">
            <v xml:space="preserve">	77	</v>
          </cell>
          <cell r="G78" t="str">
            <v xml:space="preserve">	19.7	</v>
          </cell>
          <cell r="H78" t="str">
            <v xml:space="preserve">	88	</v>
          </cell>
          <cell r="I78" t="str">
            <v xml:space="preserve">	24.2	</v>
          </cell>
          <cell r="J78" t="str">
            <v xml:space="preserve">	69	</v>
          </cell>
          <cell r="K78" t="str">
            <v xml:space="preserve">	0.57	</v>
          </cell>
          <cell r="L78" t="str">
            <v xml:space="preserve">	34	</v>
          </cell>
          <cell r="M78" t="str">
            <v xml:space="preserve">	+0.9	</v>
          </cell>
          <cell r="N78" t="str">
            <v xml:space="preserve">	66	</v>
          </cell>
        </row>
        <row r="79">
          <cell r="A79" t="str">
            <v>Illinois</v>
          </cell>
          <cell r="B79" t="str">
            <v>2-10</v>
          </cell>
          <cell r="C79" t="str">
            <v>4.3 (2.3)</v>
          </cell>
          <cell r="D79" t="str">
            <v xml:space="preserve">	34.2%	</v>
          </cell>
          <cell r="E79" t="str">
            <v xml:space="preserve">	-4.5	</v>
          </cell>
          <cell r="F79" t="str">
            <v xml:space="preserve">	78	</v>
          </cell>
          <cell r="G79" t="str">
            <v xml:space="preserve">	19.7	</v>
          </cell>
          <cell r="H79" t="str">
            <v xml:space="preserve">	89	</v>
          </cell>
          <cell r="I79" t="str">
            <v xml:space="preserve">	24.2	</v>
          </cell>
          <cell r="J79" t="str">
            <v xml:space="preserve">	70	</v>
          </cell>
          <cell r="K79" t="str">
            <v xml:space="preserve">	0.16	</v>
          </cell>
          <cell r="L79" t="str">
            <v xml:space="preserve">	61	</v>
          </cell>
          <cell r="M79" t="str">
            <v xml:space="preserve">	+3.7	</v>
          </cell>
          <cell r="N79" t="str">
            <v xml:space="preserve">	47	</v>
          </cell>
        </row>
        <row r="80">
          <cell r="A80" t="str">
            <v>Western Michigan</v>
          </cell>
          <cell r="B80" t="str">
            <v>8-5</v>
          </cell>
          <cell r="C80" t="str">
            <v>7.4 (-0.6)</v>
          </cell>
          <cell r="D80" t="str">
            <v xml:space="preserve">	34.0%	</v>
          </cell>
          <cell r="E80" t="str">
            <v xml:space="preserve">	-4.5	</v>
          </cell>
          <cell r="F80" t="str">
            <v xml:space="preserve">	79	</v>
          </cell>
          <cell r="G80" t="str">
            <v xml:space="preserve">	17.3	</v>
          </cell>
          <cell r="H80" t="str">
            <v xml:space="preserve">	103	</v>
          </cell>
          <cell r="I80" t="str">
            <v xml:space="preserve">	21.9	</v>
          </cell>
          <cell r="J80" t="str">
            <v xml:space="preserve">	47	</v>
          </cell>
          <cell r="K80" t="str">
            <v xml:space="preserve">	-1.53	</v>
          </cell>
          <cell r="L80" t="str">
            <v xml:space="preserve">	110	</v>
          </cell>
          <cell r="M80" t="str">
            <v xml:space="preserve">	+5.4	</v>
          </cell>
          <cell r="N80" t="str">
            <v xml:space="preserve">	38	</v>
          </cell>
        </row>
        <row r="81">
          <cell r="A81" t="str">
            <v>Middle Tennessee</v>
          </cell>
          <cell r="B81" t="str">
            <v>7-6</v>
          </cell>
          <cell r="C81" t="str">
            <v>6.5 (-0.5)</v>
          </cell>
          <cell r="D81" t="str">
            <v xml:space="preserve">	33.2%	</v>
          </cell>
          <cell r="E81" t="str">
            <v xml:space="preserve">	-4.8	</v>
          </cell>
          <cell r="F81" t="str">
            <v xml:space="preserve">	80	</v>
          </cell>
          <cell r="G81" t="str">
            <v xml:space="preserve">	19.1	</v>
          </cell>
          <cell r="H81" t="str">
            <v xml:space="preserve">	93	</v>
          </cell>
          <cell r="I81" t="str">
            <v xml:space="preserve">	23.9	</v>
          </cell>
          <cell r="J81" t="str">
            <v xml:space="preserve">	66	</v>
          </cell>
          <cell r="K81" t="str">
            <v xml:space="preserve">	-0.94	</v>
          </cell>
          <cell r="L81" t="str">
            <v xml:space="preserve">	94	</v>
          </cell>
          <cell r="M81" t="str">
            <v xml:space="preserve">	+8.4	</v>
          </cell>
          <cell r="N81" t="str">
            <v xml:space="preserve">	25	</v>
          </cell>
        </row>
        <row r="82">
          <cell r="A82" t="str">
            <v>Mississippi State</v>
          </cell>
          <cell r="B82" t="str">
            <v>3-9</v>
          </cell>
          <cell r="C82" t="str">
            <v>3.8 (0.8)</v>
          </cell>
          <cell r="D82" t="str">
            <v xml:space="preserve">	33.2%	</v>
          </cell>
          <cell r="E82" t="str">
            <v xml:space="preserve">	-4.8	</v>
          </cell>
          <cell r="F82" t="str">
            <v xml:space="preserve">	81	</v>
          </cell>
          <cell r="G82" t="str">
            <v xml:space="preserve">	17.4	</v>
          </cell>
          <cell r="H82" t="str">
            <v xml:space="preserve">	101	</v>
          </cell>
          <cell r="I82" t="str">
            <v xml:space="preserve">	22.2	</v>
          </cell>
          <cell r="J82" t="str">
            <v xml:space="preserve">	49	</v>
          </cell>
          <cell r="K82" t="str">
            <v xml:space="preserve">	0.63	</v>
          </cell>
          <cell r="L82" t="str">
            <v xml:space="preserve">	30	</v>
          </cell>
          <cell r="M82" t="str">
            <v xml:space="preserve">	+2.8	</v>
          </cell>
          <cell r="N82" t="str">
            <v xml:space="preserve">	53	</v>
          </cell>
        </row>
        <row r="83">
          <cell r="A83" t="str">
            <v>Indiana</v>
          </cell>
          <cell r="B83" t="str">
            <v>5-7</v>
          </cell>
          <cell r="C83" t="str">
            <v>3.2 (-1.8)</v>
          </cell>
          <cell r="D83" t="str">
            <v xml:space="preserve">	32.1%	</v>
          </cell>
          <cell r="E83" t="str">
            <v xml:space="preserve">	-5.1	</v>
          </cell>
          <cell r="F83" t="str">
            <v xml:space="preserve">	82	</v>
          </cell>
          <cell r="G83" t="str">
            <v xml:space="preserve">	23.1	</v>
          </cell>
          <cell r="H83" t="str">
            <v xml:space="preserve">	69	</v>
          </cell>
          <cell r="I83" t="str">
            <v xml:space="preserve">	28.3	</v>
          </cell>
          <cell r="J83" t="str">
            <v xml:space="preserve">	95	</v>
          </cell>
          <cell r="K83" t="str">
            <v xml:space="preserve">	1.19	</v>
          </cell>
          <cell r="L83" t="str">
            <v xml:space="preserve">	13	</v>
          </cell>
          <cell r="M83" t="str">
            <v xml:space="preserve">	-11.2	</v>
          </cell>
          <cell r="N83" t="str">
            <v xml:space="preserve">	110	</v>
          </cell>
        </row>
        <row r="84">
          <cell r="A84" t="str">
            <v>UAB</v>
          </cell>
          <cell r="B84" t="str">
            <v>3-9</v>
          </cell>
          <cell r="C84" t="str">
            <v>4.0 (1.0)</v>
          </cell>
          <cell r="D84" t="str">
            <v xml:space="preserve">	31.4%	</v>
          </cell>
          <cell r="E84" t="str">
            <v xml:space="preserve">	-5.4	</v>
          </cell>
          <cell r="F84" t="str">
            <v xml:space="preserve">	83	</v>
          </cell>
          <cell r="G84" t="str">
            <v xml:space="preserve">	21.5	</v>
          </cell>
          <cell r="H84" t="str">
            <v xml:space="preserve">	81	</v>
          </cell>
          <cell r="I84" t="str">
            <v xml:space="preserve">	26.9	</v>
          </cell>
          <cell r="J84" t="str">
            <v xml:space="preserve">	81	</v>
          </cell>
          <cell r="K84" t="str">
            <v xml:space="preserve">	-0.07	</v>
          </cell>
          <cell r="L84" t="str">
            <v xml:space="preserve">	69	</v>
          </cell>
          <cell r="M84" t="str">
            <v xml:space="preserve">	-10.9	</v>
          </cell>
          <cell r="N84" t="str">
            <v xml:space="preserve">	108	</v>
          </cell>
        </row>
        <row r="85">
          <cell r="A85" t="str">
            <v>Rice</v>
          </cell>
          <cell r="B85" t="str">
            <v>7-6</v>
          </cell>
          <cell r="C85" t="str">
            <v>5.3 (-1.7)</v>
          </cell>
          <cell r="D85" t="str">
            <v xml:space="preserve">	30.5%	</v>
          </cell>
          <cell r="E85" t="str">
            <v xml:space="preserve">	-5.6	</v>
          </cell>
          <cell r="F85" t="str">
            <v xml:space="preserve">	84	</v>
          </cell>
          <cell r="G85" t="str">
            <v xml:space="preserve">	25.0	</v>
          </cell>
          <cell r="H85" t="str">
            <v xml:space="preserve">	50	</v>
          </cell>
          <cell r="I85" t="str">
            <v xml:space="preserve">	30.6	</v>
          </cell>
          <cell r="J85" t="str">
            <v xml:space="preserve">	109	</v>
          </cell>
          <cell r="K85" t="str">
            <v xml:space="preserve">	0.02	</v>
          </cell>
          <cell r="L85" t="str">
            <v xml:space="preserve">	68	</v>
          </cell>
          <cell r="M85" t="str">
            <v xml:space="preserve">	+1.6	</v>
          </cell>
          <cell r="N85" t="str">
            <v xml:space="preserve">	62	</v>
          </cell>
        </row>
        <row r="86">
          <cell r="A86" t="str">
            <v>Navy</v>
          </cell>
          <cell r="B86" t="str">
            <v>9-4</v>
          </cell>
          <cell r="C86" t="str">
            <v>8.5 (-0.5)</v>
          </cell>
          <cell r="D86" t="str">
            <v xml:space="preserve">	30.3%	</v>
          </cell>
          <cell r="E86" t="str">
            <v xml:space="preserve">	-5.7	</v>
          </cell>
          <cell r="F86" t="str">
            <v xml:space="preserve">	85	</v>
          </cell>
          <cell r="G86" t="str">
            <v xml:space="preserve">	23.5	</v>
          </cell>
          <cell r="H86" t="str">
            <v xml:space="preserve">	64	</v>
          </cell>
          <cell r="I86" t="str">
            <v xml:space="preserve">	29.2	</v>
          </cell>
          <cell r="J86" t="str">
            <v xml:space="preserve">	101	</v>
          </cell>
          <cell r="K86" t="str">
            <v xml:space="preserve">	-1.95	</v>
          </cell>
          <cell r="L86" t="str">
            <v xml:space="preserve">	116	</v>
          </cell>
          <cell r="M86" t="str">
            <v xml:space="preserve">	-3.0	</v>
          </cell>
          <cell r="N86" t="str">
            <v xml:space="preserve">	82	</v>
          </cell>
        </row>
        <row r="87">
          <cell r="A87" t="str">
            <v>Ball State</v>
          </cell>
          <cell r="B87" t="str">
            <v>5-7</v>
          </cell>
          <cell r="C87" t="str">
            <v>5.5 (0.5)</v>
          </cell>
          <cell r="D87" t="str">
            <v xml:space="preserve">	28.7%	</v>
          </cell>
          <cell r="E87" t="str">
            <v xml:space="preserve">	-6.2	</v>
          </cell>
          <cell r="F87" t="str">
            <v xml:space="preserve">	86	</v>
          </cell>
          <cell r="G87" t="str">
            <v xml:space="preserve">	24.3	</v>
          </cell>
          <cell r="H87" t="str">
            <v xml:space="preserve">	56	</v>
          </cell>
          <cell r="I87" t="str">
            <v xml:space="preserve">	30.5	</v>
          </cell>
          <cell r="J87" t="str">
            <v xml:space="preserve">	108	</v>
          </cell>
          <cell r="K87" t="str">
            <v xml:space="preserve">	-1.26	</v>
          </cell>
          <cell r="L87" t="str">
            <v xml:space="preserve">	105	</v>
          </cell>
          <cell r="M87" t="str">
            <v xml:space="preserve">	+1.0	</v>
          </cell>
          <cell r="N87" t="str">
            <v xml:space="preserve">	65	</v>
          </cell>
        </row>
        <row r="88">
          <cell r="A88" t="str">
            <v>UCF</v>
          </cell>
          <cell r="B88" t="str">
            <v>4-8</v>
          </cell>
          <cell r="C88" t="str">
            <v>5.4 (1.4)</v>
          </cell>
          <cell r="D88" t="str">
            <v xml:space="preserve">	27.7%	</v>
          </cell>
          <cell r="E88" t="str">
            <v xml:space="preserve">	-6.5	</v>
          </cell>
          <cell r="F88" t="str">
            <v xml:space="preserve">	87	</v>
          </cell>
          <cell r="G88" t="str">
            <v xml:space="preserve">	23.0	</v>
          </cell>
          <cell r="H88" t="str">
            <v xml:space="preserve">	72	</v>
          </cell>
          <cell r="I88" t="str">
            <v xml:space="preserve">	29.5	</v>
          </cell>
          <cell r="J88" t="str">
            <v xml:space="preserve">	104	</v>
          </cell>
          <cell r="K88" t="str">
            <v xml:space="preserve">	-0.49	</v>
          </cell>
          <cell r="L88" t="str">
            <v xml:space="preserve">	80	</v>
          </cell>
          <cell r="M88" t="str">
            <v xml:space="preserve">	-4.8	</v>
          </cell>
          <cell r="N88" t="str">
            <v xml:space="preserve">	88	</v>
          </cell>
        </row>
        <row r="89">
          <cell r="A89" t="str">
            <v>San Jose State</v>
          </cell>
          <cell r="B89" t="str">
            <v>9-4</v>
          </cell>
          <cell r="C89" t="str">
            <v>9.1 (0.1)</v>
          </cell>
          <cell r="D89" t="str">
            <v xml:space="preserve">	27.6%	</v>
          </cell>
          <cell r="E89" t="str">
            <v xml:space="preserve">	-6.6	</v>
          </cell>
          <cell r="F89" t="str">
            <v xml:space="preserve">	88	</v>
          </cell>
          <cell r="G89" t="str">
            <v xml:space="preserve">	22.1	</v>
          </cell>
          <cell r="H89" t="str">
            <v xml:space="preserve">	79	</v>
          </cell>
          <cell r="I89" t="str">
            <v xml:space="preserve">	28.7	</v>
          </cell>
          <cell r="J89" t="str">
            <v xml:space="preserve">	98	</v>
          </cell>
          <cell r="K89" t="str">
            <v xml:space="preserve">	-2.23	</v>
          </cell>
          <cell r="L89" t="str">
            <v xml:space="preserve">	118	</v>
          </cell>
          <cell r="M89" t="str">
            <v xml:space="preserve">	+8.4	</v>
          </cell>
          <cell r="N89" t="str">
            <v xml:space="preserve">	24	</v>
          </cell>
        </row>
        <row r="90">
          <cell r="A90" t="str">
            <v>Northern Illinois</v>
          </cell>
          <cell r="B90" t="str">
            <v>7-6</v>
          </cell>
          <cell r="C90" t="str">
            <v>6.4 (-0.6)</v>
          </cell>
          <cell r="D90" t="str">
            <v xml:space="preserve">	27.4%	</v>
          </cell>
          <cell r="E90" t="str">
            <v xml:space="preserve">	-6.6	</v>
          </cell>
          <cell r="F90" t="str">
            <v xml:space="preserve">	89	</v>
          </cell>
          <cell r="G90" t="str">
            <v xml:space="preserve">	21.0	</v>
          </cell>
          <cell r="H90" t="str">
            <v xml:space="preserve">	84	</v>
          </cell>
          <cell r="I90" t="str">
            <v xml:space="preserve">	27.6	</v>
          </cell>
          <cell r="J90" t="str">
            <v xml:space="preserve">	89	</v>
          </cell>
          <cell r="K90" t="str">
            <v xml:space="preserve">	-1.52	</v>
          </cell>
          <cell r="L90" t="str">
            <v xml:space="preserve">	109	</v>
          </cell>
          <cell r="M90" t="str">
            <v xml:space="preserve">	+4.7	</v>
          </cell>
          <cell r="N90" t="str">
            <v xml:space="preserve">	41	</v>
          </cell>
        </row>
        <row r="91">
          <cell r="A91" t="str">
            <v>Tulane</v>
          </cell>
          <cell r="B91" t="str">
            <v>4-8</v>
          </cell>
          <cell r="C91" t="str">
            <v>4.0 (0.0)</v>
          </cell>
          <cell r="D91" t="str">
            <v xml:space="preserve">	25.3%	</v>
          </cell>
          <cell r="E91" t="str">
            <v xml:space="preserve">	-7.4	</v>
          </cell>
          <cell r="F91" t="str">
            <v xml:space="preserve">	90	</v>
          </cell>
          <cell r="G91" t="str">
            <v xml:space="preserve">	21.0	</v>
          </cell>
          <cell r="H91" t="str">
            <v xml:space="preserve">	83	</v>
          </cell>
          <cell r="I91" t="str">
            <v xml:space="preserve">	28.4	</v>
          </cell>
          <cell r="J91" t="str">
            <v xml:space="preserve">	96	</v>
          </cell>
          <cell r="K91" t="str">
            <v xml:space="preserve">	0.36	</v>
          </cell>
          <cell r="L91" t="str">
            <v xml:space="preserve">	46	</v>
          </cell>
          <cell r="M91" t="str">
            <v xml:space="preserve">	-10.5	</v>
          </cell>
          <cell r="N91" t="str">
            <v xml:space="preserve">	107	</v>
          </cell>
        </row>
        <row r="92">
          <cell r="A92" t="str">
            <v>UTEP</v>
          </cell>
          <cell r="B92" t="str">
            <v>5-7</v>
          </cell>
          <cell r="C92" t="str">
            <v>5.5 (0.5)</v>
          </cell>
          <cell r="D92" t="str">
            <v xml:space="preserve">	25.0%	</v>
          </cell>
          <cell r="E92" t="str">
            <v xml:space="preserve">	-7.4	</v>
          </cell>
          <cell r="F92" t="str">
            <v xml:space="preserve">	91	</v>
          </cell>
          <cell r="G92" t="str">
            <v xml:space="preserve">	24.0	</v>
          </cell>
          <cell r="H92" t="str">
            <v xml:space="preserve">	59	</v>
          </cell>
          <cell r="I92" t="str">
            <v xml:space="preserve">	31.5	</v>
          </cell>
          <cell r="J92" t="str">
            <v xml:space="preserve">	112	</v>
          </cell>
          <cell r="K92" t="str">
            <v xml:space="preserve">	-0.88	</v>
          </cell>
          <cell r="L92" t="str">
            <v xml:space="preserve">	92	</v>
          </cell>
          <cell r="M92" t="str">
            <v xml:space="preserve">	-6.0	</v>
          </cell>
          <cell r="N92" t="str">
            <v xml:space="preserve">	92	</v>
          </cell>
        </row>
        <row r="93">
          <cell r="A93" t="str">
            <v>Akron</v>
          </cell>
          <cell r="B93" t="str">
            <v>5-7</v>
          </cell>
          <cell r="C93" t="str">
            <v>5.5 (0.5)</v>
          </cell>
          <cell r="D93" t="str">
            <v xml:space="preserve">	24.5%	</v>
          </cell>
          <cell r="E93" t="str">
            <v xml:space="preserve">	-7.6	</v>
          </cell>
          <cell r="F93" t="str">
            <v xml:space="preserve">	92	</v>
          </cell>
          <cell r="G93" t="str">
            <v xml:space="preserve">	17.4	</v>
          </cell>
          <cell r="H93" t="str">
            <v xml:space="preserve">	100	</v>
          </cell>
          <cell r="I93" t="str">
            <v xml:space="preserve">	25.0	</v>
          </cell>
          <cell r="J93" t="str">
            <v xml:space="preserve">	73	</v>
          </cell>
          <cell r="K93" t="str">
            <v xml:space="preserve">	-1.16	</v>
          </cell>
          <cell r="L93" t="str">
            <v xml:space="preserve">	102	</v>
          </cell>
          <cell r="M93" t="str">
            <v xml:space="preserve">	-4.6	</v>
          </cell>
          <cell r="N93" t="str">
            <v xml:space="preserve">	86	</v>
          </cell>
        </row>
        <row r="94">
          <cell r="A94" t="str">
            <v>Colorado State</v>
          </cell>
          <cell r="B94" t="str">
            <v>4-8</v>
          </cell>
          <cell r="C94" t="str">
            <v>4.7 (0.7)</v>
          </cell>
          <cell r="D94" t="str">
            <v xml:space="preserve">	23.7%	</v>
          </cell>
          <cell r="E94" t="str">
            <v xml:space="preserve">	-7.9	</v>
          </cell>
          <cell r="F94" t="str">
            <v xml:space="preserve">	93	</v>
          </cell>
          <cell r="G94" t="str">
            <v xml:space="preserve">	18.0	</v>
          </cell>
          <cell r="H94" t="str">
            <v xml:space="preserve">	96	</v>
          </cell>
          <cell r="I94" t="str">
            <v xml:space="preserve">	25.9	</v>
          </cell>
          <cell r="J94" t="str">
            <v xml:space="preserve">	76	</v>
          </cell>
          <cell r="K94" t="str">
            <v xml:space="preserve">	-0.50	</v>
          </cell>
          <cell r="L94" t="str">
            <v xml:space="preserve">	82	</v>
          </cell>
          <cell r="M94" t="str">
            <v xml:space="preserve">	-5.2	</v>
          </cell>
          <cell r="N94" t="str">
            <v xml:space="preserve">	89	</v>
          </cell>
        </row>
        <row r="95">
          <cell r="A95" t="str">
            <v>Stanford</v>
          </cell>
          <cell r="B95" t="str">
            <v>1-11</v>
          </cell>
          <cell r="C95" t="str">
            <v>1.7 (0.7)</v>
          </cell>
          <cell r="D95" t="str">
            <v xml:space="preserve">	22.4%	</v>
          </cell>
          <cell r="E95" t="str">
            <v xml:space="preserve">	-8.4	</v>
          </cell>
          <cell r="F95" t="str">
            <v xml:space="preserve">	94	</v>
          </cell>
          <cell r="G95" t="str">
            <v xml:space="preserve">	15.4	</v>
          </cell>
          <cell r="H95" t="str">
            <v xml:space="preserve">	109	</v>
          </cell>
          <cell r="I95" t="str">
            <v xml:space="preserve">	23.8	</v>
          </cell>
          <cell r="J95" t="str">
            <v xml:space="preserve">	64	</v>
          </cell>
          <cell r="K95" t="str">
            <v xml:space="preserve">	1.69	</v>
          </cell>
          <cell r="L95" t="str">
            <v xml:space="preserve">	4	</v>
          </cell>
          <cell r="M95" t="str">
            <v xml:space="preserve">	-5.3	</v>
          </cell>
          <cell r="N95" t="str">
            <v xml:space="preserve">	90	</v>
          </cell>
        </row>
        <row r="96">
          <cell r="A96" t="str">
            <v>Louisiana-Monroe</v>
          </cell>
          <cell r="B96" t="str">
            <v>4-8</v>
          </cell>
          <cell r="C96" t="str">
            <v>6.1 (2.1)</v>
          </cell>
          <cell r="D96" t="str">
            <v xml:space="preserve">	21.3%	</v>
          </cell>
          <cell r="E96" t="str">
            <v xml:space="preserve">	-8.8	</v>
          </cell>
          <cell r="F96" t="str">
            <v xml:space="preserve">	95	</v>
          </cell>
          <cell r="G96" t="str">
            <v xml:space="preserve">	19.4	</v>
          </cell>
          <cell r="H96" t="str">
            <v xml:space="preserve">	90	</v>
          </cell>
          <cell r="I96" t="str">
            <v xml:space="preserve">	28.2	</v>
          </cell>
          <cell r="J96" t="str">
            <v xml:space="preserve">	93	</v>
          </cell>
          <cell r="K96" t="str">
            <v xml:space="preserve">	-1.93	</v>
          </cell>
          <cell r="L96" t="str">
            <v xml:space="preserve">	115	</v>
          </cell>
          <cell r="M96" t="str">
            <v xml:space="preserve">	+3.1	</v>
          </cell>
          <cell r="N96" t="str">
            <v xml:space="preserve">	52	</v>
          </cell>
        </row>
        <row r="97">
          <cell r="A97" t="str">
            <v>Troy</v>
          </cell>
          <cell r="B97" t="str">
            <v>8-5</v>
          </cell>
          <cell r="C97" t="str">
            <v>7.6 (-0.4)</v>
          </cell>
          <cell r="D97" t="str">
            <v xml:space="preserve">	21.2%	</v>
          </cell>
          <cell r="E97" t="str">
            <v xml:space="preserve">	-8.8	</v>
          </cell>
          <cell r="F97" t="str">
            <v xml:space="preserve">	96	</v>
          </cell>
          <cell r="G97" t="str">
            <v xml:space="preserve">	17.5	</v>
          </cell>
          <cell r="H97" t="str">
            <v xml:space="preserve">	98	</v>
          </cell>
          <cell r="I97" t="str">
            <v xml:space="preserve">	26.4	</v>
          </cell>
          <cell r="J97" t="str">
            <v xml:space="preserve">	79	</v>
          </cell>
          <cell r="K97" t="str">
            <v xml:space="preserve">	-1.88	</v>
          </cell>
          <cell r="L97" t="str">
            <v xml:space="preserve">	114	</v>
          </cell>
          <cell r="M97" t="str">
            <v xml:space="preserve">	+3.1	</v>
          </cell>
          <cell r="N97" t="str">
            <v xml:space="preserve">	51	</v>
          </cell>
        </row>
        <row r="98">
          <cell r="A98" t="str">
            <v>SMU</v>
          </cell>
          <cell r="B98" t="str">
            <v>6-6</v>
          </cell>
          <cell r="C98" t="str">
            <v>6.1 (0.1)</v>
          </cell>
          <cell r="D98" t="str">
            <v xml:space="preserve">	21.2%	</v>
          </cell>
          <cell r="E98" t="str">
            <v xml:space="preserve">	-8.8	</v>
          </cell>
          <cell r="F98" t="str">
            <v xml:space="preserve">	97	</v>
          </cell>
          <cell r="G98" t="str">
            <v xml:space="preserve">	21.3	</v>
          </cell>
          <cell r="H98" t="str">
            <v xml:space="preserve">	82	</v>
          </cell>
          <cell r="I98" t="str">
            <v xml:space="preserve">	30.1	</v>
          </cell>
          <cell r="J98" t="str">
            <v xml:space="preserve">	106	</v>
          </cell>
          <cell r="K98" t="str">
            <v xml:space="preserve">	-1.85	</v>
          </cell>
          <cell r="L98" t="str">
            <v xml:space="preserve">	113	</v>
          </cell>
          <cell r="M98" t="str">
            <v xml:space="preserve">	-0.4	</v>
          </cell>
          <cell r="N98" t="str">
            <v xml:space="preserve">	69	</v>
          </cell>
        </row>
        <row r="99">
          <cell r="A99" t="str">
            <v>Toledo</v>
          </cell>
          <cell r="B99" t="str">
            <v>5-7</v>
          </cell>
          <cell r="C99" t="str">
            <v>5.2 (0.2)</v>
          </cell>
          <cell r="D99" t="str">
            <v xml:space="preserve">	20.9%	</v>
          </cell>
          <cell r="E99" t="str">
            <v xml:space="preserve">	-8.9	</v>
          </cell>
          <cell r="F99" t="str">
            <v xml:space="preserve">	98	</v>
          </cell>
          <cell r="G99" t="str">
            <v xml:space="preserve">	17.7	</v>
          </cell>
          <cell r="H99" t="str">
            <v xml:space="preserve">	97	</v>
          </cell>
          <cell r="I99" t="str">
            <v xml:space="preserve">	26.6	</v>
          </cell>
          <cell r="J99" t="str">
            <v xml:space="preserve">	80	</v>
          </cell>
          <cell r="K99" t="str">
            <v xml:space="preserve">	-1.04	</v>
          </cell>
          <cell r="L99" t="str">
            <v xml:space="preserve">	96	</v>
          </cell>
          <cell r="M99" t="str">
            <v xml:space="preserve">	+2.7	</v>
          </cell>
          <cell r="N99" t="str">
            <v xml:space="preserve">	54	</v>
          </cell>
        </row>
        <row r="100">
          <cell r="A100" t="str">
            <v>UNLV</v>
          </cell>
          <cell r="B100" t="str">
            <v>2-10</v>
          </cell>
          <cell r="C100" t="str">
            <v>3.1 (1.1)</v>
          </cell>
          <cell r="D100" t="str">
            <v xml:space="preserve">	20.9%	</v>
          </cell>
          <cell r="E100" t="str">
            <v xml:space="preserve">	-9.0	</v>
          </cell>
          <cell r="F100" t="str">
            <v xml:space="preserve">	99	</v>
          </cell>
          <cell r="G100" t="str">
            <v xml:space="preserve">	19.3	</v>
          </cell>
          <cell r="H100" t="str">
            <v xml:space="preserve">	91	</v>
          </cell>
          <cell r="I100" t="str">
            <v xml:space="preserve">	28.2	</v>
          </cell>
          <cell r="J100" t="str">
            <v xml:space="preserve">	94	</v>
          </cell>
          <cell r="K100" t="str">
            <v xml:space="preserve">	0.22	</v>
          </cell>
          <cell r="L100" t="str">
            <v xml:space="preserve">	58	</v>
          </cell>
          <cell r="M100" t="str">
            <v xml:space="preserve">	-4.0	</v>
          </cell>
          <cell r="N100" t="str">
            <v xml:space="preserve">	84	</v>
          </cell>
        </row>
        <row r="101">
          <cell r="A101" t="str">
            <v>San Diego State</v>
          </cell>
          <cell r="B101" t="str">
            <v>3-9</v>
          </cell>
          <cell r="C101" t="str">
            <v>3.4 (0.4)</v>
          </cell>
          <cell r="D101" t="str">
            <v xml:space="preserve">	19.8%	</v>
          </cell>
          <cell r="E101" t="str">
            <v xml:space="preserve">	-9.4	</v>
          </cell>
          <cell r="F101" t="str">
            <v xml:space="preserve">	100	</v>
          </cell>
          <cell r="G101" t="str">
            <v xml:space="preserve">	16.6	</v>
          </cell>
          <cell r="H101" t="str">
            <v xml:space="preserve">	106	</v>
          </cell>
          <cell r="I101" t="str">
            <v xml:space="preserve">	26.0	</v>
          </cell>
          <cell r="J101" t="str">
            <v xml:space="preserve">	77	</v>
          </cell>
          <cell r="K101" t="str">
            <v xml:space="preserve">	0.31	</v>
          </cell>
          <cell r="L101" t="str">
            <v xml:space="preserve">	52	</v>
          </cell>
          <cell r="M101" t="str">
            <v xml:space="preserve">	-8.7	</v>
          </cell>
          <cell r="N101" t="str">
            <v xml:space="preserve">	102	</v>
          </cell>
        </row>
        <row r="102">
          <cell r="A102" t="str">
            <v>Marshall</v>
          </cell>
          <cell r="B102" t="str">
            <v>5-7</v>
          </cell>
          <cell r="C102" t="str">
            <v>5.3 (0.3)</v>
          </cell>
          <cell r="D102" t="str">
            <v xml:space="preserve">	18.9%	</v>
          </cell>
          <cell r="E102" t="str">
            <v xml:space="preserve">	-9.8	</v>
          </cell>
          <cell r="F102" t="str">
            <v xml:space="preserve">	101	</v>
          </cell>
          <cell r="G102" t="str">
            <v xml:space="preserve">	23.0	</v>
          </cell>
          <cell r="H102" t="str">
            <v xml:space="preserve">	73	</v>
          </cell>
          <cell r="I102" t="str">
            <v xml:space="preserve">	32.7	</v>
          </cell>
          <cell r="J102" t="str">
            <v xml:space="preserve">	114	</v>
          </cell>
          <cell r="K102" t="str">
            <v xml:space="preserve">	-1.09	</v>
          </cell>
          <cell r="L102" t="str">
            <v xml:space="preserve">	98	</v>
          </cell>
          <cell r="M102" t="str">
            <v xml:space="preserve">	-2.2	</v>
          </cell>
          <cell r="N102" t="str">
            <v xml:space="preserve">	76	</v>
          </cell>
        </row>
        <row r="103">
          <cell r="A103" t="str">
            <v>Utah State</v>
          </cell>
          <cell r="B103" t="str">
            <v>1-11</v>
          </cell>
          <cell r="C103" t="str">
            <v>1.2 (0.2)</v>
          </cell>
          <cell r="D103" t="str">
            <v xml:space="preserve">	15.4%	</v>
          </cell>
          <cell r="E103" t="str">
            <v xml:space="preserve">	-11.2	</v>
          </cell>
          <cell r="F103" t="str">
            <v xml:space="preserve">	102	</v>
          </cell>
          <cell r="G103" t="str">
            <v xml:space="preserve">	18.9	</v>
          </cell>
          <cell r="H103" t="str">
            <v xml:space="preserve">	95	</v>
          </cell>
          <cell r="I103" t="str">
            <v xml:space="preserve">	30.2	</v>
          </cell>
          <cell r="J103" t="str">
            <v xml:space="preserve">	107	</v>
          </cell>
          <cell r="K103" t="str">
            <v xml:space="preserve">	1.79	</v>
          </cell>
          <cell r="L103" t="str">
            <v xml:space="preserve">	2	</v>
          </cell>
          <cell r="M103" t="str">
            <v xml:space="preserve">	-15.9	</v>
          </cell>
          <cell r="N103" t="str">
            <v xml:space="preserve">	117	</v>
          </cell>
        </row>
        <row r="104">
          <cell r="A104" t="str">
            <v>Miami (Ohio)</v>
          </cell>
          <cell r="B104" t="str">
            <v>2-10</v>
          </cell>
          <cell r="C104" t="str">
            <v>4.0 (2.0)</v>
          </cell>
          <cell r="D104" t="str">
            <v xml:space="preserve">	14.3%	</v>
          </cell>
          <cell r="E104" t="str">
            <v xml:space="preserve">	-11.8	</v>
          </cell>
          <cell r="F104" t="str">
            <v xml:space="preserve">	103	</v>
          </cell>
          <cell r="G104" t="str">
            <v xml:space="preserve">	16.0	</v>
          </cell>
          <cell r="H104" t="str">
            <v xml:space="preserve">	107	</v>
          </cell>
          <cell r="I104" t="str">
            <v xml:space="preserve">	27.8	</v>
          </cell>
          <cell r="J104" t="str">
            <v xml:space="preserve">	91	</v>
          </cell>
          <cell r="K104" t="str">
            <v xml:space="preserve">	-1.06	</v>
          </cell>
          <cell r="L104" t="str">
            <v xml:space="preserve">	97	</v>
          </cell>
          <cell r="M104" t="str">
            <v xml:space="preserve">	-2.4	</v>
          </cell>
          <cell r="N104" t="str">
            <v xml:space="preserve">	78	</v>
          </cell>
        </row>
        <row r="105">
          <cell r="A105" t="str">
            <v>Duke</v>
          </cell>
          <cell r="B105" t="str">
            <v>0-12</v>
          </cell>
          <cell r="C105" t="str">
            <v>1.8 (1.8)</v>
          </cell>
          <cell r="D105" t="str">
            <v xml:space="preserve">	13.4%	</v>
          </cell>
          <cell r="E105" t="str">
            <v xml:space="preserve">	-12.2	</v>
          </cell>
          <cell r="F105" t="str">
            <v xml:space="preserve">	104	</v>
          </cell>
          <cell r="G105" t="str">
            <v xml:space="preserve">	15.1	</v>
          </cell>
          <cell r="H105" t="str">
            <v xml:space="preserve">	111	</v>
          </cell>
          <cell r="I105" t="str">
            <v xml:space="preserve">	27.4	</v>
          </cell>
          <cell r="J105" t="str">
            <v xml:space="preserve">	85	</v>
          </cell>
          <cell r="K105" t="str">
            <v xml:space="preserve">	0.55	</v>
          </cell>
          <cell r="L105" t="str">
            <v xml:space="preserve">	35	</v>
          </cell>
          <cell r="M105" t="str">
            <v xml:space="preserve">	-11.1	</v>
          </cell>
          <cell r="N105" t="str">
            <v xml:space="preserve">	109	</v>
          </cell>
        </row>
        <row r="106">
          <cell r="A106" t="str">
            <v>Florida Atlantic</v>
          </cell>
          <cell r="B106" t="str">
            <v>5-7</v>
          </cell>
          <cell r="C106" t="str">
            <v>4.5 (-0.5)</v>
          </cell>
          <cell r="D106" t="str">
            <v xml:space="preserve">	12.9%	</v>
          </cell>
          <cell r="E106" t="str">
            <v xml:space="preserve">	-12.5	</v>
          </cell>
          <cell r="F106" t="str">
            <v xml:space="preserve">	105	</v>
          </cell>
          <cell r="G106" t="str">
            <v xml:space="preserve">	11.6	</v>
          </cell>
          <cell r="H106" t="str">
            <v xml:space="preserve">	117	</v>
          </cell>
          <cell r="I106" t="str">
            <v xml:space="preserve">	24.1	</v>
          </cell>
          <cell r="J106" t="str">
            <v xml:space="preserve">	68	</v>
          </cell>
          <cell r="K106" t="str">
            <v xml:space="preserve">	-1.32	</v>
          </cell>
          <cell r="L106" t="str">
            <v xml:space="preserve">	107	</v>
          </cell>
          <cell r="M106" t="str">
            <v xml:space="preserve">	-2.7	</v>
          </cell>
          <cell r="N106" t="str">
            <v xml:space="preserve">	80	</v>
          </cell>
        </row>
        <row r="107">
          <cell r="A107" t="str">
            <v>Kent State</v>
          </cell>
          <cell r="B107" t="str">
            <v>6-6</v>
          </cell>
          <cell r="C107" t="str">
            <v>6.3 (0.3)</v>
          </cell>
          <cell r="D107" t="str">
            <v xml:space="preserve">	12.6%	</v>
          </cell>
          <cell r="E107" t="str">
            <v xml:space="preserve">	-12.6	</v>
          </cell>
          <cell r="F107" t="str">
            <v xml:space="preserve">	106	</v>
          </cell>
          <cell r="G107" t="str">
            <v xml:space="preserve">	12.7	</v>
          </cell>
          <cell r="H107" t="str">
            <v xml:space="preserve">	115	</v>
          </cell>
          <cell r="I107" t="str">
            <v xml:space="preserve">	25.4	</v>
          </cell>
          <cell r="J107" t="str">
            <v xml:space="preserve">	75	</v>
          </cell>
          <cell r="K107" t="str">
            <v xml:space="preserve">	-2.21	</v>
          </cell>
          <cell r="L107" t="str">
            <v xml:space="preserve">	117	</v>
          </cell>
          <cell r="M107" t="str">
            <v xml:space="preserve">	-16.4	</v>
          </cell>
          <cell r="N107" t="str">
            <v xml:space="preserve">	118	</v>
          </cell>
        </row>
        <row r="108">
          <cell r="A108" t="str">
            <v>Memphis</v>
          </cell>
          <cell r="B108" t="str">
            <v>2-10</v>
          </cell>
          <cell r="C108" t="str">
            <v>3.5 (1.5)</v>
          </cell>
          <cell r="D108" t="str">
            <v xml:space="preserve">	11.7%	</v>
          </cell>
          <cell r="E108" t="str">
            <v xml:space="preserve">	-13.1	</v>
          </cell>
          <cell r="F108" t="str">
            <v xml:space="preserve">	107	</v>
          </cell>
          <cell r="G108" t="str">
            <v xml:space="preserve">	20.4	</v>
          </cell>
          <cell r="H108" t="str">
            <v xml:space="preserve">	85	</v>
          </cell>
          <cell r="I108" t="str">
            <v xml:space="preserve">	33.5	</v>
          </cell>
          <cell r="J108" t="str">
            <v xml:space="preserve">	117	</v>
          </cell>
          <cell r="K108" t="str">
            <v xml:space="preserve">	-1.15	</v>
          </cell>
          <cell r="L108" t="str">
            <v xml:space="preserve">	101	</v>
          </cell>
          <cell r="M108" t="str">
            <v xml:space="preserve">	-4.2	</v>
          </cell>
          <cell r="N108" t="str">
            <v xml:space="preserve">	85	</v>
          </cell>
        </row>
        <row r="109">
          <cell r="A109" t="str">
            <v>Louisiana-Lafayette</v>
          </cell>
          <cell r="B109" t="str">
            <v>6-6</v>
          </cell>
          <cell r="C109" t="str">
            <v>4.7 (-1.3)</v>
          </cell>
          <cell r="D109" t="str">
            <v xml:space="preserve">	11.3%	</v>
          </cell>
          <cell r="E109" t="str">
            <v xml:space="preserve">	-13.4	</v>
          </cell>
          <cell r="F109" t="str">
            <v xml:space="preserve">	108	</v>
          </cell>
          <cell r="G109" t="str">
            <v xml:space="preserve">	15.6	</v>
          </cell>
          <cell r="H109" t="str">
            <v xml:space="preserve">	108	</v>
          </cell>
          <cell r="I109" t="str">
            <v xml:space="preserve">	29.0	</v>
          </cell>
          <cell r="J109" t="str">
            <v xml:space="preserve">	100	</v>
          </cell>
          <cell r="K109" t="str">
            <v xml:space="preserve">	-1.64	</v>
          </cell>
          <cell r="L109" t="str">
            <v xml:space="preserve">	112	</v>
          </cell>
          <cell r="M109" t="str">
            <v xml:space="preserve">	-7.6	</v>
          </cell>
          <cell r="N109" t="str">
            <v xml:space="preserve">	99	</v>
          </cell>
        </row>
        <row r="110">
          <cell r="A110" t="str">
            <v>New Mexico State</v>
          </cell>
          <cell r="B110" t="str">
            <v>4-8</v>
          </cell>
          <cell r="C110" t="str">
            <v>5.1 (1.1)</v>
          </cell>
          <cell r="D110" t="str">
            <v xml:space="preserve">	10.6%	</v>
          </cell>
          <cell r="E110" t="str">
            <v xml:space="preserve">	-13.8	</v>
          </cell>
          <cell r="F110" t="str">
            <v xml:space="preserve">	109	</v>
          </cell>
          <cell r="G110" t="str">
            <v xml:space="preserve">	22.9	</v>
          </cell>
          <cell r="H110" t="str">
            <v xml:space="preserve">	74	</v>
          </cell>
          <cell r="I110" t="str">
            <v xml:space="preserve">	36.7	</v>
          </cell>
          <cell r="J110" t="str">
            <v xml:space="preserve">	119	</v>
          </cell>
          <cell r="K110" t="str">
            <v xml:space="preserve">	-2.36	</v>
          </cell>
          <cell r="L110" t="str">
            <v xml:space="preserve">	119	</v>
          </cell>
          <cell r="M110" t="str">
            <v xml:space="preserve">	-2.2	</v>
          </cell>
          <cell r="N110" t="str">
            <v xml:space="preserve">	75	</v>
          </cell>
        </row>
        <row r="111">
          <cell r="A111" t="str">
            <v>Eastern Michigan</v>
          </cell>
          <cell r="B111" t="str">
            <v>1-11</v>
          </cell>
          <cell r="C111" t="str">
            <v>2.0 (1.0)</v>
          </cell>
          <cell r="D111" t="str">
            <v xml:space="preserve">	10.3%	</v>
          </cell>
          <cell r="E111" t="str">
            <v xml:space="preserve">	-14.0	</v>
          </cell>
          <cell r="F111" t="str">
            <v xml:space="preserve">	110	</v>
          </cell>
          <cell r="G111" t="str">
            <v xml:space="preserve">	15.3	</v>
          </cell>
          <cell r="H111" t="str">
            <v xml:space="preserve">	110	</v>
          </cell>
          <cell r="I111" t="str">
            <v xml:space="preserve">	29.3	</v>
          </cell>
          <cell r="J111" t="str">
            <v xml:space="preserve">	102	</v>
          </cell>
          <cell r="K111" t="str">
            <v xml:space="preserve">	-0.39	</v>
          </cell>
          <cell r="L111" t="str">
            <v xml:space="preserve">	77	</v>
          </cell>
          <cell r="M111" t="str">
            <v xml:space="preserve">	-8.4	</v>
          </cell>
          <cell r="N111" t="str">
            <v xml:space="preserve">	101	</v>
          </cell>
        </row>
        <row r="112">
          <cell r="A112" t="str">
            <v>Arkansas State</v>
          </cell>
          <cell r="B112" t="str">
            <v>6-6</v>
          </cell>
          <cell r="C112" t="str">
            <v>4.6 (-1.4)</v>
          </cell>
          <cell r="D112" t="str">
            <v xml:space="preserve">	9.7%	</v>
          </cell>
          <cell r="E112" t="str">
            <v xml:space="preserve">	-14.4	</v>
          </cell>
          <cell r="F112" t="str">
            <v xml:space="preserve">	111	</v>
          </cell>
          <cell r="G112" t="str">
            <v xml:space="preserve">	13.7	</v>
          </cell>
          <cell r="H112" t="str">
            <v xml:space="preserve">	114	</v>
          </cell>
          <cell r="I112" t="str">
            <v xml:space="preserve">	28.1	</v>
          </cell>
          <cell r="J112" t="str">
            <v xml:space="preserve">	92	</v>
          </cell>
          <cell r="K112" t="str">
            <v xml:space="preserve">	-1.24	</v>
          </cell>
          <cell r="L112" t="str">
            <v xml:space="preserve">	103	</v>
          </cell>
          <cell r="M112" t="str">
            <v xml:space="preserve">	-7.1	</v>
          </cell>
          <cell r="N112" t="str">
            <v xml:space="preserve">	96	</v>
          </cell>
        </row>
        <row r="113">
          <cell r="A113" t="str">
            <v>Bowling Green</v>
          </cell>
          <cell r="B113" t="str">
            <v>4-8</v>
          </cell>
          <cell r="C113" t="str">
            <v>4.0 (0.0)</v>
          </cell>
          <cell r="D113" t="str">
            <v xml:space="preserve">	9.6%	</v>
          </cell>
          <cell r="E113" t="str">
            <v xml:space="preserve">	-14.4	</v>
          </cell>
          <cell r="F113" t="str">
            <v xml:space="preserve">	112	</v>
          </cell>
          <cell r="G113" t="str">
            <v xml:space="preserve">	16.8	</v>
          </cell>
          <cell r="H113" t="str">
            <v xml:space="preserve">	105	</v>
          </cell>
          <cell r="I113" t="str">
            <v xml:space="preserve">	31.2	</v>
          </cell>
          <cell r="J113" t="str">
            <v xml:space="preserve">	111	</v>
          </cell>
          <cell r="K113" t="str">
            <v xml:space="preserve">	-1.59	</v>
          </cell>
          <cell r="L113" t="str">
            <v xml:space="preserve">	111	</v>
          </cell>
          <cell r="M113" t="str">
            <v xml:space="preserve">	-10.0	</v>
          </cell>
          <cell r="N113" t="str">
            <v xml:space="preserve">	105	</v>
          </cell>
        </row>
        <row r="114">
          <cell r="A114" t="str">
            <v>Louisiana Tech</v>
          </cell>
          <cell r="B114" t="str">
            <v>3-10</v>
          </cell>
          <cell r="C114" t="str">
            <v>3.0 (0.0)</v>
          </cell>
          <cell r="D114" t="str">
            <v xml:space="preserve">	8.3%	</v>
          </cell>
          <cell r="E114" t="str">
            <v xml:space="preserve">	-15.3	</v>
          </cell>
          <cell r="F114" t="str">
            <v xml:space="preserve">	113	</v>
          </cell>
          <cell r="G114" t="str">
            <v xml:space="preserve">	20.2	</v>
          </cell>
          <cell r="H114" t="str">
            <v xml:space="preserve">	86	</v>
          </cell>
          <cell r="I114" t="str">
            <v xml:space="preserve">	35.6	</v>
          </cell>
          <cell r="J114" t="str">
            <v xml:space="preserve">	118	</v>
          </cell>
          <cell r="K114" t="str">
            <v xml:space="preserve">	-0.17	</v>
          </cell>
          <cell r="L114" t="str">
            <v xml:space="preserve">	71	</v>
          </cell>
          <cell r="M114" t="str">
            <v xml:space="preserve">	-11.7	</v>
          </cell>
          <cell r="N114" t="str">
            <v xml:space="preserve">	111	</v>
          </cell>
        </row>
        <row r="115">
          <cell r="A115" t="str">
            <v>Army</v>
          </cell>
          <cell r="B115" t="str">
            <v>3-9</v>
          </cell>
          <cell r="C115" t="str">
            <v>2.2 (-0.8)</v>
          </cell>
          <cell r="D115" t="str">
            <v xml:space="preserve">	7.8%	</v>
          </cell>
          <cell r="E115" t="str">
            <v xml:space="preserve">	-15.7	</v>
          </cell>
          <cell r="F115" t="str">
            <v xml:space="preserve">	114	</v>
          </cell>
          <cell r="G115" t="str">
            <v xml:space="preserve">	13.8	</v>
          </cell>
          <cell r="H115" t="str">
            <v xml:space="preserve">	113	</v>
          </cell>
          <cell r="I115" t="str">
            <v xml:space="preserve">	29.5	</v>
          </cell>
          <cell r="J115" t="str">
            <v xml:space="preserve">	103	</v>
          </cell>
          <cell r="K115" t="str">
            <v xml:space="preserve">	-1.14	</v>
          </cell>
          <cell r="L115" t="str">
            <v xml:space="preserve">	99	</v>
          </cell>
          <cell r="M115" t="str">
            <v xml:space="preserve">	-13.4	</v>
          </cell>
          <cell r="N115" t="str">
            <v xml:space="preserve">	113	</v>
          </cell>
        </row>
        <row r="116">
          <cell r="A116" t="str">
            <v>Idaho</v>
          </cell>
          <cell r="B116" t="str">
            <v>4-8</v>
          </cell>
          <cell r="C116" t="str">
            <v>3.4 (-0.6)</v>
          </cell>
          <cell r="D116" t="str">
            <v xml:space="preserve">	7.1%	</v>
          </cell>
          <cell r="E116" t="str">
            <v xml:space="preserve">	-16.2	</v>
          </cell>
          <cell r="F116" t="str">
            <v xml:space="preserve">	115	</v>
          </cell>
          <cell r="G116" t="str">
            <v xml:space="preserve">	16.8	</v>
          </cell>
          <cell r="H116" t="str">
            <v xml:space="preserve">	104	</v>
          </cell>
          <cell r="I116" t="str">
            <v xml:space="preserve">	33.0	</v>
          </cell>
          <cell r="J116" t="str">
            <v xml:space="preserve">	115	</v>
          </cell>
          <cell r="K116" t="str">
            <v xml:space="preserve">	-0.53	</v>
          </cell>
          <cell r="L116" t="str">
            <v xml:space="preserve">	84	</v>
          </cell>
          <cell r="M116" t="str">
            <v xml:space="preserve">	-7.1	</v>
          </cell>
          <cell r="N116" t="str">
            <v xml:space="preserve">	97	</v>
          </cell>
        </row>
        <row r="117">
          <cell r="A117" t="str">
            <v>Florida International</v>
          </cell>
          <cell r="B117" t="str">
            <v>0-12</v>
          </cell>
          <cell r="C117" t="str">
            <v>2.4 (2.4)</v>
          </cell>
          <cell r="D117" t="str">
            <v xml:space="preserve">	5.5%	</v>
          </cell>
          <cell r="E117" t="str">
            <v xml:space="preserve">	-17.6	</v>
          </cell>
          <cell r="F117" t="str">
            <v xml:space="preserve">	116	</v>
          </cell>
          <cell r="G117" t="str">
            <v xml:space="preserve">	5.6	</v>
          </cell>
          <cell r="H117" t="str">
            <v xml:space="preserve">	119	</v>
          </cell>
          <cell r="I117" t="str">
            <v xml:space="preserve">	23.3	</v>
          </cell>
          <cell r="J117" t="str">
            <v xml:space="preserve">	60	</v>
          </cell>
          <cell r="K117" t="str">
            <v xml:space="preserve">	-0.76	</v>
          </cell>
          <cell r="L117" t="str">
            <v xml:space="preserve">	88	</v>
          </cell>
          <cell r="M117" t="str">
            <v xml:space="preserve">	-17.7	</v>
          </cell>
          <cell r="N117" t="str">
            <v xml:space="preserve">	119	</v>
          </cell>
        </row>
        <row r="118">
          <cell r="A118" t="str">
            <v>Buffalo</v>
          </cell>
          <cell r="B118" t="str">
            <v>2-10</v>
          </cell>
          <cell r="C118" t="str">
            <v>2.0 (0.0)</v>
          </cell>
          <cell r="D118" t="str">
            <v xml:space="preserve">	4.7%	</v>
          </cell>
          <cell r="E118" t="str">
            <v xml:space="preserve">	-18.5	</v>
          </cell>
          <cell r="F118" t="str">
            <v xml:space="preserve">	117	</v>
          </cell>
          <cell r="G118" t="str">
            <v xml:space="preserve">	14.9	</v>
          </cell>
          <cell r="H118" t="str">
            <v xml:space="preserve">	112	</v>
          </cell>
          <cell r="I118" t="str">
            <v xml:space="preserve">	33.5	</v>
          </cell>
          <cell r="J118" t="str">
            <v xml:space="preserve">	116	</v>
          </cell>
          <cell r="K118" t="str">
            <v xml:space="preserve">	-0.20	</v>
          </cell>
          <cell r="L118" t="str">
            <v xml:space="preserve">	72	</v>
          </cell>
          <cell r="M118" t="str">
            <v xml:space="preserve">	-14.8	</v>
          </cell>
          <cell r="N118" t="str">
            <v xml:space="preserve">	114	</v>
          </cell>
        </row>
        <row r="119">
          <cell r="A119" t="str">
            <v>North Texas</v>
          </cell>
          <cell r="B119" t="str">
            <v>3-9</v>
          </cell>
          <cell r="C119" t="str">
            <v>3.3 (0.3)</v>
          </cell>
          <cell r="D119" t="str">
            <v xml:space="preserve">	4.5%	</v>
          </cell>
          <cell r="E119" t="str">
            <v xml:space="preserve">	-18.8	</v>
          </cell>
          <cell r="F119" t="str">
            <v xml:space="preserve">	118	</v>
          </cell>
          <cell r="G119" t="str">
            <v xml:space="preserve">	8.9	</v>
          </cell>
          <cell r="H119" t="str">
            <v xml:space="preserve">	118	</v>
          </cell>
          <cell r="I119" t="str">
            <v xml:space="preserve">	27.6	</v>
          </cell>
          <cell r="J119" t="str">
            <v xml:space="preserve">	90	</v>
          </cell>
          <cell r="K119" t="str">
            <v xml:space="preserve">	-0.86	</v>
          </cell>
          <cell r="L119" t="str">
            <v xml:space="preserve">	91	</v>
          </cell>
          <cell r="M119" t="str">
            <v xml:space="preserve">	-9.4	</v>
          </cell>
          <cell r="N119" t="str">
            <v xml:space="preserve">	103	</v>
          </cell>
        </row>
        <row r="120">
          <cell r="A120" t="str">
            <v>Temple</v>
          </cell>
          <cell r="B120" t="str">
            <v>1-11</v>
          </cell>
          <cell r="C120" t="str">
            <v>0.9 (-0.1)</v>
          </cell>
          <cell r="D120" t="str">
            <v xml:space="preserve">	3.1%	</v>
          </cell>
          <cell r="E120" t="str">
            <v xml:space="preserve">	-20.6	</v>
          </cell>
          <cell r="F120" t="str">
            <v xml:space="preserve">	119	</v>
          </cell>
          <cell r="G120" t="str">
            <v xml:space="preserve">	12.1	</v>
          </cell>
          <cell r="H120" t="str">
            <v xml:space="preserve">	116	</v>
          </cell>
          <cell r="I120" t="str">
            <v xml:space="preserve">	32.6	</v>
          </cell>
          <cell r="J120" t="str">
            <v xml:space="preserve">	113	</v>
          </cell>
          <cell r="K120" t="str">
            <v xml:space="preserve">	0.93	</v>
          </cell>
          <cell r="L120" t="str">
            <v xml:space="preserve">	19	</v>
          </cell>
          <cell r="M120" t="str">
            <v xml:space="preserve">	-15.2	</v>
          </cell>
          <cell r="N120" t="str">
            <v xml:space="preserve">	116	</v>
          </cell>
        </row>
      </sheetData>
      <sheetData sheetId="2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West Virginia</v>
          </cell>
          <cell r="B2" t="str">
            <v>11-2</v>
          </cell>
          <cell r="C2" t="str">
            <v>11.3 (0.3)</v>
          </cell>
          <cell r="D2" t="str">
            <v xml:space="preserve">	98.5%	</v>
          </cell>
          <cell r="E2" t="str">
            <v xml:space="preserve">	+24.1	</v>
          </cell>
          <cell r="F2" t="str">
            <v xml:space="preserve">	1	</v>
          </cell>
          <cell r="G2" t="str">
            <v xml:space="preserve">	40.9	</v>
          </cell>
          <cell r="H2" t="str">
            <v xml:space="preserve">	4	</v>
          </cell>
          <cell r="I2" t="str">
            <v xml:space="preserve">	16.9	</v>
          </cell>
          <cell r="J2" t="str">
            <v xml:space="preserve">	9	</v>
          </cell>
          <cell r="K2" t="str">
            <v xml:space="preserve">	0.86	</v>
          </cell>
          <cell r="L2" t="str">
            <v xml:space="preserve">	24	</v>
          </cell>
          <cell r="M2" t="str">
            <v xml:space="preserve">	+19.6	</v>
          </cell>
          <cell r="N2" t="str">
            <v xml:space="preserve">	3	</v>
          </cell>
        </row>
        <row r="3">
          <cell r="A3" t="str">
            <v>LSU</v>
          </cell>
          <cell r="B3" t="str">
            <v>12-2</v>
          </cell>
          <cell r="C3" t="str">
            <v>10.8 (-1.2)</v>
          </cell>
          <cell r="D3" t="str">
            <v xml:space="preserve">	97.9%	</v>
          </cell>
          <cell r="E3" t="str">
            <v xml:space="preserve">	+22.6	</v>
          </cell>
          <cell r="F3" t="str">
            <v xml:space="preserve">	2	</v>
          </cell>
          <cell r="G3" t="str">
            <v xml:space="preserve">	37.5	</v>
          </cell>
          <cell r="H3" t="str">
            <v xml:space="preserve">	13	</v>
          </cell>
          <cell r="I3" t="str">
            <v xml:space="preserve">	14.8	</v>
          </cell>
          <cell r="J3" t="str">
            <v xml:space="preserve">	3	</v>
          </cell>
          <cell r="K3" t="str">
            <v xml:space="preserve">	1.43	</v>
          </cell>
          <cell r="L3" t="str">
            <v xml:space="preserve">	13	</v>
          </cell>
          <cell r="M3" t="str">
            <v xml:space="preserve">	+12.0	</v>
          </cell>
          <cell r="N3" t="str">
            <v xml:space="preserve">	11	</v>
          </cell>
        </row>
        <row r="4">
          <cell r="A4" t="str">
            <v>Florida</v>
          </cell>
          <cell r="B4" t="str">
            <v>9-4</v>
          </cell>
          <cell r="C4" t="str">
            <v>10.4 (1.4)</v>
          </cell>
          <cell r="D4" t="str">
            <v xml:space="preserve">	97.5%	</v>
          </cell>
          <cell r="E4" t="str">
            <v xml:space="preserve">	+21.8	</v>
          </cell>
          <cell r="F4" t="str">
            <v xml:space="preserve">	3	</v>
          </cell>
          <cell r="G4" t="str">
            <v xml:space="preserve">	47.0	</v>
          </cell>
          <cell r="H4" t="str">
            <v xml:space="preserve">	1	</v>
          </cell>
          <cell r="I4" t="str">
            <v xml:space="preserve">	25.2	</v>
          </cell>
          <cell r="J4" t="str">
            <v xml:space="preserve">	52	</v>
          </cell>
          <cell r="K4" t="str">
            <v xml:space="preserve">	1.04	</v>
          </cell>
          <cell r="L4" t="str">
            <v xml:space="preserve">	17	</v>
          </cell>
          <cell r="M4" t="str">
            <v xml:space="preserve">	+15.6	</v>
          </cell>
          <cell r="N4" t="str">
            <v xml:space="preserve">	7	</v>
          </cell>
        </row>
        <row r="5">
          <cell r="A5" t="str">
            <v>Ohio State</v>
          </cell>
          <cell r="B5" t="str">
            <v>11-2</v>
          </cell>
          <cell r="C5" t="str">
            <v>11.4 (0.4)</v>
          </cell>
          <cell r="D5" t="str">
            <v xml:space="preserve">	97.3%	</v>
          </cell>
          <cell r="E5" t="str">
            <v xml:space="preserve">	+21.3	</v>
          </cell>
          <cell r="F5" t="str">
            <v xml:space="preserve">	4	</v>
          </cell>
          <cell r="G5" t="str">
            <v xml:space="preserve">	33.5	</v>
          </cell>
          <cell r="H5" t="str">
            <v xml:space="preserve">	22	</v>
          </cell>
          <cell r="I5" t="str">
            <v xml:space="preserve">	12.2	</v>
          </cell>
          <cell r="J5" t="str">
            <v xml:space="preserve">	1	</v>
          </cell>
          <cell r="K5" t="str">
            <v xml:space="preserve">	0.15	</v>
          </cell>
          <cell r="L5" t="str">
            <v xml:space="preserve">	54	</v>
          </cell>
          <cell r="M5" t="str">
            <v xml:space="preserve">	+20.4	</v>
          </cell>
          <cell r="N5" t="str">
            <v xml:space="preserve">	2	</v>
          </cell>
        </row>
        <row r="6">
          <cell r="A6" t="str">
            <v>Oregon</v>
          </cell>
          <cell r="B6" t="str">
            <v>9-4</v>
          </cell>
          <cell r="C6" t="str">
            <v>9.6 (0.6)</v>
          </cell>
          <cell r="D6" t="str">
            <v xml:space="preserve">	96.0%	</v>
          </cell>
          <cell r="E6" t="str">
            <v xml:space="preserve">	+19.3	</v>
          </cell>
          <cell r="F6" t="str">
            <v xml:space="preserve">	5	</v>
          </cell>
          <cell r="G6" t="str">
            <v xml:space="preserve">	39.5	</v>
          </cell>
          <cell r="H6" t="str">
            <v xml:space="preserve">	8	</v>
          </cell>
          <cell r="I6" t="str">
            <v xml:space="preserve">	20.2	</v>
          </cell>
          <cell r="J6" t="str">
            <v xml:space="preserve">	19	</v>
          </cell>
          <cell r="K6" t="str">
            <v xml:space="preserve">	1.34	</v>
          </cell>
          <cell r="L6" t="str">
            <v xml:space="preserve">	14	</v>
          </cell>
          <cell r="M6" t="str">
            <v xml:space="preserve">	+10.5	</v>
          </cell>
          <cell r="N6" t="str">
            <v xml:space="preserve">	18	</v>
          </cell>
        </row>
        <row r="7">
          <cell r="A7" t="str">
            <v>Oklahoma</v>
          </cell>
          <cell r="B7" t="str">
            <v>11-3</v>
          </cell>
          <cell r="C7" t="str">
            <v>10.9 (-0.1)</v>
          </cell>
          <cell r="D7" t="str">
            <v xml:space="preserve">	95.2%	</v>
          </cell>
          <cell r="E7" t="str">
            <v xml:space="preserve">	+18.5	</v>
          </cell>
          <cell r="F7" t="str">
            <v xml:space="preserve">	6	</v>
          </cell>
          <cell r="G7" t="str">
            <v xml:space="preserve">	39.8	</v>
          </cell>
          <cell r="H7" t="str">
            <v xml:space="preserve">	6	</v>
          </cell>
          <cell r="I7" t="str">
            <v xml:space="preserve">	21.3	</v>
          </cell>
          <cell r="J7" t="str">
            <v xml:space="preserve">	28	</v>
          </cell>
          <cell r="K7" t="str">
            <v xml:space="preserve">	0.56	</v>
          </cell>
          <cell r="L7" t="str">
            <v xml:space="preserve">	41	</v>
          </cell>
          <cell r="M7" t="str">
            <v xml:space="preserve">	+10.2	</v>
          </cell>
          <cell r="N7" t="str">
            <v xml:space="preserve">	21	</v>
          </cell>
        </row>
        <row r="8">
          <cell r="A8" t="str">
            <v>South Florida</v>
          </cell>
          <cell r="B8" t="str">
            <v>8-4</v>
          </cell>
          <cell r="C8" t="str">
            <v>8.3 (0.3)</v>
          </cell>
          <cell r="D8" t="str">
            <v xml:space="preserve">	94.7%	</v>
          </cell>
          <cell r="E8" t="str">
            <v xml:space="preserve">	+17.9	</v>
          </cell>
          <cell r="F8" t="str">
            <v xml:space="preserve">	7	</v>
          </cell>
          <cell r="G8" t="str">
            <v xml:space="preserve">	33.8	</v>
          </cell>
          <cell r="H8" t="str">
            <v xml:space="preserve">	20	</v>
          </cell>
          <cell r="I8" t="str">
            <v xml:space="preserve">	15.9	</v>
          </cell>
          <cell r="J8" t="str">
            <v xml:space="preserve">	6	</v>
          </cell>
          <cell r="K8" t="str">
            <v xml:space="preserve">	1.74	</v>
          </cell>
          <cell r="L8" t="str">
            <v xml:space="preserve">	3	</v>
          </cell>
          <cell r="M8" t="str">
            <v xml:space="preserve">	+2.5	</v>
          </cell>
          <cell r="N8" t="str">
            <v xml:space="preserve">	51	</v>
          </cell>
        </row>
        <row r="9">
          <cell r="A9" t="str">
            <v>USC</v>
          </cell>
          <cell r="B9" t="str">
            <v>11-2</v>
          </cell>
          <cell r="C9" t="str">
            <v>11.3 (0.3)</v>
          </cell>
          <cell r="D9" t="str">
            <v xml:space="preserve">	93.5%	</v>
          </cell>
          <cell r="E9" t="str">
            <v xml:space="preserve">	+16.8	</v>
          </cell>
          <cell r="F9" t="str">
            <v xml:space="preserve">	8	</v>
          </cell>
          <cell r="G9" t="str">
            <v xml:space="preserve">	33.1	</v>
          </cell>
          <cell r="H9" t="str">
            <v xml:space="preserve">	25	</v>
          </cell>
          <cell r="I9" t="str">
            <v xml:space="preserve">	16.3	</v>
          </cell>
          <cell r="J9" t="str">
            <v xml:space="preserve">	7	</v>
          </cell>
          <cell r="K9" t="str">
            <v xml:space="preserve">	-0.13	</v>
          </cell>
          <cell r="L9" t="str">
            <v xml:space="preserve">	62	</v>
          </cell>
          <cell r="M9" t="str">
            <v xml:space="preserve">	+18.2	</v>
          </cell>
          <cell r="N9" t="str">
            <v xml:space="preserve">	5	</v>
          </cell>
        </row>
        <row r="10">
          <cell r="A10" t="str">
            <v>Tennessee</v>
          </cell>
          <cell r="B10" t="str">
            <v>10-4</v>
          </cell>
          <cell r="C10" t="str">
            <v>9.9 (-0.1)</v>
          </cell>
          <cell r="D10" t="str">
            <v xml:space="preserve">	93.3%	</v>
          </cell>
          <cell r="E10" t="str">
            <v xml:space="preserve">	+16.6	</v>
          </cell>
          <cell r="F10" t="str">
            <v xml:space="preserve">	9	</v>
          </cell>
          <cell r="G10" t="str">
            <v xml:space="preserve">	38.0	</v>
          </cell>
          <cell r="H10" t="str">
            <v xml:space="preserve">	10	</v>
          </cell>
          <cell r="I10" t="str">
            <v xml:space="preserve">	21.4	</v>
          </cell>
          <cell r="J10" t="str">
            <v xml:space="preserve">	29	</v>
          </cell>
          <cell r="K10" t="str">
            <v xml:space="preserve">	1.49	</v>
          </cell>
          <cell r="L10" t="str">
            <v xml:space="preserve">	11	</v>
          </cell>
          <cell r="M10" t="str">
            <v xml:space="preserve">	+11.4	</v>
          </cell>
          <cell r="N10" t="str">
            <v xml:space="preserve">	14	</v>
          </cell>
        </row>
        <row r="11">
          <cell r="A11" t="str">
            <v>Missouri</v>
          </cell>
          <cell r="B11" t="str">
            <v>12-2</v>
          </cell>
          <cell r="C11" t="str">
            <v>10.9 (-1.1)</v>
          </cell>
          <cell r="D11" t="str">
            <v xml:space="preserve">	92.3%	</v>
          </cell>
          <cell r="E11" t="str">
            <v xml:space="preserve">	+15.8	</v>
          </cell>
          <cell r="F11" t="str">
            <v xml:space="preserve">	10	</v>
          </cell>
          <cell r="G11" t="str">
            <v xml:space="preserve">	40.0	</v>
          </cell>
          <cell r="H11" t="str">
            <v xml:space="preserve">	5	</v>
          </cell>
          <cell r="I11" t="str">
            <v xml:space="preserve">	24.2	</v>
          </cell>
          <cell r="J11" t="str">
            <v xml:space="preserve">	45	</v>
          </cell>
          <cell r="K11" t="str">
            <v xml:space="preserve">	0.77	</v>
          </cell>
          <cell r="L11" t="str">
            <v xml:space="preserve">	29	</v>
          </cell>
          <cell r="M11" t="str">
            <v xml:space="preserve">	+13.2	</v>
          </cell>
          <cell r="N11" t="str">
            <v xml:space="preserve">	10	</v>
          </cell>
        </row>
        <row r="12">
          <cell r="A12" t="str">
            <v>Texas</v>
          </cell>
          <cell r="B12" t="str">
            <v>10-3</v>
          </cell>
          <cell r="C12" t="str">
            <v>10.1 (0.1)</v>
          </cell>
          <cell r="D12" t="str">
            <v xml:space="preserve">	91.4%	</v>
          </cell>
          <cell r="E12" t="str">
            <v xml:space="preserve">	+15.1	</v>
          </cell>
          <cell r="F12" t="str">
            <v xml:space="preserve">	11	</v>
          </cell>
          <cell r="G12" t="str">
            <v xml:space="preserve">	37.9	</v>
          </cell>
          <cell r="H12" t="str">
            <v xml:space="preserve">	11	</v>
          </cell>
          <cell r="I12" t="str">
            <v xml:space="preserve">	22.7	</v>
          </cell>
          <cell r="J12" t="str">
            <v xml:space="preserve">	39	</v>
          </cell>
          <cell r="K12" t="str">
            <v xml:space="preserve">	0.54	</v>
          </cell>
          <cell r="L12" t="str">
            <v xml:space="preserve">	43	</v>
          </cell>
          <cell r="M12" t="str">
            <v xml:space="preserve">	+1.6	</v>
          </cell>
          <cell r="N12" t="str">
            <v xml:space="preserve">	57	</v>
          </cell>
        </row>
        <row r="13">
          <cell r="A13" t="str">
            <v>Penn State</v>
          </cell>
          <cell r="B13" t="str">
            <v>9-4</v>
          </cell>
          <cell r="C13" t="str">
            <v>9.8 (0.8)</v>
          </cell>
          <cell r="D13" t="str">
            <v xml:space="preserve">	90.9%	</v>
          </cell>
          <cell r="E13" t="str">
            <v xml:space="preserve">	+14.8	</v>
          </cell>
          <cell r="F13" t="str">
            <v xml:space="preserve">	12	</v>
          </cell>
          <cell r="G13" t="str">
            <v xml:space="preserve">	31.6	</v>
          </cell>
          <cell r="H13" t="str">
            <v xml:space="preserve">	34	</v>
          </cell>
          <cell r="I13" t="str">
            <v xml:space="preserve">	16.8	</v>
          </cell>
          <cell r="J13" t="str">
            <v xml:space="preserve">	8	</v>
          </cell>
          <cell r="K13" t="str">
            <v xml:space="preserve">	0.21	</v>
          </cell>
          <cell r="L13" t="str">
            <v xml:space="preserve">	53	</v>
          </cell>
          <cell r="M13" t="str">
            <v xml:space="preserve">	+5.1	</v>
          </cell>
          <cell r="N13" t="str">
            <v xml:space="preserve">	36	</v>
          </cell>
        </row>
        <row r="14">
          <cell r="A14" t="str">
            <v>Georgia</v>
          </cell>
          <cell r="B14" t="str">
            <v>11-2</v>
          </cell>
          <cell r="C14" t="str">
            <v>9.7 (-1.3)</v>
          </cell>
          <cell r="D14" t="str">
            <v xml:space="preserve">	90.3%	</v>
          </cell>
          <cell r="E14" t="str">
            <v xml:space="preserve">	+14.4	</v>
          </cell>
          <cell r="F14" t="str">
            <v xml:space="preserve">	13	</v>
          </cell>
          <cell r="G14" t="str">
            <v xml:space="preserve">	34.8	</v>
          </cell>
          <cell r="H14" t="str">
            <v xml:space="preserve">	16	</v>
          </cell>
          <cell r="I14" t="str">
            <v xml:space="preserve">	20.5	</v>
          </cell>
          <cell r="J14" t="str">
            <v xml:space="preserve">	21	</v>
          </cell>
          <cell r="K14" t="str">
            <v xml:space="preserve">	0.90	</v>
          </cell>
          <cell r="L14" t="str">
            <v xml:space="preserve">	21	</v>
          </cell>
          <cell r="M14" t="str">
            <v xml:space="preserve">	+26.2	</v>
          </cell>
          <cell r="N14" t="str">
            <v xml:space="preserve">	1	</v>
          </cell>
        </row>
        <row r="15">
          <cell r="A15" t="str">
            <v>Virginia Tech</v>
          </cell>
          <cell r="B15" t="str">
            <v>11-3</v>
          </cell>
          <cell r="C15" t="str">
            <v>10.1 (-0.9)</v>
          </cell>
          <cell r="D15" t="str">
            <v xml:space="preserve">	90.2%	</v>
          </cell>
          <cell r="E15" t="str">
            <v xml:space="preserve">	+14.3	</v>
          </cell>
          <cell r="F15" t="str">
            <v xml:space="preserve">	14	</v>
          </cell>
          <cell r="G15" t="str">
            <v xml:space="preserve">	28.9	</v>
          </cell>
          <cell r="H15" t="str">
            <v xml:space="preserve">	59	</v>
          </cell>
          <cell r="I15" t="str">
            <v xml:space="preserve">	14.5	</v>
          </cell>
          <cell r="J15" t="str">
            <v xml:space="preserve">	2	</v>
          </cell>
          <cell r="K15" t="str">
            <v xml:space="preserve">	0.79	</v>
          </cell>
          <cell r="L15" t="str">
            <v xml:space="preserve">	28	</v>
          </cell>
          <cell r="M15" t="str">
            <v xml:space="preserve">	+9.7	</v>
          </cell>
          <cell r="N15" t="str">
            <v xml:space="preserve">	22	</v>
          </cell>
        </row>
        <row r="16">
          <cell r="A16" t="str">
            <v>Michigan</v>
          </cell>
          <cell r="B16" t="str">
            <v>9-4</v>
          </cell>
          <cell r="C16" t="str">
            <v>8.4 (-0.6)</v>
          </cell>
          <cell r="D16" t="str">
            <v xml:space="preserve">	88.2%	</v>
          </cell>
          <cell r="E16" t="str">
            <v xml:space="preserve">	+13.1	</v>
          </cell>
          <cell r="F16" t="str">
            <v xml:space="preserve">	15	</v>
          </cell>
          <cell r="G16" t="str">
            <v xml:space="preserve">	31.1	</v>
          </cell>
          <cell r="H16" t="str">
            <v xml:space="preserve">	38	</v>
          </cell>
          <cell r="I16" t="str">
            <v xml:space="preserve">	18.0	</v>
          </cell>
          <cell r="J16" t="str">
            <v xml:space="preserve">	12	</v>
          </cell>
          <cell r="K16" t="str">
            <v xml:space="preserve">	1.16	</v>
          </cell>
          <cell r="L16" t="str">
            <v xml:space="preserve">	16	</v>
          </cell>
          <cell r="M16" t="str">
            <v xml:space="preserve">	+7.9	</v>
          </cell>
          <cell r="N16" t="str">
            <v xml:space="preserve">	27	</v>
          </cell>
        </row>
        <row r="17">
          <cell r="A17" t="str">
            <v>Oklahoma State</v>
          </cell>
          <cell r="B17" t="str">
            <v>7-6</v>
          </cell>
          <cell r="C17" t="str">
            <v>6.4 (-0.6)</v>
          </cell>
          <cell r="D17" t="str">
            <v xml:space="preserve">	87.2%	</v>
          </cell>
          <cell r="E17" t="str">
            <v xml:space="preserve">	+12.6	</v>
          </cell>
          <cell r="F17" t="str">
            <v xml:space="preserve">	16	</v>
          </cell>
          <cell r="G17" t="str">
            <v xml:space="preserve">	41.9	</v>
          </cell>
          <cell r="H17" t="str">
            <v xml:space="preserve">	2	</v>
          </cell>
          <cell r="I17" t="str">
            <v xml:space="preserve">	29.4	</v>
          </cell>
          <cell r="J17" t="str">
            <v xml:space="preserve">	71	</v>
          </cell>
          <cell r="K17" t="str">
            <v xml:space="preserve">	1.21	</v>
          </cell>
          <cell r="L17" t="str">
            <v xml:space="preserve">	15	</v>
          </cell>
          <cell r="M17" t="str">
            <v xml:space="preserve">	+0.3	</v>
          </cell>
          <cell r="N17" t="str">
            <v xml:space="preserve">	66	</v>
          </cell>
        </row>
        <row r="18">
          <cell r="A18" t="str">
            <v>Kansas</v>
          </cell>
          <cell r="B18" t="str">
            <v>12-1</v>
          </cell>
          <cell r="C18" t="str">
            <v>10.9 (-1.1)</v>
          </cell>
          <cell r="D18" t="str">
            <v xml:space="preserve">	84.2%	</v>
          </cell>
          <cell r="E18" t="str">
            <v xml:space="preserve">	+11.1	</v>
          </cell>
          <cell r="F18" t="str">
            <v xml:space="preserve">	17	</v>
          </cell>
          <cell r="G18" t="str">
            <v xml:space="preserve">	33.3	</v>
          </cell>
          <cell r="H18" t="str">
            <v xml:space="preserve">	23	</v>
          </cell>
          <cell r="I18" t="str">
            <v xml:space="preserve">	22.2	</v>
          </cell>
          <cell r="J18" t="str">
            <v xml:space="preserve">	35	</v>
          </cell>
          <cell r="K18" t="str">
            <v xml:space="preserve">	-1.14	</v>
          </cell>
          <cell r="L18" t="str">
            <v xml:space="preserve">	102	</v>
          </cell>
          <cell r="M18" t="str">
            <v xml:space="preserve">	+11.7	</v>
          </cell>
          <cell r="N18" t="str">
            <v xml:space="preserve">	12	</v>
          </cell>
        </row>
        <row r="19">
          <cell r="A19" t="str">
            <v>BYU</v>
          </cell>
          <cell r="B19" t="str">
            <v>11-2</v>
          </cell>
          <cell r="C19" t="str">
            <v>10.1 (-0.9)</v>
          </cell>
          <cell r="D19" t="str">
            <v xml:space="preserve">	83.9%	</v>
          </cell>
          <cell r="E19" t="str">
            <v xml:space="preserve">	+11.0	</v>
          </cell>
          <cell r="F19" t="str">
            <v xml:space="preserve">	18	</v>
          </cell>
          <cell r="G19" t="str">
            <v xml:space="preserve">	31.4	</v>
          </cell>
          <cell r="H19" t="str">
            <v xml:space="preserve">	36	</v>
          </cell>
          <cell r="I19" t="str">
            <v xml:space="preserve">	20.4	</v>
          </cell>
          <cell r="J19" t="str">
            <v xml:space="preserve">	20	</v>
          </cell>
          <cell r="K19" t="str">
            <v xml:space="preserve">	-0.47	</v>
          </cell>
          <cell r="L19" t="str">
            <v xml:space="preserve">	75	</v>
          </cell>
          <cell r="M19" t="str">
            <v xml:space="preserve">	+14.2	</v>
          </cell>
          <cell r="N19" t="str">
            <v xml:space="preserve">	8	</v>
          </cell>
        </row>
        <row r="20">
          <cell r="A20" t="str">
            <v>Illinois</v>
          </cell>
          <cell r="B20" t="str">
            <v>9-4</v>
          </cell>
          <cell r="C20" t="str">
            <v>8.8 (-0.2)</v>
          </cell>
          <cell r="D20" t="str">
            <v xml:space="preserve">	83.8%	</v>
          </cell>
          <cell r="E20" t="str">
            <v xml:space="preserve">	+10.9	</v>
          </cell>
          <cell r="F20" t="str">
            <v xml:space="preserve">	19	</v>
          </cell>
          <cell r="G20" t="str">
            <v xml:space="preserve">	33.5	</v>
          </cell>
          <cell r="H20" t="str">
            <v xml:space="preserve">	21	</v>
          </cell>
          <cell r="I20" t="str">
            <v xml:space="preserve">	22.6	</v>
          </cell>
          <cell r="J20" t="str">
            <v xml:space="preserve">	38	</v>
          </cell>
          <cell r="K20" t="str">
            <v xml:space="preserve">	0.60	</v>
          </cell>
          <cell r="L20" t="str">
            <v xml:space="preserve">	37	</v>
          </cell>
          <cell r="M20" t="str">
            <v xml:space="preserve">	+7.9	</v>
          </cell>
          <cell r="N20" t="str">
            <v xml:space="preserve">	28	</v>
          </cell>
        </row>
        <row r="21">
          <cell r="A21" t="str">
            <v>Rutgers</v>
          </cell>
          <cell r="B21" t="str">
            <v>8-5</v>
          </cell>
          <cell r="C21" t="str">
            <v>8.1 (0.1)</v>
          </cell>
          <cell r="D21" t="str">
            <v xml:space="preserve">	83.5%	</v>
          </cell>
          <cell r="E21" t="str">
            <v xml:space="preserve">	+10.8	</v>
          </cell>
          <cell r="F21" t="str">
            <v xml:space="preserve">	20	</v>
          </cell>
          <cell r="G21" t="str">
            <v xml:space="preserve">	33.0	</v>
          </cell>
          <cell r="H21" t="str">
            <v xml:space="preserve">	27	</v>
          </cell>
          <cell r="I21" t="str">
            <v xml:space="preserve">	22.2	</v>
          </cell>
          <cell r="J21" t="str">
            <v xml:space="preserve">	34	</v>
          </cell>
          <cell r="K21" t="str">
            <v xml:space="preserve">	0.04	</v>
          </cell>
          <cell r="L21" t="str">
            <v xml:space="preserve">	58	</v>
          </cell>
          <cell r="M21" t="str">
            <v xml:space="preserve">	+1.9	</v>
          </cell>
          <cell r="N21" t="str">
            <v xml:space="preserve">	55	</v>
          </cell>
        </row>
        <row r="22">
          <cell r="A22" t="str">
            <v>Kentucky</v>
          </cell>
          <cell r="B22" t="str">
            <v>8-5</v>
          </cell>
          <cell r="C22" t="str">
            <v>7.9 (-0.1)</v>
          </cell>
          <cell r="D22" t="str">
            <v xml:space="preserve">	83.1%	</v>
          </cell>
          <cell r="E22" t="str">
            <v xml:space="preserve">	+10.6	</v>
          </cell>
          <cell r="F22" t="str">
            <v xml:space="preserve">	21	</v>
          </cell>
          <cell r="G22" t="str">
            <v xml:space="preserve">	36.6	</v>
          </cell>
          <cell r="H22" t="str">
            <v xml:space="preserve">	14	</v>
          </cell>
          <cell r="I22" t="str">
            <v xml:space="preserve">	25.9	</v>
          </cell>
          <cell r="J22" t="str">
            <v xml:space="preserve">	59	</v>
          </cell>
          <cell r="K22" t="str">
            <v xml:space="preserve">	0.83	</v>
          </cell>
          <cell r="L22" t="str">
            <v xml:space="preserve">	27	</v>
          </cell>
          <cell r="M22" t="str">
            <v xml:space="preserve">	+3.8	</v>
          </cell>
          <cell r="N22" t="str">
            <v xml:space="preserve">	44	</v>
          </cell>
        </row>
        <row r="23">
          <cell r="A23" t="str">
            <v>Texas Tech</v>
          </cell>
          <cell r="B23" t="str">
            <v>9-4</v>
          </cell>
          <cell r="C23" t="str">
            <v>9.5 (0.5)</v>
          </cell>
          <cell r="D23" t="str">
            <v xml:space="preserve">	82.9%	</v>
          </cell>
          <cell r="E23" t="str">
            <v xml:space="preserve">	+10.5	</v>
          </cell>
          <cell r="F23" t="str">
            <v xml:space="preserve">	22	</v>
          </cell>
          <cell r="G23" t="str">
            <v xml:space="preserve">	39.7	</v>
          </cell>
          <cell r="H23" t="str">
            <v xml:space="preserve">	7	</v>
          </cell>
          <cell r="I23" t="str">
            <v xml:space="preserve">	29.2	</v>
          </cell>
          <cell r="J23" t="str">
            <v xml:space="preserve">	69	</v>
          </cell>
          <cell r="K23" t="str">
            <v xml:space="preserve">	-0.56	</v>
          </cell>
          <cell r="L23" t="str">
            <v xml:space="preserve">	79	</v>
          </cell>
          <cell r="M23" t="str">
            <v xml:space="preserve">	+6.2	</v>
          </cell>
          <cell r="N23" t="str">
            <v xml:space="preserve">	33	</v>
          </cell>
        </row>
        <row r="24">
          <cell r="A24" t="str">
            <v>California</v>
          </cell>
          <cell r="B24" t="str">
            <v>7-6</v>
          </cell>
          <cell r="C24" t="str">
            <v>8.4 (1.4)</v>
          </cell>
          <cell r="D24" t="str">
            <v xml:space="preserve">	82.0%	</v>
          </cell>
          <cell r="E24" t="str">
            <v xml:space="preserve">	+10.2	</v>
          </cell>
          <cell r="F24" t="str">
            <v xml:space="preserve">	23	</v>
          </cell>
          <cell r="G24" t="str">
            <v xml:space="preserve">	34.1	</v>
          </cell>
          <cell r="H24" t="str">
            <v xml:space="preserve">	19	</v>
          </cell>
          <cell r="I24" t="str">
            <v xml:space="preserve">	24.0	</v>
          </cell>
          <cell r="J24" t="str">
            <v xml:space="preserve">	44	</v>
          </cell>
          <cell r="K24" t="str">
            <v xml:space="preserve">	0.85	</v>
          </cell>
          <cell r="L24" t="str">
            <v xml:space="preserve">	25	</v>
          </cell>
          <cell r="M24" t="str">
            <v xml:space="preserve">	+3.2	</v>
          </cell>
          <cell r="N24" t="str">
            <v xml:space="preserve">	46	</v>
          </cell>
        </row>
        <row r="25">
          <cell r="A25" t="str">
            <v>Cincinnati</v>
          </cell>
          <cell r="B25" t="str">
            <v>10-3</v>
          </cell>
          <cell r="C25" t="str">
            <v>10.1 (0.1)</v>
          </cell>
          <cell r="D25" t="str">
            <v xml:space="preserve">	81.9%	</v>
          </cell>
          <cell r="E25" t="str">
            <v xml:space="preserve">	+10.1	</v>
          </cell>
          <cell r="F25" t="str">
            <v xml:space="preserve">	24	</v>
          </cell>
          <cell r="G25" t="str">
            <v xml:space="preserve">	31.7	</v>
          </cell>
          <cell r="H25" t="str">
            <v xml:space="preserve">	33	</v>
          </cell>
          <cell r="I25" t="str">
            <v xml:space="preserve">	21.6	</v>
          </cell>
          <cell r="J25" t="str">
            <v xml:space="preserve">	31	</v>
          </cell>
          <cell r="K25" t="str">
            <v xml:space="preserve">	-0.52	</v>
          </cell>
          <cell r="L25" t="str">
            <v xml:space="preserve">	77	</v>
          </cell>
          <cell r="M25" t="str">
            <v xml:space="preserve">	+10.9	</v>
          </cell>
          <cell r="N25" t="str">
            <v xml:space="preserve">	17	</v>
          </cell>
        </row>
        <row r="26">
          <cell r="A26" t="str">
            <v>Auburn</v>
          </cell>
          <cell r="B26" t="str">
            <v>9-4</v>
          </cell>
          <cell r="C26" t="str">
            <v>7.8 (-1.2)</v>
          </cell>
          <cell r="D26" t="str">
            <v xml:space="preserve">	81.3%	</v>
          </cell>
          <cell r="E26" t="str">
            <v xml:space="preserve">	+9.8	</v>
          </cell>
          <cell r="F26" t="str">
            <v xml:space="preserve">	25	</v>
          </cell>
          <cell r="G26" t="str">
            <v xml:space="preserve">	28.1	</v>
          </cell>
          <cell r="H26" t="str">
            <v xml:space="preserve">	62	</v>
          </cell>
          <cell r="I26" t="str">
            <v xml:space="preserve">	18.3	</v>
          </cell>
          <cell r="J26" t="str">
            <v xml:space="preserve">	13	</v>
          </cell>
          <cell r="K26" t="str">
            <v xml:space="preserve">	0.66	</v>
          </cell>
          <cell r="L26" t="str">
            <v xml:space="preserve">	35	</v>
          </cell>
          <cell r="M26" t="str">
            <v xml:space="preserve">	+8.3	</v>
          </cell>
          <cell r="N26" t="str">
            <v xml:space="preserve">	26	</v>
          </cell>
        </row>
        <row r="27">
          <cell r="A27" t="str">
            <v>Washington</v>
          </cell>
          <cell r="B27" t="str">
            <v>4-9</v>
          </cell>
          <cell r="C27" t="str">
            <v>5.1 (1.1)</v>
          </cell>
          <cell r="D27" t="str">
            <v xml:space="preserve">	81.2%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35.1	</v>
          </cell>
          <cell r="H27" t="str">
            <v xml:space="preserve">	15	</v>
          </cell>
          <cell r="I27" t="str">
            <v xml:space="preserve">	25.3	</v>
          </cell>
          <cell r="J27" t="str">
            <v xml:space="preserve">	53	</v>
          </cell>
          <cell r="K27" t="str">
            <v xml:space="preserve">	2.01	</v>
          </cell>
          <cell r="L27" t="str">
            <v xml:space="preserve">	1	</v>
          </cell>
          <cell r="M27" t="str">
            <v xml:space="preserve">	+2.0	</v>
          </cell>
          <cell r="N27" t="str">
            <v xml:space="preserve">	53	</v>
          </cell>
        </row>
        <row r="28">
          <cell r="A28" t="str">
            <v>Nebraska</v>
          </cell>
          <cell r="B28" t="str">
            <v>5-7</v>
          </cell>
          <cell r="C28" t="str">
            <v>5.0 (0.0)</v>
          </cell>
          <cell r="D28" t="str">
            <v xml:space="preserve">	81.2%	</v>
          </cell>
          <cell r="E28" t="str">
            <v xml:space="preserve">	+9.8	</v>
          </cell>
          <cell r="F28" t="str">
            <v xml:space="preserve">	27	</v>
          </cell>
          <cell r="G28" t="str">
            <v xml:space="preserve">	41.1	</v>
          </cell>
          <cell r="H28" t="str">
            <v xml:space="preserve">	3	</v>
          </cell>
          <cell r="I28" t="str">
            <v xml:space="preserve">	31.3	</v>
          </cell>
          <cell r="J28" t="str">
            <v xml:space="preserve">	81	</v>
          </cell>
          <cell r="K28" t="str">
            <v xml:space="preserve">	1.99	</v>
          </cell>
          <cell r="L28" t="str">
            <v xml:space="preserve">	2	</v>
          </cell>
          <cell r="M28" t="str">
            <v xml:space="preserve">	+0.0	</v>
          </cell>
          <cell r="N28" t="str">
            <v xml:space="preserve">	68	</v>
          </cell>
        </row>
        <row r="29">
          <cell r="A29" t="str">
            <v>Boston College</v>
          </cell>
          <cell r="B29" t="str">
            <v>11-3</v>
          </cell>
          <cell r="C29" t="str">
            <v>10.4 (-0.6)</v>
          </cell>
          <cell r="D29" t="str">
            <v xml:space="preserve">	81.1%	</v>
          </cell>
          <cell r="E29" t="str">
            <v xml:space="preserve">	+9.8	</v>
          </cell>
          <cell r="F29" t="str">
            <v xml:space="preserve">	28	</v>
          </cell>
          <cell r="G29" t="str">
            <v xml:space="preserve">	29.8	</v>
          </cell>
          <cell r="H29" t="str">
            <v xml:space="preserve">	50	</v>
          </cell>
          <cell r="I29" t="str">
            <v xml:space="preserve">	20.1	</v>
          </cell>
          <cell r="J29" t="str">
            <v xml:space="preserve">	18	</v>
          </cell>
          <cell r="K29" t="str">
            <v xml:space="preserve">	0.00	</v>
          </cell>
          <cell r="L29" t="str">
            <v xml:space="preserve">	59	</v>
          </cell>
          <cell r="M29" t="str">
            <v xml:space="preserve">	+4.4	</v>
          </cell>
          <cell r="N29" t="str">
            <v xml:space="preserve">	42	</v>
          </cell>
        </row>
        <row r="30">
          <cell r="A30" t="str">
            <v>South Carolina</v>
          </cell>
          <cell r="B30" t="str">
            <v>6-6</v>
          </cell>
          <cell r="C30" t="str">
            <v>6.5 (0.5)</v>
          </cell>
          <cell r="D30" t="str">
            <v xml:space="preserve">	80.8%	</v>
          </cell>
          <cell r="E30" t="str">
            <v xml:space="preserve">	+9.6	</v>
          </cell>
          <cell r="F30" t="str">
            <v xml:space="preserve">	29	</v>
          </cell>
          <cell r="G30" t="str">
            <v xml:space="preserve">	30.7	</v>
          </cell>
          <cell r="H30" t="str">
            <v xml:space="preserve">	42	</v>
          </cell>
          <cell r="I30" t="str">
            <v xml:space="preserve">	21.1	</v>
          </cell>
          <cell r="J30" t="str">
            <v xml:space="preserve">	24	</v>
          </cell>
          <cell r="K30" t="str">
            <v xml:space="preserve">	1.55	</v>
          </cell>
          <cell r="L30" t="str">
            <v xml:space="preserve">	7	</v>
          </cell>
          <cell r="M30" t="str">
            <v xml:space="preserve">	+4.6	</v>
          </cell>
          <cell r="N30" t="str">
            <v xml:space="preserve">	40	</v>
          </cell>
        </row>
        <row r="31">
          <cell r="A31" t="str">
            <v>UCLA</v>
          </cell>
          <cell r="B31" t="str">
            <v>6-7</v>
          </cell>
          <cell r="C31" t="str">
            <v>6.1 (0.1)</v>
          </cell>
          <cell r="D31" t="str">
            <v xml:space="preserve">	80.4%	</v>
          </cell>
          <cell r="E31" t="str">
            <v xml:space="preserve">	+9.5	</v>
          </cell>
          <cell r="F31" t="str">
            <v xml:space="preserve">	30	</v>
          </cell>
          <cell r="G31" t="str">
            <v xml:space="preserve">	24.6	</v>
          </cell>
          <cell r="H31" t="str">
            <v xml:space="preserve">	83	</v>
          </cell>
          <cell r="I31" t="str">
            <v xml:space="preserve">	15.1	</v>
          </cell>
          <cell r="J31" t="str">
            <v xml:space="preserve">	4	</v>
          </cell>
          <cell r="K31" t="str">
            <v xml:space="preserve">	1.61	</v>
          </cell>
          <cell r="L31" t="str">
            <v xml:space="preserve">	6	</v>
          </cell>
          <cell r="M31" t="str">
            <v xml:space="preserve">	+5.0	</v>
          </cell>
          <cell r="N31" t="str">
            <v xml:space="preserve">	38	</v>
          </cell>
        </row>
        <row r="32">
          <cell r="A32" t="str">
            <v>Oregon State</v>
          </cell>
          <cell r="B32" t="str">
            <v>9-4</v>
          </cell>
          <cell r="C32" t="str">
            <v>7.7 (-1.3)</v>
          </cell>
          <cell r="D32" t="str">
            <v xml:space="preserve">	80.3%	</v>
          </cell>
          <cell r="E32" t="str">
            <v xml:space="preserve">	+9.5	</v>
          </cell>
          <cell r="F32" t="str">
            <v xml:space="preserve">	31	</v>
          </cell>
          <cell r="G32" t="str">
            <v xml:space="preserve">	25.0	</v>
          </cell>
          <cell r="H32" t="str">
            <v xml:space="preserve">	77	</v>
          </cell>
          <cell r="I32" t="str">
            <v xml:space="preserve">	15.5	</v>
          </cell>
          <cell r="J32" t="str">
            <v xml:space="preserve">	5	</v>
          </cell>
          <cell r="K32" t="str">
            <v xml:space="preserve">	0.59	</v>
          </cell>
          <cell r="L32" t="str">
            <v xml:space="preserve">	38	</v>
          </cell>
          <cell r="M32" t="str">
            <v xml:space="preserve">	+11.4	</v>
          </cell>
          <cell r="N32" t="str">
            <v xml:space="preserve">	13	</v>
          </cell>
        </row>
        <row r="33">
          <cell r="A33" t="str">
            <v>Michigan State</v>
          </cell>
          <cell r="B33" t="str">
            <v>7-6</v>
          </cell>
          <cell r="C33" t="str">
            <v>8.0 (1.0)</v>
          </cell>
          <cell r="D33" t="str">
            <v xml:space="preserve">	80.1%	</v>
          </cell>
          <cell r="E33" t="str">
            <v xml:space="preserve">	+9.4	</v>
          </cell>
          <cell r="F33" t="str">
            <v xml:space="preserve">	32	</v>
          </cell>
          <cell r="G33" t="str">
            <v xml:space="preserve">	34.4	</v>
          </cell>
          <cell r="H33" t="str">
            <v xml:space="preserve">	18	</v>
          </cell>
          <cell r="I33" t="str">
            <v xml:space="preserve">	25.0	</v>
          </cell>
          <cell r="J33" t="str">
            <v xml:space="preserve">	50	</v>
          </cell>
          <cell r="K33" t="str">
            <v xml:space="preserve">	0.84	</v>
          </cell>
          <cell r="L33" t="str">
            <v xml:space="preserve">	26	</v>
          </cell>
          <cell r="M33" t="str">
            <v xml:space="preserve">	+4.0	</v>
          </cell>
          <cell r="N33" t="str">
            <v xml:space="preserve">	43	</v>
          </cell>
        </row>
        <row r="34">
          <cell r="A34" t="str">
            <v>Texas A&amp;M</v>
          </cell>
          <cell r="B34" t="str">
            <v>7-6</v>
          </cell>
          <cell r="C34" t="str">
            <v>6.4 (-0.6)</v>
          </cell>
          <cell r="D34" t="str">
            <v xml:space="preserve">	78.5%	</v>
          </cell>
          <cell r="E34" t="str">
            <v xml:space="preserve">	+8.7	</v>
          </cell>
          <cell r="F34" t="str">
            <v xml:space="preserve">	33	</v>
          </cell>
          <cell r="G34" t="str">
            <v xml:space="preserve">	34.5	</v>
          </cell>
          <cell r="H34" t="str">
            <v xml:space="preserve">	17	</v>
          </cell>
          <cell r="I34" t="str">
            <v xml:space="preserve">	25.8	</v>
          </cell>
          <cell r="J34" t="str">
            <v xml:space="preserve">	57	</v>
          </cell>
          <cell r="K34" t="str">
            <v xml:space="preserve">	1.49	</v>
          </cell>
          <cell r="L34" t="str">
            <v xml:space="preserve">	9	</v>
          </cell>
          <cell r="M34" t="str">
            <v xml:space="preserve">	+5.4	</v>
          </cell>
          <cell r="N34" t="str">
            <v xml:space="preserve">	35	</v>
          </cell>
        </row>
        <row r="35">
          <cell r="A35" t="str">
            <v>Arizona State</v>
          </cell>
          <cell r="B35" t="str">
            <v>10-3</v>
          </cell>
          <cell r="C35" t="str">
            <v>8.1 (-1.9)</v>
          </cell>
          <cell r="D35" t="str">
            <v xml:space="preserve">	78.4%	</v>
          </cell>
          <cell r="E35" t="str">
            <v xml:space="preserve">	+8.7	</v>
          </cell>
          <cell r="F35" t="str">
            <v xml:space="preserve">	34	</v>
          </cell>
          <cell r="G35" t="str">
            <v xml:space="preserve">	30.2	</v>
          </cell>
          <cell r="H35" t="str">
            <v xml:space="preserve">	45	</v>
          </cell>
          <cell r="I35" t="str">
            <v xml:space="preserve">	21.5	</v>
          </cell>
          <cell r="J35" t="str">
            <v xml:space="preserve">	30	</v>
          </cell>
          <cell r="K35" t="str">
            <v xml:space="preserve">	0.57	</v>
          </cell>
          <cell r="L35" t="str">
            <v xml:space="preserve">	40	</v>
          </cell>
          <cell r="M35" t="str">
            <v xml:space="preserve">	+0.3	</v>
          </cell>
          <cell r="N35" t="str">
            <v xml:space="preserve">	67	</v>
          </cell>
        </row>
        <row r="36">
          <cell r="A36" t="str">
            <v>Boise State</v>
          </cell>
          <cell r="B36" t="str">
            <v>10-3</v>
          </cell>
          <cell r="C36" t="str">
            <v>9.7 (-0.3)</v>
          </cell>
          <cell r="D36" t="str">
            <v xml:space="preserve">	78.3%	</v>
          </cell>
          <cell r="E36" t="str">
            <v xml:space="preserve">	+8.7	</v>
          </cell>
          <cell r="F36" t="str">
            <v xml:space="preserve">	35	</v>
          </cell>
          <cell r="G36" t="str">
            <v xml:space="preserve">	33.1	</v>
          </cell>
          <cell r="H36" t="str">
            <v xml:space="preserve">	26	</v>
          </cell>
          <cell r="I36" t="str">
            <v xml:space="preserve">	24.4	</v>
          </cell>
          <cell r="J36" t="str">
            <v xml:space="preserve">	46	</v>
          </cell>
          <cell r="K36" t="str">
            <v xml:space="preserve">	-1.43	</v>
          </cell>
          <cell r="L36" t="str">
            <v xml:space="preserve">	109	</v>
          </cell>
          <cell r="M36" t="str">
            <v xml:space="preserve">	+10.3	</v>
          </cell>
          <cell r="N36" t="str">
            <v xml:space="preserve">	19	</v>
          </cell>
        </row>
        <row r="37">
          <cell r="A37" t="str">
            <v>Utah</v>
          </cell>
          <cell r="B37" t="str">
            <v>9-4</v>
          </cell>
          <cell r="C37" t="str">
            <v>9.0 (0.0)</v>
          </cell>
          <cell r="D37" t="str">
            <v xml:space="preserve">	78.1%	</v>
          </cell>
          <cell r="E37" t="str">
            <v xml:space="preserve">	+8.6	</v>
          </cell>
          <cell r="F37" t="str">
            <v xml:space="preserve">	36	</v>
          </cell>
          <cell r="G37" t="str">
            <v xml:space="preserve">	26.4	</v>
          </cell>
          <cell r="H37" t="str">
            <v xml:space="preserve">	68	</v>
          </cell>
          <cell r="I37" t="str">
            <v xml:space="preserve">	17.8	</v>
          </cell>
          <cell r="J37" t="str">
            <v xml:space="preserve">	10	</v>
          </cell>
          <cell r="K37" t="str">
            <v xml:space="preserve">	-0.09	</v>
          </cell>
          <cell r="L37" t="str">
            <v xml:space="preserve">	61	</v>
          </cell>
          <cell r="M37" t="str">
            <v xml:space="preserve">	+19.3	</v>
          </cell>
          <cell r="N37" t="str">
            <v xml:space="preserve">	4	</v>
          </cell>
        </row>
        <row r="38">
          <cell r="A38" t="str">
            <v>Clemson</v>
          </cell>
          <cell r="B38" t="str">
            <v>9-4</v>
          </cell>
          <cell r="C38" t="str">
            <v>8.7 (-0.3)</v>
          </cell>
          <cell r="D38" t="str">
            <v xml:space="preserve">	77.8%	</v>
          </cell>
          <cell r="E38" t="str">
            <v xml:space="preserve">	+8.5	</v>
          </cell>
          <cell r="F38" t="str">
            <v xml:space="preserve">	37	</v>
          </cell>
          <cell r="G38" t="str">
            <v xml:space="preserve">	30.1	</v>
          </cell>
          <cell r="H38" t="str">
            <v xml:space="preserve">	46	</v>
          </cell>
          <cell r="I38" t="str">
            <v xml:space="preserve">	21.7	</v>
          </cell>
          <cell r="J38" t="str">
            <v xml:space="preserve">	32	</v>
          </cell>
          <cell r="K38" t="str">
            <v xml:space="preserve">	-0.43	</v>
          </cell>
          <cell r="L38" t="str">
            <v xml:space="preserve">	73	</v>
          </cell>
          <cell r="M38" t="str">
            <v xml:space="preserve">	+9.5	</v>
          </cell>
          <cell r="N38" t="str">
            <v xml:space="preserve">	24	</v>
          </cell>
        </row>
        <row r="39">
          <cell r="A39" t="str">
            <v>East Carolina</v>
          </cell>
          <cell r="B39" t="str">
            <v>8-5</v>
          </cell>
          <cell r="C39" t="str">
            <v>8.3 (0.3)</v>
          </cell>
          <cell r="D39" t="str">
            <v xml:space="preserve">	77.0%	</v>
          </cell>
          <cell r="E39" t="str">
            <v xml:space="preserve">	+8.2	</v>
          </cell>
          <cell r="F39" t="str">
            <v xml:space="preserve">	38	</v>
          </cell>
          <cell r="G39" t="str">
            <v xml:space="preserve">	32.8	</v>
          </cell>
          <cell r="H39" t="str">
            <v xml:space="preserve">	29	</v>
          </cell>
          <cell r="I39" t="str">
            <v xml:space="preserve">	24.6	</v>
          </cell>
          <cell r="J39" t="str">
            <v xml:space="preserve">	47	</v>
          </cell>
          <cell r="K39" t="str">
            <v xml:space="preserve">	0.45	</v>
          </cell>
          <cell r="L39" t="str">
            <v xml:space="preserve">	45	</v>
          </cell>
          <cell r="M39" t="str">
            <v xml:space="preserve">	+8.4	</v>
          </cell>
          <cell r="N39" t="str">
            <v xml:space="preserve">	25	</v>
          </cell>
        </row>
        <row r="40">
          <cell r="A40" t="str">
            <v>Wisconsin</v>
          </cell>
          <cell r="B40" t="str">
            <v>9-4</v>
          </cell>
          <cell r="C40" t="str">
            <v>8.2 (-0.8)</v>
          </cell>
          <cell r="D40" t="str">
            <v xml:space="preserve">	75.1%	</v>
          </cell>
          <cell r="E40" t="str">
            <v xml:space="preserve">	+7.5	</v>
          </cell>
          <cell r="F40" t="str">
            <v xml:space="preserve">	39	</v>
          </cell>
          <cell r="G40" t="str">
            <v xml:space="preserve">	32.9	</v>
          </cell>
          <cell r="H40" t="str">
            <v xml:space="preserve">	28	</v>
          </cell>
          <cell r="I40" t="str">
            <v xml:space="preserve">	25.4	</v>
          </cell>
          <cell r="J40" t="str">
            <v xml:space="preserve">	54	</v>
          </cell>
          <cell r="K40" t="str">
            <v xml:space="preserve">	0.23	</v>
          </cell>
          <cell r="L40" t="str">
            <v xml:space="preserve">	51	</v>
          </cell>
          <cell r="M40" t="str">
            <v xml:space="preserve">	+6.4	</v>
          </cell>
          <cell r="N40" t="str">
            <v xml:space="preserve">	32	</v>
          </cell>
        </row>
        <row r="41">
          <cell r="A41" t="str">
            <v>TCU</v>
          </cell>
          <cell r="B41" t="str">
            <v>8-5</v>
          </cell>
          <cell r="C41" t="str">
            <v>9.1 (1.1)</v>
          </cell>
          <cell r="D41" t="str">
            <v xml:space="preserve">	75.1%	</v>
          </cell>
          <cell r="E41" t="str">
            <v xml:space="preserve">	+7.5	</v>
          </cell>
          <cell r="F41" t="str">
            <v xml:space="preserve">	40	</v>
          </cell>
          <cell r="G41" t="str">
            <v xml:space="preserve">	25.3	</v>
          </cell>
          <cell r="H41" t="str">
            <v xml:space="preserve">	76	</v>
          </cell>
          <cell r="I41" t="str">
            <v xml:space="preserve">	17.8	</v>
          </cell>
          <cell r="J41" t="str">
            <v xml:space="preserve">	11	</v>
          </cell>
          <cell r="K41" t="str">
            <v xml:space="preserve">	-0.27	</v>
          </cell>
          <cell r="L41" t="str">
            <v xml:space="preserve">	67	</v>
          </cell>
          <cell r="M41" t="str">
            <v xml:space="preserve">	+15.8	</v>
          </cell>
          <cell r="N41" t="str">
            <v xml:space="preserve">	6	</v>
          </cell>
        </row>
        <row r="42">
          <cell r="A42" t="str">
            <v>Florida State</v>
          </cell>
          <cell r="B42" t="str">
            <v>7-6</v>
          </cell>
          <cell r="C42" t="str">
            <v>7.3 (0.3)</v>
          </cell>
          <cell r="D42" t="str">
            <v xml:space="preserve">	69.7%	</v>
          </cell>
          <cell r="E42" t="str">
            <v xml:space="preserve">	+5.7	</v>
          </cell>
          <cell r="F42" t="str">
            <v xml:space="preserve">	41	</v>
          </cell>
          <cell r="G42" t="str">
            <v xml:space="preserve">	26.8	</v>
          </cell>
          <cell r="H42" t="str">
            <v xml:space="preserve">	66	</v>
          </cell>
          <cell r="I42" t="str">
            <v xml:space="preserve">	21.1	</v>
          </cell>
          <cell r="J42" t="str">
            <v xml:space="preserve">	26	</v>
          </cell>
          <cell r="K42" t="str">
            <v xml:space="preserve">	0.62	</v>
          </cell>
          <cell r="L42" t="str">
            <v xml:space="preserve">	36	</v>
          </cell>
          <cell r="M42" t="str">
            <v xml:space="preserve">	-4.4	</v>
          </cell>
          <cell r="N42" t="str">
            <v xml:space="preserve">	82	</v>
          </cell>
        </row>
        <row r="43">
          <cell r="A43" t="str">
            <v>Virginia</v>
          </cell>
          <cell r="B43" t="str">
            <v>9-4</v>
          </cell>
          <cell r="C43" t="str">
            <v>7.0 (-2.0)</v>
          </cell>
          <cell r="D43" t="str">
            <v xml:space="preserve">	69.6%	</v>
          </cell>
          <cell r="E43" t="str">
            <v xml:space="preserve">	+5.7	</v>
          </cell>
          <cell r="F43" t="str">
            <v xml:space="preserve">	42	</v>
          </cell>
          <cell r="G43" t="str">
            <v xml:space="preserve">	25.6	</v>
          </cell>
          <cell r="H43" t="str">
            <v xml:space="preserve">	72	</v>
          </cell>
          <cell r="I43" t="str">
            <v xml:space="preserve">	19.9	</v>
          </cell>
          <cell r="J43" t="str">
            <v xml:space="preserve">	17	</v>
          </cell>
          <cell r="K43" t="str">
            <v xml:space="preserve">	0.28	</v>
          </cell>
          <cell r="L43" t="str">
            <v xml:space="preserve">	49	</v>
          </cell>
          <cell r="M43" t="str">
            <v xml:space="preserve">	+7.7	</v>
          </cell>
          <cell r="N43" t="str">
            <v xml:space="preserve">	29	</v>
          </cell>
        </row>
        <row r="44">
          <cell r="A44" t="str">
            <v>UCF</v>
          </cell>
          <cell r="B44" t="str">
            <v>10-4</v>
          </cell>
          <cell r="C44" t="str">
            <v>9.7 (-0.3)</v>
          </cell>
          <cell r="D44" t="str">
            <v xml:space="preserve">	68.7%	</v>
          </cell>
          <cell r="E44" t="str">
            <v xml:space="preserve">	+5.4	</v>
          </cell>
          <cell r="F44" t="str">
            <v xml:space="preserve">	43	</v>
          </cell>
          <cell r="G44" t="str">
            <v xml:space="preserve">	30.9	</v>
          </cell>
          <cell r="H44" t="str">
            <v xml:space="preserve">	40	</v>
          </cell>
          <cell r="I44" t="str">
            <v xml:space="preserve">	25.5	</v>
          </cell>
          <cell r="J44" t="str">
            <v xml:space="preserve">	55	</v>
          </cell>
          <cell r="K44" t="str">
            <v xml:space="preserve">	-0.40	</v>
          </cell>
          <cell r="L44" t="str">
            <v xml:space="preserve">	72	</v>
          </cell>
          <cell r="M44" t="str">
            <v xml:space="preserve">	+11.3	</v>
          </cell>
          <cell r="N44" t="str">
            <v xml:space="preserve">	15	</v>
          </cell>
        </row>
        <row r="45">
          <cell r="A45" t="str">
            <v>Maryland</v>
          </cell>
          <cell r="B45" t="str">
            <v>6-7</v>
          </cell>
          <cell r="C45" t="str">
            <v>6.5 (0.5)</v>
          </cell>
          <cell r="D45" t="str">
            <v xml:space="preserve">	67.8%	</v>
          </cell>
          <cell r="E45" t="str">
            <v xml:space="preserve">	+5.1	</v>
          </cell>
          <cell r="F45" t="str">
            <v xml:space="preserve">	44	</v>
          </cell>
          <cell r="G45" t="str">
            <v xml:space="preserve">	28.9	</v>
          </cell>
          <cell r="H45" t="str">
            <v xml:space="preserve">	58	</v>
          </cell>
          <cell r="I45" t="str">
            <v xml:space="preserve">	23.8	</v>
          </cell>
          <cell r="J45" t="str">
            <v xml:space="preserve">	43	</v>
          </cell>
          <cell r="K45" t="str">
            <v xml:space="preserve">	0.59	</v>
          </cell>
          <cell r="L45" t="str">
            <v xml:space="preserve">	39	</v>
          </cell>
          <cell r="M45" t="str">
            <v xml:space="preserve">	+4.4	</v>
          </cell>
          <cell r="N45" t="str">
            <v xml:space="preserve">	41	</v>
          </cell>
        </row>
        <row r="46">
          <cell r="A46" t="str">
            <v>Arkansas</v>
          </cell>
          <cell r="B46" t="str">
            <v>8-5</v>
          </cell>
          <cell r="C46" t="str">
            <v>8.9 (0.9)</v>
          </cell>
          <cell r="D46" t="str">
            <v xml:space="preserve">	67.3%	</v>
          </cell>
          <cell r="E46" t="str">
            <v xml:space="preserve">	+5.0	</v>
          </cell>
          <cell r="F46" t="str">
            <v xml:space="preserve">	45	</v>
          </cell>
          <cell r="G46" t="str">
            <v xml:space="preserve">	30.0	</v>
          </cell>
          <cell r="H46" t="str">
            <v xml:space="preserve">	48	</v>
          </cell>
          <cell r="I46" t="str">
            <v xml:space="preserve">	25.0	</v>
          </cell>
          <cell r="J46" t="str">
            <v xml:space="preserve">	51	</v>
          </cell>
          <cell r="K46" t="str">
            <v xml:space="preserve">	-0.72	</v>
          </cell>
          <cell r="L46" t="str">
            <v xml:space="preserve">	84	</v>
          </cell>
          <cell r="M46" t="str">
            <v xml:space="preserve">	+7.3	</v>
          </cell>
          <cell r="N46" t="str">
            <v xml:space="preserve">	30	</v>
          </cell>
        </row>
        <row r="47">
          <cell r="A47" t="str">
            <v>Arizona</v>
          </cell>
          <cell r="B47" t="str">
            <v>5-7</v>
          </cell>
          <cell r="C47" t="str">
            <v>6.3 (1.3)</v>
          </cell>
          <cell r="D47" t="str">
            <v xml:space="preserve">	66.9%	</v>
          </cell>
          <cell r="E47" t="str">
            <v xml:space="preserve">	+4.8	</v>
          </cell>
          <cell r="F47" t="str">
            <v xml:space="preserve">	46	</v>
          </cell>
          <cell r="G47" t="str">
            <v xml:space="preserve">	28.3	</v>
          </cell>
          <cell r="H47" t="str">
            <v xml:space="preserve">	61	</v>
          </cell>
          <cell r="I47" t="str">
            <v xml:space="preserve">	23.5	</v>
          </cell>
          <cell r="J47" t="str">
            <v xml:space="preserve">	42	</v>
          </cell>
          <cell r="K47" t="str">
            <v xml:space="preserve">	0.77	</v>
          </cell>
          <cell r="L47" t="str">
            <v xml:space="preserve">	30	</v>
          </cell>
          <cell r="M47" t="str">
            <v xml:space="preserve">	+0.8	</v>
          </cell>
          <cell r="N47" t="str">
            <v xml:space="preserve">	62	</v>
          </cell>
        </row>
        <row r="48">
          <cell r="A48" t="str">
            <v>Louisville</v>
          </cell>
          <cell r="B48" t="str">
            <v>6-6</v>
          </cell>
          <cell r="C48" t="str">
            <v>5.6 (-0.4)</v>
          </cell>
          <cell r="D48" t="str">
            <v xml:space="preserve">	66.7%	</v>
          </cell>
          <cell r="E48" t="str">
            <v xml:space="preserve">	+4.8	</v>
          </cell>
          <cell r="F48" t="str">
            <v xml:space="preserve">	47	</v>
          </cell>
          <cell r="G48" t="str">
            <v xml:space="preserve">	38.2	</v>
          </cell>
          <cell r="H48" t="str">
            <v xml:space="preserve">	9	</v>
          </cell>
          <cell r="I48" t="str">
            <v xml:space="preserve">	33.4	</v>
          </cell>
          <cell r="J48" t="str">
            <v xml:space="preserve">	93	</v>
          </cell>
          <cell r="K48" t="str">
            <v xml:space="preserve">	0.51	</v>
          </cell>
          <cell r="L48" t="str">
            <v xml:space="preserve">	44	</v>
          </cell>
          <cell r="M48" t="str">
            <v xml:space="preserve">	+1.9	</v>
          </cell>
          <cell r="N48" t="str">
            <v xml:space="preserve">	54	</v>
          </cell>
        </row>
        <row r="49">
          <cell r="A49" t="str">
            <v>Kansas State</v>
          </cell>
          <cell r="B49" t="str">
            <v>5-7</v>
          </cell>
          <cell r="C49" t="str">
            <v>7.1 (2.1)</v>
          </cell>
          <cell r="D49" t="str">
            <v xml:space="preserve">	63.7%	</v>
          </cell>
          <cell r="E49" t="str">
            <v xml:space="preserve">	+3.9	</v>
          </cell>
          <cell r="F49" t="str">
            <v xml:space="preserve">	48	</v>
          </cell>
          <cell r="G49" t="str">
            <v xml:space="preserve">	32.7	</v>
          </cell>
          <cell r="H49" t="str">
            <v xml:space="preserve">	30	</v>
          </cell>
          <cell r="I49" t="str">
            <v xml:space="preserve">	28.8	</v>
          </cell>
          <cell r="J49" t="str">
            <v xml:space="preserve">	68	</v>
          </cell>
          <cell r="K49" t="str">
            <v xml:space="preserve">	-0.17	</v>
          </cell>
          <cell r="L49" t="str">
            <v xml:space="preserve">	64	</v>
          </cell>
          <cell r="M49" t="str">
            <v xml:space="preserve">	-5.3	</v>
          </cell>
          <cell r="N49" t="str">
            <v xml:space="preserve">	92	</v>
          </cell>
        </row>
        <row r="50">
          <cell r="A50" t="str">
            <v>Pittsburgh</v>
          </cell>
          <cell r="B50" t="str">
            <v>5-7</v>
          </cell>
          <cell r="C50" t="str">
            <v>6.1 (1.1)</v>
          </cell>
          <cell r="D50" t="str">
            <v xml:space="preserve">	63.2%	</v>
          </cell>
          <cell r="E50" t="str">
            <v xml:space="preserve">	+3.7	</v>
          </cell>
          <cell r="F50" t="str">
            <v xml:space="preserve">	49	</v>
          </cell>
          <cell r="G50" t="str">
            <v xml:space="preserve">	23.6	</v>
          </cell>
          <cell r="H50" t="str">
            <v xml:space="preserve">	89	</v>
          </cell>
          <cell r="I50" t="str">
            <v xml:space="preserve">	19.9	</v>
          </cell>
          <cell r="J50" t="str">
            <v xml:space="preserve">	15	</v>
          </cell>
          <cell r="K50" t="str">
            <v xml:space="preserve">	0.55	</v>
          </cell>
          <cell r="L50" t="str">
            <v xml:space="preserve">	42	</v>
          </cell>
          <cell r="M50" t="str">
            <v xml:space="preserve">	+5.8	</v>
          </cell>
          <cell r="N50" t="str">
            <v xml:space="preserve">	34	</v>
          </cell>
        </row>
        <row r="51">
          <cell r="A51" t="str">
            <v>Purdue</v>
          </cell>
          <cell r="B51" t="str">
            <v>8-5</v>
          </cell>
          <cell r="C51" t="str">
            <v>8.2 (0.2)</v>
          </cell>
          <cell r="D51" t="str">
            <v xml:space="preserve">	63.0%	</v>
          </cell>
          <cell r="E51" t="str">
            <v xml:space="preserve">	+3.7	</v>
          </cell>
          <cell r="F51" t="str">
            <v xml:space="preserve">	50	</v>
          </cell>
          <cell r="G51" t="str">
            <v xml:space="preserve">	30.0	</v>
          </cell>
          <cell r="H51" t="str">
            <v xml:space="preserve">	47	</v>
          </cell>
          <cell r="I51" t="str">
            <v xml:space="preserve">	26.4	</v>
          </cell>
          <cell r="J51" t="str">
            <v xml:space="preserve">	60	</v>
          </cell>
          <cell r="K51" t="str">
            <v xml:space="preserve">	-0.33	</v>
          </cell>
          <cell r="L51" t="str">
            <v xml:space="preserve">	70	</v>
          </cell>
          <cell r="M51" t="str">
            <v xml:space="preserve">	+1.1	</v>
          </cell>
          <cell r="N51" t="str">
            <v xml:space="preserve">	60	</v>
          </cell>
        </row>
        <row r="52">
          <cell r="A52" t="str">
            <v>Colorado</v>
          </cell>
          <cell r="B52" t="str">
            <v>6-7</v>
          </cell>
          <cell r="C52" t="str">
            <v>5.6 (-0.4)</v>
          </cell>
          <cell r="D52" t="str">
            <v xml:space="preserve">	62.8%	</v>
          </cell>
          <cell r="E52" t="str">
            <v xml:space="preserve">	+3.6	</v>
          </cell>
          <cell r="F52" t="str">
            <v xml:space="preserve">	51	</v>
          </cell>
          <cell r="G52" t="str">
            <v xml:space="preserve">	28.3	</v>
          </cell>
          <cell r="H52" t="str">
            <v xml:space="preserve">	60	</v>
          </cell>
          <cell r="I52" t="str">
            <v xml:space="preserve">	24.7	</v>
          </cell>
          <cell r="J52" t="str">
            <v xml:space="preserve">	49	</v>
          </cell>
          <cell r="K52" t="str">
            <v xml:space="preserve">	0.93	</v>
          </cell>
          <cell r="L52" t="str">
            <v xml:space="preserve">	20	</v>
          </cell>
          <cell r="M52" t="str">
            <v xml:space="preserve">	+0.9	</v>
          </cell>
          <cell r="N52" t="str">
            <v xml:space="preserve">	61	</v>
          </cell>
        </row>
        <row r="53">
          <cell r="A53" t="str">
            <v>Tulsa</v>
          </cell>
          <cell r="B53" t="str">
            <v>10-4</v>
          </cell>
          <cell r="C53" t="str">
            <v>8.8 (-1.2)</v>
          </cell>
          <cell r="D53" t="str">
            <v xml:space="preserve">	62.7%	</v>
          </cell>
          <cell r="E53" t="str">
            <v xml:space="preserve">	+3.6	</v>
          </cell>
          <cell r="F53" t="str">
            <v xml:space="preserve">	52	</v>
          </cell>
          <cell r="G53" t="str">
            <v xml:space="preserve">	37.5	</v>
          </cell>
          <cell r="H53" t="str">
            <v xml:space="preserve">	12	</v>
          </cell>
          <cell r="I53" t="str">
            <v xml:space="preserve">	34.0	</v>
          </cell>
          <cell r="J53" t="str">
            <v xml:space="preserve">	95	</v>
          </cell>
          <cell r="K53" t="str">
            <v xml:space="preserve">	-0.47	</v>
          </cell>
          <cell r="L53" t="str">
            <v xml:space="preserve">	76	</v>
          </cell>
          <cell r="M53" t="str">
            <v xml:space="preserve">	+9.5	</v>
          </cell>
          <cell r="N53" t="str">
            <v xml:space="preserve">	23	</v>
          </cell>
        </row>
        <row r="54">
          <cell r="A54" t="str">
            <v>Vanderbilt</v>
          </cell>
          <cell r="B54" t="str">
            <v>5-7</v>
          </cell>
          <cell r="C54" t="str">
            <v>6.0 (1.0)</v>
          </cell>
          <cell r="D54" t="str">
            <v xml:space="preserve">	62.5%	</v>
          </cell>
          <cell r="E54" t="str">
            <v xml:space="preserve">	+3.5	</v>
          </cell>
          <cell r="F54" t="str">
            <v xml:space="preserve">	53	</v>
          </cell>
          <cell r="G54" t="str">
            <v xml:space="preserve">	24.6	</v>
          </cell>
          <cell r="H54" t="str">
            <v xml:space="preserve">	82	</v>
          </cell>
          <cell r="I54" t="str">
            <v xml:space="preserve">	21.1	</v>
          </cell>
          <cell r="J54" t="str">
            <v xml:space="preserve">	25	</v>
          </cell>
          <cell r="K54" t="str">
            <v xml:space="preserve">	0.68	</v>
          </cell>
          <cell r="L54" t="str">
            <v xml:space="preserve">	34	</v>
          </cell>
          <cell r="M54" t="str">
            <v xml:space="preserve">	+0.7	</v>
          </cell>
          <cell r="N54" t="str">
            <v xml:space="preserve">	64	</v>
          </cell>
        </row>
        <row r="55">
          <cell r="A55" t="str">
            <v>Fresno State</v>
          </cell>
          <cell r="B55" t="str">
            <v>9-4</v>
          </cell>
          <cell r="C55" t="str">
            <v>9.2 (0.2)</v>
          </cell>
          <cell r="D55" t="str">
            <v xml:space="preserve">	61.7%	</v>
          </cell>
          <cell r="E55" t="str">
            <v xml:space="preserve">	+3.3	</v>
          </cell>
          <cell r="F55" t="str">
            <v xml:space="preserve">	54	</v>
          </cell>
          <cell r="G55" t="str">
            <v xml:space="preserve">	33.2	</v>
          </cell>
          <cell r="H55" t="str">
            <v xml:space="preserve">	24	</v>
          </cell>
          <cell r="I55" t="str">
            <v xml:space="preserve">	29.9	</v>
          </cell>
          <cell r="J55" t="str">
            <v xml:space="preserve">	75	</v>
          </cell>
          <cell r="K55" t="str">
            <v xml:space="preserve">	-0.84	</v>
          </cell>
          <cell r="L55" t="str">
            <v xml:space="preserve">	93	</v>
          </cell>
          <cell r="M55" t="str">
            <v xml:space="preserve">	+4.6	</v>
          </cell>
          <cell r="N55" t="str">
            <v xml:space="preserve">	39	</v>
          </cell>
        </row>
        <row r="56">
          <cell r="A56" t="str">
            <v>Mississippi State</v>
          </cell>
          <cell r="B56" t="str">
            <v>7-5</v>
          </cell>
          <cell r="C56" t="str">
            <v>4.8 (-2.2)</v>
          </cell>
          <cell r="D56" t="str">
            <v xml:space="preserve">	61.2%	</v>
          </cell>
          <cell r="E56" t="str">
            <v xml:space="preserve">	+3.2	</v>
          </cell>
          <cell r="F56" t="str">
            <v xml:space="preserve">	55	</v>
          </cell>
          <cell r="G56" t="str">
            <v xml:space="preserve">	23.1	</v>
          </cell>
          <cell r="H56" t="str">
            <v xml:space="preserve">	91	</v>
          </cell>
          <cell r="I56" t="str">
            <v xml:space="preserve">	19.9	</v>
          </cell>
          <cell r="J56" t="str">
            <v xml:space="preserve">	16	</v>
          </cell>
          <cell r="K56" t="str">
            <v xml:space="preserve">	1.49	</v>
          </cell>
          <cell r="L56" t="str">
            <v xml:space="preserve">	10	</v>
          </cell>
          <cell r="M56" t="str">
            <v xml:space="preserve">	+3.0	</v>
          </cell>
          <cell r="N56" t="str">
            <v xml:space="preserve">	47	</v>
          </cell>
        </row>
        <row r="57">
          <cell r="A57" t="str">
            <v>Wake Forest</v>
          </cell>
          <cell r="B57" t="str">
            <v>9-4</v>
          </cell>
          <cell r="C57" t="str">
            <v>8.1 (-0.9)</v>
          </cell>
          <cell r="D57" t="str">
            <v xml:space="preserve">	61.2%	</v>
          </cell>
          <cell r="E57" t="str">
            <v xml:space="preserve">	+3.1	</v>
          </cell>
          <cell r="F57" t="str">
            <v xml:space="preserve">	56	</v>
          </cell>
          <cell r="G57" t="str">
            <v xml:space="preserve">	24.9	</v>
          </cell>
          <cell r="H57" t="str">
            <v xml:space="preserve">	79	</v>
          </cell>
          <cell r="I57" t="str">
            <v xml:space="preserve">	21.7	</v>
          </cell>
          <cell r="J57" t="str">
            <v xml:space="preserve">	33	</v>
          </cell>
          <cell r="K57" t="str">
            <v xml:space="preserve">	-0.32	</v>
          </cell>
          <cell r="L57" t="str">
            <v xml:space="preserve">	68	</v>
          </cell>
          <cell r="M57" t="str">
            <v xml:space="preserve">	+10.3	</v>
          </cell>
          <cell r="N57" t="str">
            <v xml:space="preserve">	20	</v>
          </cell>
        </row>
        <row r="58">
          <cell r="A58" t="str">
            <v>Alabama</v>
          </cell>
          <cell r="B58" t="str">
            <v>7-6</v>
          </cell>
          <cell r="C58" t="str">
            <v>7.0 (0.0)</v>
          </cell>
          <cell r="D58" t="str">
            <v xml:space="preserve">	60.9%	</v>
          </cell>
          <cell r="E58" t="str">
            <v xml:space="preserve">	+3.1	</v>
          </cell>
          <cell r="F58" t="str">
            <v xml:space="preserve">	57	</v>
          </cell>
          <cell r="G58" t="str">
            <v xml:space="preserve">	26.2	</v>
          </cell>
          <cell r="H58" t="str">
            <v xml:space="preserve">	70	</v>
          </cell>
          <cell r="I58" t="str">
            <v xml:space="preserve">	23.2	</v>
          </cell>
          <cell r="J58" t="str">
            <v xml:space="preserve">	40	</v>
          </cell>
          <cell r="K58" t="str">
            <v xml:space="preserve">	0.04	</v>
          </cell>
          <cell r="L58" t="str">
            <v xml:space="preserve">	57	</v>
          </cell>
          <cell r="M58" t="str">
            <v xml:space="preserve">	+3.5	</v>
          </cell>
          <cell r="N58" t="str">
            <v xml:space="preserve">	45	</v>
          </cell>
        </row>
        <row r="59">
          <cell r="A59" t="str">
            <v>Air Force</v>
          </cell>
          <cell r="B59" t="str">
            <v>9-4</v>
          </cell>
          <cell r="C59" t="str">
            <v>8.7 (-0.3)</v>
          </cell>
          <cell r="D59" t="str">
            <v xml:space="preserve">	59.9%	</v>
          </cell>
          <cell r="E59" t="str">
            <v xml:space="preserve">	+2.8	</v>
          </cell>
          <cell r="F59" t="str">
            <v xml:space="preserve">	58	</v>
          </cell>
          <cell r="G59" t="str">
            <v xml:space="preserve">	29.7	</v>
          </cell>
          <cell r="H59" t="str">
            <v xml:space="preserve">	52	</v>
          </cell>
          <cell r="I59" t="str">
            <v xml:space="preserve">	26.9	</v>
          </cell>
          <cell r="J59" t="str">
            <v xml:space="preserve">	61	</v>
          </cell>
          <cell r="K59" t="str">
            <v xml:space="preserve">	-0.81	</v>
          </cell>
          <cell r="L59" t="str">
            <v xml:space="preserve">	89	</v>
          </cell>
          <cell r="M59" t="str">
            <v xml:space="preserve">	-0.4	</v>
          </cell>
          <cell r="N59" t="str">
            <v xml:space="preserve">	71	</v>
          </cell>
        </row>
        <row r="60">
          <cell r="A60" t="str">
            <v>Connecticut</v>
          </cell>
          <cell r="B60" t="str">
            <v>9-4</v>
          </cell>
          <cell r="C60" t="str">
            <v>7.6 (-1.4)</v>
          </cell>
          <cell r="D60" t="str">
            <v xml:space="preserve">	56.4%	</v>
          </cell>
          <cell r="E60" t="str">
            <v xml:space="preserve">	+1.8	</v>
          </cell>
          <cell r="F60" t="str">
            <v xml:space="preserve">	59	</v>
          </cell>
          <cell r="G60" t="str">
            <v xml:space="preserve">	24.1	</v>
          </cell>
          <cell r="H60" t="str">
            <v xml:space="preserve">	86	</v>
          </cell>
          <cell r="I60" t="str">
            <v xml:space="preserve">	22.3	</v>
          </cell>
          <cell r="J60" t="str">
            <v xml:space="preserve">	36	</v>
          </cell>
          <cell r="K60" t="str">
            <v xml:space="preserve">	-0.46	</v>
          </cell>
          <cell r="L60" t="str">
            <v xml:space="preserve">	74	</v>
          </cell>
          <cell r="M60" t="str">
            <v xml:space="preserve">	+1.6	</v>
          </cell>
          <cell r="N60" t="str">
            <v xml:space="preserve">	56	</v>
          </cell>
        </row>
        <row r="61">
          <cell r="A61" t="str">
            <v>North Carolina State</v>
          </cell>
          <cell r="B61" t="str">
            <v>4-7</v>
          </cell>
          <cell r="C61" t="str">
            <v>3.5 (-0.5)</v>
          </cell>
          <cell r="D61" t="str">
            <v xml:space="preserve">	55.4%	</v>
          </cell>
          <cell r="E61" t="str">
            <v xml:space="preserve">	+1.5	</v>
          </cell>
          <cell r="F61" t="str">
            <v xml:space="preserve">	60	</v>
          </cell>
          <cell r="G61" t="str">
            <v xml:space="preserve">	24.7	</v>
          </cell>
          <cell r="H61" t="str">
            <v xml:space="preserve">	81	</v>
          </cell>
          <cell r="I61" t="str">
            <v xml:space="preserve">	23.2	</v>
          </cell>
          <cell r="J61" t="str">
            <v xml:space="preserve">	41	</v>
          </cell>
          <cell r="K61" t="str">
            <v xml:space="preserve">	1.51	</v>
          </cell>
          <cell r="L61" t="str">
            <v xml:space="preserve">	8	</v>
          </cell>
          <cell r="M61" t="str">
            <v xml:space="preserve">	+1.4	</v>
          </cell>
          <cell r="N61" t="str">
            <v xml:space="preserve">	58	</v>
          </cell>
        </row>
        <row r="62">
          <cell r="A62" t="str">
            <v>Georgia Tech</v>
          </cell>
          <cell r="B62" t="str">
            <v>7-6</v>
          </cell>
          <cell r="C62" t="str">
            <v>7.0 (0.0)</v>
          </cell>
          <cell r="D62" t="str">
            <v xml:space="preserve">	54.5%	</v>
          </cell>
          <cell r="E62" t="str">
            <v xml:space="preserve">	+1.3	</v>
          </cell>
          <cell r="F62" t="str">
            <v xml:space="preserve">	61	</v>
          </cell>
          <cell r="G62" t="str">
            <v xml:space="preserve">	25.9	</v>
          </cell>
          <cell r="H62" t="str">
            <v xml:space="preserve">	71	</v>
          </cell>
          <cell r="I62" t="str">
            <v xml:space="preserve">	24.7	</v>
          </cell>
          <cell r="J62" t="str">
            <v xml:space="preserve">	48	</v>
          </cell>
          <cell r="K62" t="str">
            <v xml:space="preserve">	-0.68	</v>
          </cell>
          <cell r="L62" t="str">
            <v xml:space="preserve">	82	</v>
          </cell>
          <cell r="M62" t="str">
            <v xml:space="preserve">	-3.1	</v>
          </cell>
          <cell r="N62" t="str">
            <v xml:space="preserve">	75	</v>
          </cell>
        </row>
        <row r="63">
          <cell r="A63" t="str">
            <v>Wyoming</v>
          </cell>
          <cell r="B63" t="str">
            <v>5-7</v>
          </cell>
          <cell r="C63" t="str">
            <v>5.9 (0.9)</v>
          </cell>
          <cell r="D63" t="str">
            <v xml:space="preserve">	53.6%	</v>
          </cell>
          <cell r="E63" t="str">
            <v xml:space="preserve">	+1.0	</v>
          </cell>
          <cell r="F63" t="str">
            <v xml:space="preserve">	62	</v>
          </cell>
          <cell r="G63" t="str">
            <v xml:space="preserve">	20.8	</v>
          </cell>
          <cell r="H63" t="str">
            <v xml:space="preserve">	108	</v>
          </cell>
          <cell r="I63" t="str">
            <v xml:space="preserve">	19.8	</v>
          </cell>
          <cell r="J63" t="str">
            <v xml:space="preserve">	14	</v>
          </cell>
          <cell r="K63" t="str">
            <v xml:space="preserve">	0.68	</v>
          </cell>
          <cell r="L63" t="str">
            <v xml:space="preserve">	33	</v>
          </cell>
          <cell r="M63" t="str">
            <v xml:space="preserve">	-5.3	</v>
          </cell>
          <cell r="N63" t="str">
            <v xml:space="preserve">	90	</v>
          </cell>
        </row>
        <row r="64">
          <cell r="A64" t="str">
            <v>New Mexico</v>
          </cell>
          <cell r="B64" t="str">
            <v>9-4</v>
          </cell>
          <cell r="C64" t="str">
            <v>7.9 (-1.1)</v>
          </cell>
          <cell r="D64" t="str">
            <v xml:space="preserve">	52.8%	</v>
          </cell>
          <cell r="E64" t="str">
            <v xml:space="preserve">	+0.8	</v>
          </cell>
          <cell r="F64" t="str">
            <v xml:space="preserve">	63	</v>
          </cell>
          <cell r="G64" t="str">
            <v xml:space="preserve">	22.0	</v>
          </cell>
          <cell r="H64" t="str">
            <v xml:space="preserve">	100	</v>
          </cell>
          <cell r="I64" t="str">
            <v xml:space="preserve">	21.2	</v>
          </cell>
          <cell r="J64" t="str">
            <v xml:space="preserve">	27	</v>
          </cell>
          <cell r="K64" t="str">
            <v xml:space="preserve">	-0.95	</v>
          </cell>
          <cell r="L64" t="str">
            <v xml:space="preserve">	98	</v>
          </cell>
          <cell r="M64" t="str">
            <v xml:space="preserve">	+5.0	</v>
          </cell>
          <cell r="N64" t="str">
            <v xml:space="preserve">	37	</v>
          </cell>
        </row>
        <row r="65">
          <cell r="A65" t="str">
            <v>Troy</v>
          </cell>
          <cell r="B65" t="str">
            <v>8-4</v>
          </cell>
          <cell r="C65" t="str">
            <v>7.5 (-0.5)</v>
          </cell>
          <cell r="D65" t="str">
            <v xml:space="preserve">	52.7%	</v>
          </cell>
          <cell r="E65" t="str">
            <v xml:space="preserve">	+0.8	</v>
          </cell>
          <cell r="F65" t="str">
            <v xml:space="preserve">	64	</v>
          </cell>
          <cell r="G65" t="str">
            <v xml:space="preserve">	29.5	</v>
          </cell>
          <cell r="H65" t="str">
            <v xml:space="preserve">	54	</v>
          </cell>
          <cell r="I65" t="str">
            <v xml:space="preserve">	28.7	</v>
          </cell>
          <cell r="J65" t="str">
            <v xml:space="preserve">	66	</v>
          </cell>
          <cell r="K65" t="str">
            <v xml:space="preserve">	-0.84	</v>
          </cell>
          <cell r="L65" t="str">
            <v xml:space="preserve">	94	</v>
          </cell>
          <cell r="M65" t="str">
            <v xml:space="preserve">	+10.9	</v>
          </cell>
          <cell r="N65" t="str">
            <v xml:space="preserve">	16	</v>
          </cell>
        </row>
        <row r="66">
          <cell r="A66" t="str">
            <v>Hawai'i</v>
          </cell>
          <cell r="B66" t="str">
            <v>12-1</v>
          </cell>
          <cell r="C66" t="str">
            <v>10.7 (-1.3)</v>
          </cell>
          <cell r="D66" t="str">
            <v xml:space="preserve">	52.6%	</v>
          </cell>
          <cell r="E66" t="str">
            <v xml:space="preserve">	+0.7	</v>
          </cell>
          <cell r="F66" t="str">
            <v xml:space="preserve">	65	</v>
          </cell>
          <cell r="G66" t="str">
            <v xml:space="preserve">	32.2	</v>
          </cell>
          <cell r="H66" t="str">
            <v xml:space="preserve">	32	</v>
          </cell>
          <cell r="I66" t="str">
            <v xml:space="preserve">	31.5	</v>
          </cell>
          <cell r="J66" t="str">
            <v xml:space="preserve">	83	</v>
          </cell>
          <cell r="K66" t="str">
            <v xml:space="preserve">	-2.46	</v>
          </cell>
          <cell r="L66" t="str">
            <v xml:space="preserve">	119	</v>
          </cell>
          <cell r="M66" t="str">
            <v xml:space="preserve">	+14.1	</v>
          </cell>
          <cell r="N66" t="str">
            <v xml:space="preserve">	9	</v>
          </cell>
        </row>
        <row r="67">
          <cell r="A67" t="str">
            <v>Indiana</v>
          </cell>
          <cell r="B67" t="str">
            <v>7-6</v>
          </cell>
          <cell r="C67" t="str">
            <v>7.1 (0.1)</v>
          </cell>
          <cell r="D67" t="str">
            <v xml:space="preserve">	50.7%	</v>
          </cell>
          <cell r="E67" t="str">
            <v xml:space="preserve">	+0.2	</v>
          </cell>
          <cell r="F67" t="str">
            <v xml:space="preserve">	66	</v>
          </cell>
          <cell r="G67" t="str">
            <v xml:space="preserve">	29.7	</v>
          </cell>
          <cell r="H67" t="str">
            <v xml:space="preserve">	51	</v>
          </cell>
          <cell r="I67" t="str">
            <v xml:space="preserve">	29.5	</v>
          </cell>
          <cell r="J67" t="str">
            <v xml:space="preserve">	73	</v>
          </cell>
          <cell r="K67" t="str">
            <v xml:space="preserve">	-0.26	</v>
          </cell>
          <cell r="L67" t="str">
            <v xml:space="preserve">	66	</v>
          </cell>
          <cell r="M67" t="str">
            <v xml:space="preserve">	-3.2	</v>
          </cell>
          <cell r="N67" t="str">
            <v xml:space="preserve">	77	</v>
          </cell>
        </row>
        <row r="68">
          <cell r="A68" t="str">
            <v>Washington State</v>
          </cell>
          <cell r="B68" t="str">
            <v>5-7</v>
          </cell>
          <cell r="C68" t="str">
            <v>5.6 (0.6)</v>
          </cell>
          <cell r="D68" t="str">
            <v xml:space="preserve">	48.6%	</v>
          </cell>
          <cell r="E68" t="str">
            <v xml:space="preserve">	-0.4	</v>
          </cell>
          <cell r="F68" t="str">
            <v xml:space="preserve">	67	</v>
          </cell>
          <cell r="G68" t="str">
            <v xml:space="preserve">	30.5	</v>
          </cell>
          <cell r="H68" t="str">
            <v xml:space="preserve">	44	</v>
          </cell>
          <cell r="I68" t="str">
            <v xml:space="preserve">	30.9	</v>
          </cell>
          <cell r="J68" t="str">
            <v xml:space="preserve">	79	</v>
          </cell>
          <cell r="K68" t="str">
            <v xml:space="preserve">	0.70	</v>
          </cell>
          <cell r="L68" t="str">
            <v xml:space="preserve">	32	</v>
          </cell>
          <cell r="M68" t="str">
            <v xml:space="preserve">	+1.2	</v>
          </cell>
          <cell r="N68" t="str">
            <v xml:space="preserve">	59	</v>
          </cell>
        </row>
        <row r="69">
          <cell r="A69" t="str">
            <v>Southern Mississippi</v>
          </cell>
          <cell r="B69" t="str">
            <v>7-6</v>
          </cell>
          <cell r="C69" t="str">
            <v>7.3 (0.3)</v>
          </cell>
          <cell r="D69" t="str">
            <v xml:space="preserve">	48.2%	</v>
          </cell>
          <cell r="E69" t="str">
            <v xml:space="preserve">	-0.5	</v>
          </cell>
          <cell r="F69" t="str">
            <v xml:space="preserve">	68	</v>
          </cell>
          <cell r="G69" t="str">
            <v xml:space="preserve">	27.8	</v>
          </cell>
          <cell r="H69" t="str">
            <v xml:space="preserve">	65	</v>
          </cell>
          <cell r="I69" t="str">
            <v xml:space="preserve">	28.3	</v>
          </cell>
          <cell r="J69" t="str">
            <v xml:space="preserve">	64	</v>
          </cell>
          <cell r="K69" t="str">
            <v xml:space="preserve">	-0.83	</v>
          </cell>
          <cell r="L69" t="str">
            <v xml:space="preserve">	92	</v>
          </cell>
          <cell r="M69" t="str">
            <v xml:space="preserve">	+2.5	</v>
          </cell>
          <cell r="N69" t="str">
            <v xml:space="preserve">	52	</v>
          </cell>
        </row>
        <row r="70">
          <cell r="A70" t="str">
            <v>Iowa</v>
          </cell>
          <cell r="B70" t="str">
            <v>6-6</v>
          </cell>
          <cell r="C70" t="str">
            <v>6.6 (0.6)</v>
          </cell>
          <cell r="D70" t="str">
            <v xml:space="preserve">	46.9%	</v>
          </cell>
          <cell r="E70" t="str">
            <v xml:space="preserve">	-0.9	</v>
          </cell>
          <cell r="F70" t="str">
            <v xml:space="preserve">	69	</v>
          </cell>
          <cell r="G70" t="str">
            <v xml:space="preserve">	20.1	</v>
          </cell>
          <cell r="H70" t="str">
            <v xml:space="preserve">	111	</v>
          </cell>
          <cell r="I70" t="str">
            <v xml:space="preserve">	20.9	</v>
          </cell>
          <cell r="J70" t="str">
            <v xml:space="preserve">	23	</v>
          </cell>
          <cell r="K70" t="str">
            <v xml:space="preserve">	-0.67	</v>
          </cell>
          <cell r="L70" t="str">
            <v xml:space="preserve">	81	</v>
          </cell>
          <cell r="M70" t="str">
            <v xml:space="preserve">	-3.8	</v>
          </cell>
          <cell r="N70" t="str">
            <v xml:space="preserve">	81	</v>
          </cell>
        </row>
        <row r="71">
          <cell r="A71" t="str">
            <v>Miami (Florida)</v>
          </cell>
          <cell r="B71" t="str">
            <v>5-7</v>
          </cell>
          <cell r="C71" t="str">
            <v>5.8 (0.8)</v>
          </cell>
          <cell r="D71" t="str">
            <v xml:space="preserve">	44.6%	</v>
          </cell>
          <cell r="E71" t="str">
            <v xml:space="preserve">	-1.5	</v>
          </cell>
          <cell r="F71" t="str">
            <v xml:space="preserve">	70	</v>
          </cell>
          <cell r="G71" t="str">
            <v xml:space="preserve">	21.0	</v>
          </cell>
          <cell r="H71" t="str">
            <v xml:space="preserve">	106	</v>
          </cell>
          <cell r="I71" t="str">
            <v xml:space="preserve">	22.5	</v>
          </cell>
          <cell r="J71" t="str">
            <v xml:space="preserve">	37	</v>
          </cell>
          <cell r="K71" t="str">
            <v xml:space="preserve">	-0.17	</v>
          </cell>
          <cell r="L71" t="str">
            <v xml:space="preserve">	63	</v>
          </cell>
          <cell r="M71" t="str">
            <v xml:space="preserve">	-8.3	</v>
          </cell>
          <cell r="N71" t="str">
            <v xml:space="preserve">	103	</v>
          </cell>
        </row>
        <row r="72">
          <cell r="A72" t="str">
            <v>Stanford</v>
          </cell>
          <cell r="B72" t="str">
            <v>4-8</v>
          </cell>
          <cell r="C72" t="str">
            <v>3.1 (-0.9)</v>
          </cell>
          <cell r="D72" t="str">
            <v xml:space="preserve">	40.4%	</v>
          </cell>
          <cell r="E72" t="str">
            <v xml:space="preserve">	-2.7	</v>
          </cell>
          <cell r="F72" t="str">
            <v xml:space="preserve">	71	</v>
          </cell>
          <cell r="G72" t="str">
            <v xml:space="preserve">	23.1	</v>
          </cell>
          <cell r="H72" t="str">
            <v xml:space="preserve">	90	</v>
          </cell>
          <cell r="I72" t="str">
            <v xml:space="preserve">	25.8	</v>
          </cell>
          <cell r="J72" t="str">
            <v xml:space="preserve">	56	</v>
          </cell>
          <cell r="K72" t="str">
            <v xml:space="preserve">	0.88	</v>
          </cell>
          <cell r="L72" t="str">
            <v xml:space="preserve">	22	</v>
          </cell>
          <cell r="M72" t="str">
            <v xml:space="preserve">	-6.0	</v>
          </cell>
          <cell r="N72" t="str">
            <v xml:space="preserve">	93	</v>
          </cell>
        </row>
        <row r="73">
          <cell r="A73" t="str">
            <v>North Carolina</v>
          </cell>
          <cell r="B73" t="str">
            <v>4-8</v>
          </cell>
          <cell r="C73" t="str">
            <v>5.4 (1.4)</v>
          </cell>
          <cell r="D73" t="str">
            <v xml:space="preserve">	39.5%	</v>
          </cell>
          <cell r="E73" t="str">
            <v xml:space="preserve">	-2.9	</v>
          </cell>
          <cell r="F73" t="str">
            <v xml:space="preserve">	72	</v>
          </cell>
          <cell r="G73" t="str">
            <v xml:space="preserve">	22.9	</v>
          </cell>
          <cell r="H73" t="str">
            <v xml:space="preserve">	93	</v>
          </cell>
          <cell r="I73" t="str">
            <v xml:space="preserve">	25.8	</v>
          </cell>
          <cell r="J73" t="str">
            <v xml:space="preserve">	58	</v>
          </cell>
          <cell r="K73" t="str">
            <v xml:space="preserve">	-0.22	</v>
          </cell>
          <cell r="L73" t="str">
            <v xml:space="preserve">	65	</v>
          </cell>
          <cell r="M73" t="str">
            <v xml:space="preserve">	-6.3	</v>
          </cell>
          <cell r="N73" t="str">
            <v xml:space="preserve">	94	</v>
          </cell>
        </row>
        <row r="74">
          <cell r="A74" t="str">
            <v>Iowa State</v>
          </cell>
          <cell r="B74" t="str">
            <v>3-9</v>
          </cell>
          <cell r="C74" t="str">
            <v>2.6 (-0.4)</v>
          </cell>
          <cell r="D74" t="str">
            <v xml:space="preserve">	38.6%	</v>
          </cell>
          <cell r="E74" t="str">
            <v xml:space="preserve">	-3.2	</v>
          </cell>
          <cell r="F74" t="str">
            <v xml:space="preserve">	73	</v>
          </cell>
          <cell r="G74" t="str">
            <v xml:space="preserve">	25.4	</v>
          </cell>
          <cell r="H74" t="str">
            <v xml:space="preserve">	75	</v>
          </cell>
          <cell r="I74" t="str">
            <v xml:space="preserve">	28.6	</v>
          </cell>
          <cell r="J74" t="str">
            <v xml:space="preserve">	65	</v>
          </cell>
          <cell r="K74" t="str">
            <v xml:space="preserve">	1.68	</v>
          </cell>
          <cell r="L74" t="str">
            <v xml:space="preserve">	5	</v>
          </cell>
          <cell r="M74" t="str">
            <v xml:space="preserve">	-2.3	</v>
          </cell>
          <cell r="N74" t="str">
            <v xml:space="preserve">	74	</v>
          </cell>
        </row>
        <row r="75">
          <cell r="A75" t="str">
            <v>Mississippi</v>
          </cell>
          <cell r="B75" t="str">
            <v>3-9</v>
          </cell>
          <cell r="C75" t="str">
            <v>3.2 (0.2)</v>
          </cell>
          <cell r="D75" t="str">
            <v xml:space="preserve">	38.5%	</v>
          </cell>
          <cell r="E75" t="str">
            <v xml:space="preserve">	-3.3	</v>
          </cell>
          <cell r="F75" t="str">
            <v xml:space="preserve">	74	</v>
          </cell>
          <cell r="G75" t="str">
            <v xml:space="preserve">	24.8	</v>
          </cell>
          <cell r="H75" t="str">
            <v xml:space="preserve">	80	</v>
          </cell>
          <cell r="I75" t="str">
            <v xml:space="preserve">	28.0	</v>
          </cell>
          <cell r="J75" t="str">
            <v xml:space="preserve">	63	</v>
          </cell>
          <cell r="K75" t="str">
            <v xml:space="preserve">	0.87	</v>
          </cell>
          <cell r="L75" t="str">
            <v xml:space="preserve">	23	</v>
          </cell>
          <cell r="M75" t="str">
            <v xml:space="preserve">	-5.3	</v>
          </cell>
          <cell r="N75" t="str">
            <v xml:space="preserve">	91	</v>
          </cell>
        </row>
        <row r="76">
          <cell r="A76" t="str">
            <v>Ball State</v>
          </cell>
          <cell r="B76" t="str">
            <v>7-6</v>
          </cell>
          <cell r="C76" t="str">
            <v>7.4 (0.4)</v>
          </cell>
          <cell r="D76" t="str">
            <v xml:space="preserve">	37.6%	</v>
          </cell>
          <cell r="E76" t="str">
            <v xml:space="preserve">	-3.5	</v>
          </cell>
          <cell r="F76" t="str">
            <v xml:space="preserve">	75	</v>
          </cell>
          <cell r="G76" t="str">
            <v xml:space="preserve">	30.5	</v>
          </cell>
          <cell r="H76" t="str">
            <v xml:space="preserve">	43	</v>
          </cell>
          <cell r="I76" t="str">
            <v xml:space="preserve">	34.0	</v>
          </cell>
          <cell r="J76" t="str">
            <v xml:space="preserve">	97	</v>
          </cell>
          <cell r="K76" t="str">
            <v xml:space="preserve">	-1.10	</v>
          </cell>
          <cell r="L76" t="str">
            <v xml:space="preserve">	100	</v>
          </cell>
          <cell r="M76" t="str">
            <v xml:space="preserve">	-7.2	</v>
          </cell>
          <cell r="N76" t="str">
            <v xml:space="preserve">	98	</v>
          </cell>
        </row>
        <row r="77">
          <cell r="A77" t="str">
            <v>Florida Atlantic</v>
          </cell>
          <cell r="B77" t="str">
            <v>8-5</v>
          </cell>
          <cell r="C77" t="str">
            <v>6.5 (-1.5)</v>
          </cell>
          <cell r="D77" t="str">
            <v xml:space="preserve">	36.3%	</v>
          </cell>
          <cell r="E77" t="str">
            <v xml:space="preserve">	-3.9	</v>
          </cell>
          <cell r="F77" t="str">
            <v xml:space="preserve">	76	</v>
          </cell>
          <cell r="G77" t="str">
            <v xml:space="preserve">	27.9	</v>
          </cell>
          <cell r="H77" t="str">
            <v xml:space="preserve">	63	</v>
          </cell>
          <cell r="I77" t="str">
            <v xml:space="preserve">	31.8	</v>
          </cell>
          <cell r="J77" t="str">
            <v xml:space="preserve">	87	</v>
          </cell>
          <cell r="K77" t="str">
            <v xml:space="preserve">	-0.73	</v>
          </cell>
          <cell r="L77" t="str">
            <v xml:space="preserve">	86	</v>
          </cell>
          <cell r="M77" t="str">
            <v xml:space="preserve">	+6.4	</v>
          </cell>
          <cell r="N77" t="str">
            <v xml:space="preserve">	31	</v>
          </cell>
        </row>
        <row r="78">
          <cell r="A78" t="str">
            <v>Central Michigan</v>
          </cell>
          <cell r="B78" t="str">
            <v>8-6</v>
          </cell>
          <cell r="C78" t="str">
            <v>7.8 (-0.2)</v>
          </cell>
          <cell r="D78" t="str">
            <v xml:space="preserve">	36.0%	</v>
          </cell>
          <cell r="E78" t="str">
            <v xml:space="preserve">	-4.0	</v>
          </cell>
          <cell r="F78" t="str">
            <v xml:space="preserve">	77	</v>
          </cell>
          <cell r="G78" t="str">
            <v xml:space="preserve">	32.6	</v>
          </cell>
          <cell r="H78" t="str">
            <v xml:space="preserve">	31	</v>
          </cell>
          <cell r="I78" t="str">
            <v xml:space="preserve">	36.5	</v>
          </cell>
          <cell r="J78" t="str">
            <v xml:space="preserve">	108	</v>
          </cell>
          <cell r="K78" t="str">
            <v xml:space="preserve">	-0.82	</v>
          </cell>
          <cell r="L78" t="str">
            <v xml:space="preserve">	90	</v>
          </cell>
          <cell r="M78" t="str">
            <v xml:space="preserve">	-0.6	</v>
          </cell>
          <cell r="N78" t="str">
            <v xml:space="preserve">	72	</v>
          </cell>
        </row>
        <row r="79">
          <cell r="A79" t="str">
            <v>Minnesota</v>
          </cell>
          <cell r="B79" t="str">
            <v>1-11</v>
          </cell>
          <cell r="C79" t="str">
            <v>3.2 (2.2)</v>
          </cell>
          <cell r="D79" t="str">
            <v xml:space="preserve">	35.4%	</v>
          </cell>
          <cell r="E79" t="str">
            <v xml:space="preserve">	-4.2	</v>
          </cell>
          <cell r="F79" t="str">
            <v xml:space="preserve">	78	</v>
          </cell>
          <cell r="G79" t="str">
            <v xml:space="preserve">	31.0	</v>
          </cell>
          <cell r="H79" t="str">
            <v xml:space="preserve">	39	</v>
          </cell>
          <cell r="I79" t="str">
            <v xml:space="preserve">	35.2	</v>
          </cell>
          <cell r="J79" t="str">
            <v xml:space="preserve">	100	</v>
          </cell>
          <cell r="K79" t="str">
            <v xml:space="preserve">	0.74	</v>
          </cell>
          <cell r="L79" t="str">
            <v xml:space="preserve">	31	</v>
          </cell>
          <cell r="M79" t="str">
            <v xml:space="preserve">	-6.7	</v>
          </cell>
          <cell r="N79" t="str">
            <v xml:space="preserve">	97	</v>
          </cell>
        </row>
        <row r="80">
          <cell r="A80" t="str">
            <v>Colorado State</v>
          </cell>
          <cell r="B80" t="str">
            <v>3-9</v>
          </cell>
          <cell r="C80" t="str">
            <v>4.3 (1.3)</v>
          </cell>
          <cell r="D80" t="str">
            <v xml:space="preserve">	34.3%	</v>
          </cell>
          <cell r="E80" t="str">
            <v xml:space="preserve">	-4.5	</v>
          </cell>
          <cell r="F80" t="str">
            <v xml:space="preserve">	79	</v>
          </cell>
          <cell r="G80" t="str">
            <v xml:space="preserve">	26.8	</v>
          </cell>
          <cell r="H80" t="str">
            <v xml:space="preserve">	67	</v>
          </cell>
          <cell r="I80" t="str">
            <v xml:space="preserve">	31.3	</v>
          </cell>
          <cell r="J80" t="str">
            <v xml:space="preserve">	82	</v>
          </cell>
          <cell r="K80" t="str">
            <v xml:space="preserve">	0.04	</v>
          </cell>
          <cell r="L80" t="str">
            <v xml:space="preserve">	56	</v>
          </cell>
          <cell r="M80" t="str">
            <v xml:space="preserve">	-3.4	</v>
          </cell>
          <cell r="N80" t="str">
            <v xml:space="preserve">	79	</v>
          </cell>
        </row>
        <row r="81">
          <cell r="A81" t="str">
            <v>UTEP</v>
          </cell>
          <cell r="B81" t="str">
            <v>4-8</v>
          </cell>
          <cell r="C81" t="str">
            <v>4.5 (0.5)</v>
          </cell>
          <cell r="D81" t="str">
            <v xml:space="preserve">	33.5%	</v>
          </cell>
          <cell r="E81" t="str">
            <v xml:space="preserve">	-4.7	</v>
          </cell>
          <cell r="F81" t="str">
            <v xml:space="preserve">	80	</v>
          </cell>
          <cell r="G81" t="str">
            <v xml:space="preserve">	31.6	</v>
          </cell>
          <cell r="H81" t="str">
            <v xml:space="preserve">	35	</v>
          </cell>
          <cell r="I81" t="str">
            <v xml:space="preserve">	36.3	</v>
          </cell>
          <cell r="J81" t="str">
            <v xml:space="preserve">	107	</v>
          </cell>
          <cell r="K81" t="str">
            <v xml:space="preserve">	-0.52	</v>
          </cell>
          <cell r="L81" t="str">
            <v xml:space="preserve">	78	</v>
          </cell>
          <cell r="M81" t="str">
            <v xml:space="preserve">	-4.5	</v>
          </cell>
          <cell r="N81" t="str">
            <v xml:space="preserve">	86	</v>
          </cell>
        </row>
        <row r="82">
          <cell r="A82" t="str">
            <v>Houston</v>
          </cell>
          <cell r="B82" t="str">
            <v>8-5</v>
          </cell>
          <cell r="C82" t="str">
            <v>6.2 (-1.8)</v>
          </cell>
          <cell r="D82" t="str">
            <v xml:space="preserve">	33.0%	</v>
          </cell>
          <cell r="E82" t="str">
            <v xml:space="preserve">	-4.9	</v>
          </cell>
          <cell r="F82" t="str">
            <v xml:space="preserve">	81	</v>
          </cell>
          <cell r="G82" t="str">
            <v xml:space="preserve">	29.3	</v>
          </cell>
          <cell r="H82" t="str">
            <v xml:space="preserve">	56	</v>
          </cell>
          <cell r="I82" t="str">
            <v xml:space="preserve">	34.2	</v>
          </cell>
          <cell r="J82" t="str">
            <v xml:space="preserve">	98	</v>
          </cell>
          <cell r="K82" t="str">
            <v xml:space="preserve">	-1.32	</v>
          </cell>
          <cell r="L82" t="str">
            <v xml:space="preserve">	105	</v>
          </cell>
          <cell r="M82" t="str">
            <v xml:space="preserve">	-9.4	</v>
          </cell>
          <cell r="N82" t="str">
            <v xml:space="preserve">	104	</v>
          </cell>
        </row>
        <row r="83">
          <cell r="A83" t="str">
            <v>UNLV</v>
          </cell>
          <cell r="B83" t="str">
            <v>2-10</v>
          </cell>
          <cell r="C83" t="str">
            <v>2.7 (0.7)</v>
          </cell>
          <cell r="D83" t="str">
            <v xml:space="preserve">	32.6%	</v>
          </cell>
          <cell r="E83" t="str">
            <v xml:space="preserve">	-5.0	</v>
          </cell>
          <cell r="F83" t="str">
            <v xml:space="preserve">	82	</v>
          </cell>
          <cell r="G83" t="str">
            <v xml:space="preserve">	22.7	</v>
          </cell>
          <cell r="H83" t="str">
            <v xml:space="preserve">	95	</v>
          </cell>
          <cell r="I83" t="str">
            <v xml:space="preserve">	27.7	</v>
          </cell>
          <cell r="J83" t="str">
            <v xml:space="preserve">	62	</v>
          </cell>
          <cell r="K83" t="str">
            <v xml:space="preserve">	1.01	</v>
          </cell>
          <cell r="L83" t="str">
            <v xml:space="preserve">	19	</v>
          </cell>
          <cell r="M83" t="str">
            <v xml:space="preserve">	-18.3	</v>
          </cell>
          <cell r="N83" t="str">
            <v xml:space="preserve">	117	</v>
          </cell>
        </row>
        <row r="84">
          <cell r="A84" t="str">
            <v>Notre Dame</v>
          </cell>
          <cell r="B84" t="str">
            <v>3-9</v>
          </cell>
          <cell r="C84" t="str">
            <v>3.0 (0.0)</v>
          </cell>
          <cell r="D84" t="str">
            <v xml:space="preserve">	32.6%	</v>
          </cell>
          <cell r="E84" t="str">
            <v xml:space="preserve">	-5.0	</v>
          </cell>
          <cell r="F84" t="str">
            <v xml:space="preserve">	83	</v>
          </cell>
          <cell r="G84" t="str">
            <v xml:space="preserve">	15.8	</v>
          </cell>
          <cell r="H84" t="str">
            <v xml:space="preserve">	117	</v>
          </cell>
          <cell r="I84" t="str">
            <v xml:space="preserve">	20.8	</v>
          </cell>
          <cell r="J84" t="str">
            <v xml:space="preserve">	22	</v>
          </cell>
          <cell r="K84" t="str">
            <v xml:space="preserve">	1.44	</v>
          </cell>
          <cell r="L84" t="str">
            <v xml:space="preserve">	12	</v>
          </cell>
          <cell r="M84" t="str">
            <v xml:space="preserve">	-3.8	</v>
          </cell>
          <cell r="N84" t="str">
            <v xml:space="preserve">	80	</v>
          </cell>
        </row>
        <row r="85">
          <cell r="A85" t="str">
            <v>Marshall</v>
          </cell>
          <cell r="B85" t="str">
            <v>3-9</v>
          </cell>
          <cell r="C85" t="str">
            <v>4.4 (1.4)</v>
          </cell>
          <cell r="D85" t="str">
            <v xml:space="preserve">	31.3%	</v>
          </cell>
          <cell r="E85" t="str">
            <v xml:space="preserve">	-5.4	</v>
          </cell>
          <cell r="F85" t="str">
            <v xml:space="preserve">	84	</v>
          </cell>
          <cell r="G85" t="str">
            <v xml:space="preserve">	30.0	</v>
          </cell>
          <cell r="H85" t="str">
            <v xml:space="preserve">	49	</v>
          </cell>
          <cell r="I85" t="str">
            <v xml:space="preserve">	35.4	</v>
          </cell>
          <cell r="J85" t="str">
            <v xml:space="preserve">	101	</v>
          </cell>
          <cell r="K85" t="str">
            <v xml:space="preserve">	0.13	</v>
          </cell>
          <cell r="L85" t="str">
            <v xml:space="preserve">	55	</v>
          </cell>
          <cell r="M85" t="str">
            <v xml:space="preserve">	+2.6	</v>
          </cell>
          <cell r="N85" t="str">
            <v xml:space="preserve">	50	</v>
          </cell>
        </row>
        <row r="86">
          <cell r="A86" t="str">
            <v>SMU</v>
          </cell>
          <cell r="B86" t="str">
            <v>1-11</v>
          </cell>
          <cell r="C86" t="str">
            <v>4.7 (3.7)</v>
          </cell>
          <cell r="D86" t="str">
            <v xml:space="preserve">	31.1%	</v>
          </cell>
          <cell r="E86" t="str">
            <v xml:space="preserve">	-5.5	</v>
          </cell>
          <cell r="F86" t="str">
            <v xml:space="preserve">	85	</v>
          </cell>
          <cell r="G86" t="str">
            <v xml:space="preserve">	30.7	</v>
          </cell>
          <cell r="H86" t="str">
            <v xml:space="preserve">	41	</v>
          </cell>
          <cell r="I86" t="str">
            <v xml:space="preserve">	36.2	</v>
          </cell>
          <cell r="J86" t="str">
            <v xml:space="preserve">	106	</v>
          </cell>
          <cell r="K86" t="str">
            <v xml:space="preserve">	-0.07	</v>
          </cell>
          <cell r="L86" t="str">
            <v xml:space="preserve">	60	</v>
          </cell>
          <cell r="M86" t="str">
            <v xml:space="preserve">	+2.8	</v>
          </cell>
          <cell r="N86" t="str">
            <v xml:space="preserve">	48	</v>
          </cell>
        </row>
        <row r="87">
          <cell r="A87" t="str">
            <v>Western Michigan</v>
          </cell>
          <cell r="B87" t="str">
            <v>5-7</v>
          </cell>
          <cell r="C87" t="str">
            <v>5.7 (0.7)</v>
          </cell>
          <cell r="D87" t="str">
            <v xml:space="preserve">	28.4%	</v>
          </cell>
          <cell r="E87" t="str">
            <v xml:space="preserve">	-6.3	</v>
          </cell>
          <cell r="F87" t="str">
            <v xml:space="preserve">	86	</v>
          </cell>
          <cell r="G87" t="str">
            <v xml:space="preserve">	24.4	</v>
          </cell>
          <cell r="H87" t="str">
            <v xml:space="preserve">	84	</v>
          </cell>
          <cell r="I87" t="str">
            <v xml:space="preserve">	30.7	</v>
          </cell>
          <cell r="J87" t="str">
            <v xml:space="preserve">	78	</v>
          </cell>
          <cell r="K87" t="str">
            <v xml:space="preserve">	-1.00	</v>
          </cell>
          <cell r="L87" t="str">
            <v xml:space="preserve">	99	</v>
          </cell>
          <cell r="M87" t="str">
            <v xml:space="preserve">	-3.1	</v>
          </cell>
          <cell r="N87" t="str">
            <v xml:space="preserve">	76	</v>
          </cell>
        </row>
        <row r="88">
          <cell r="A88" t="str">
            <v>Louisiana Tech</v>
          </cell>
          <cell r="B88" t="str">
            <v>4-7</v>
          </cell>
          <cell r="C88" t="str">
            <v>3.6 (-0.4)</v>
          </cell>
          <cell r="D88" t="str">
            <v xml:space="preserve">	27.8%	</v>
          </cell>
          <cell r="E88" t="str">
            <v xml:space="preserve">	-6.5	</v>
          </cell>
          <cell r="F88" t="str">
            <v xml:space="preserve">	87	</v>
          </cell>
          <cell r="G88" t="str">
            <v xml:space="preserve">	22.3	</v>
          </cell>
          <cell r="H88" t="str">
            <v xml:space="preserve">	97	</v>
          </cell>
          <cell r="I88" t="str">
            <v xml:space="preserve">	28.8	</v>
          </cell>
          <cell r="J88" t="str">
            <v xml:space="preserve">	67	</v>
          </cell>
          <cell r="K88" t="str">
            <v xml:space="preserve">	0.24	</v>
          </cell>
          <cell r="L88" t="str">
            <v xml:space="preserve">	50	</v>
          </cell>
          <cell r="M88" t="str">
            <v xml:space="preserve">	-7.4	</v>
          </cell>
          <cell r="N88" t="str">
            <v xml:space="preserve">	99	</v>
          </cell>
        </row>
        <row r="89">
          <cell r="A89" t="str">
            <v>Nevada</v>
          </cell>
          <cell r="B89" t="str">
            <v>6-7</v>
          </cell>
          <cell r="C89" t="str">
            <v>7.1 (1.1)</v>
          </cell>
          <cell r="D89" t="str">
            <v xml:space="preserve">	27.3%	</v>
          </cell>
          <cell r="E89" t="str">
            <v xml:space="preserve">	-6.7	</v>
          </cell>
          <cell r="F89" t="str">
            <v xml:space="preserve">	88	</v>
          </cell>
          <cell r="G89" t="str">
            <v xml:space="preserve">	29.0	</v>
          </cell>
          <cell r="H89" t="str">
            <v xml:space="preserve">	57	</v>
          </cell>
          <cell r="I89" t="str">
            <v xml:space="preserve">	35.7	</v>
          </cell>
          <cell r="J89" t="str">
            <v xml:space="preserve">	103	</v>
          </cell>
          <cell r="K89" t="str">
            <v xml:space="preserve">	-1.52	</v>
          </cell>
          <cell r="L89" t="str">
            <v xml:space="preserve">	111	</v>
          </cell>
          <cell r="M89" t="str">
            <v xml:space="preserve">	-4.4	</v>
          </cell>
          <cell r="N89" t="str">
            <v xml:space="preserve">	83	</v>
          </cell>
        </row>
        <row r="90">
          <cell r="A90" t="str">
            <v>Baylor</v>
          </cell>
          <cell r="B90" t="str">
            <v>3-9</v>
          </cell>
          <cell r="C90" t="str">
            <v>2.9 (-0.1)</v>
          </cell>
          <cell r="D90" t="str">
            <v xml:space="preserve">	25.3%	</v>
          </cell>
          <cell r="E90" t="str">
            <v xml:space="preserve">	-7.4	</v>
          </cell>
          <cell r="F90" t="str">
            <v xml:space="preserve">	89	</v>
          </cell>
          <cell r="G90" t="str">
            <v xml:space="preserve">	23.7	</v>
          </cell>
          <cell r="H90" t="str">
            <v xml:space="preserve">	88	</v>
          </cell>
          <cell r="I90" t="str">
            <v xml:space="preserve">	31.1	</v>
          </cell>
          <cell r="J90" t="str">
            <v xml:space="preserve">	80	</v>
          </cell>
          <cell r="K90" t="str">
            <v xml:space="preserve">	1.04	</v>
          </cell>
          <cell r="L90" t="str">
            <v xml:space="preserve">	18	</v>
          </cell>
          <cell r="M90" t="str">
            <v xml:space="preserve">	-15.2	</v>
          </cell>
          <cell r="N90" t="str">
            <v xml:space="preserve">	116	</v>
          </cell>
        </row>
        <row r="91">
          <cell r="A91" t="str">
            <v>Syracuse</v>
          </cell>
          <cell r="B91" t="str">
            <v>2-10</v>
          </cell>
          <cell r="C91" t="str">
            <v>2.3 (0.3)</v>
          </cell>
          <cell r="D91" t="str">
            <v xml:space="preserve">	25.2%	</v>
          </cell>
          <cell r="E91" t="str">
            <v xml:space="preserve">	-7.4	</v>
          </cell>
          <cell r="F91" t="str">
            <v xml:space="preserve">	90	</v>
          </cell>
          <cell r="G91" t="str">
            <v xml:space="preserve">	22.9	</v>
          </cell>
          <cell r="H91" t="str">
            <v xml:space="preserve">	92	</v>
          </cell>
          <cell r="I91" t="str">
            <v xml:space="preserve">	30.3	</v>
          </cell>
          <cell r="J91" t="str">
            <v xml:space="preserve">	76	</v>
          </cell>
          <cell r="K91" t="str">
            <v xml:space="preserve">	1.69	</v>
          </cell>
          <cell r="L91" t="str">
            <v xml:space="preserve">	4	</v>
          </cell>
          <cell r="M91" t="str">
            <v xml:space="preserve">	-10.4	</v>
          </cell>
          <cell r="N91" t="str">
            <v xml:space="preserve">	105	</v>
          </cell>
        </row>
        <row r="92">
          <cell r="A92" t="str">
            <v>Middle Tennessee</v>
          </cell>
          <cell r="B92" t="str">
            <v>5-7</v>
          </cell>
          <cell r="C92" t="str">
            <v>6.1 (1.1)</v>
          </cell>
          <cell r="D92" t="str">
            <v xml:space="preserve">	25.1%	</v>
          </cell>
          <cell r="E92" t="str">
            <v xml:space="preserve">	-7.4	</v>
          </cell>
          <cell r="F92" t="str">
            <v xml:space="preserve">	91	</v>
          </cell>
          <cell r="G92" t="str">
            <v xml:space="preserve">	24.1	</v>
          </cell>
          <cell r="H92" t="str">
            <v xml:space="preserve">	85	</v>
          </cell>
          <cell r="I92" t="str">
            <v xml:space="preserve">	31.5	</v>
          </cell>
          <cell r="J92" t="str">
            <v xml:space="preserve">	85	</v>
          </cell>
          <cell r="K92" t="str">
            <v xml:space="preserve">	-1.50	</v>
          </cell>
          <cell r="L92" t="str">
            <v xml:space="preserve">	110	</v>
          </cell>
          <cell r="M92" t="str">
            <v xml:space="preserve">	-1.1	</v>
          </cell>
          <cell r="N92" t="str">
            <v xml:space="preserve">	73	</v>
          </cell>
        </row>
        <row r="93">
          <cell r="A93" t="str">
            <v>San Diego State</v>
          </cell>
          <cell r="B93" t="str">
            <v>4-8</v>
          </cell>
          <cell r="C93" t="str">
            <v>3.3 (-0.7)</v>
          </cell>
          <cell r="D93" t="str">
            <v xml:space="preserve">	23.1%	</v>
          </cell>
          <cell r="E93" t="str">
            <v xml:space="preserve">	-8.2	</v>
          </cell>
          <cell r="F93" t="str">
            <v xml:space="preserve">	92	</v>
          </cell>
          <cell r="G93" t="str">
            <v xml:space="preserve">	29.4	</v>
          </cell>
          <cell r="H93" t="str">
            <v xml:space="preserve">	55	</v>
          </cell>
          <cell r="I93" t="str">
            <v xml:space="preserve">	37.5	</v>
          </cell>
          <cell r="J93" t="str">
            <v xml:space="preserve">	111	</v>
          </cell>
          <cell r="K93" t="str">
            <v xml:space="preserve">	0.22	</v>
          </cell>
          <cell r="L93" t="str">
            <v xml:space="preserve">	52	</v>
          </cell>
          <cell r="M93" t="str">
            <v xml:space="preserve">	-5.2	</v>
          </cell>
          <cell r="N93" t="str">
            <v xml:space="preserve">	89	</v>
          </cell>
        </row>
        <row r="94">
          <cell r="A94" t="str">
            <v>Northwestern</v>
          </cell>
          <cell r="B94" t="str">
            <v>6-6</v>
          </cell>
          <cell r="C94" t="str">
            <v>4.1 (-1.9)</v>
          </cell>
          <cell r="D94" t="str">
            <v xml:space="preserve">	21.4%	</v>
          </cell>
          <cell r="E94" t="str">
            <v xml:space="preserve">	-8.8	</v>
          </cell>
          <cell r="F94" t="str">
            <v xml:space="preserve">	93	</v>
          </cell>
          <cell r="G94" t="str">
            <v xml:space="preserve">	25.5	</v>
          </cell>
          <cell r="H94" t="str">
            <v xml:space="preserve">	73	</v>
          </cell>
          <cell r="I94" t="str">
            <v xml:space="preserve">	34.3	</v>
          </cell>
          <cell r="J94" t="str">
            <v xml:space="preserve">	99	</v>
          </cell>
          <cell r="K94" t="str">
            <v xml:space="preserve">	-0.38	</v>
          </cell>
          <cell r="L94" t="str">
            <v xml:space="preserve">	71	</v>
          </cell>
          <cell r="M94" t="str">
            <v xml:space="preserve">	-7.6	</v>
          </cell>
          <cell r="N94" t="str">
            <v xml:space="preserve">	101	</v>
          </cell>
        </row>
        <row r="95">
          <cell r="A95" t="str">
            <v>Navy</v>
          </cell>
          <cell r="B95" t="str">
            <v>8-5</v>
          </cell>
          <cell r="C95" t="str">
            <v>6.4 (-1.6)</v>
          </cell>
          <cell r="D95" t="str">
            <v xml:space="preserve">	20.4%	</v>
          </cell>
          <cell r="E95" t="str">
            <v xml:space="preserve">	-9.2	</v>
          </cell>
          <cell r="F95" t="str">
            <v xml:space="preserve">	94	</v>
          </cell>
          <cell r="G95" t="str">
            <v xml:space="preserve">	31.3	</v>
          </cell>
          <cell r="H95" t="str">
            <v xml:space="preserve">	37	</v>
          </cell>
          <cell r="I95" t="str">
            <v xml:space="preserve">	40.4	</v>
          </cell>
          <cell r="J95" t="str">
            <v xml:space="preserve">	117	</v>
          </cell>
          <cell r="K95" t="str">
            <v xml:space="preserve">	-1.57	</v>
          </cell>
          <cell r="L95" t="str">
            <v xml:space="preserve">	113	</v>
          </cell>
          <cell r="M95" t="str">
            <v xml:space="preserve">	-4.9	</v>
          </cell>
          <cell r="N95" t="str">
            <v xml:space="preserve">	88	</v>
          </cell>
        </row>
        <row r="96">
          <cell r="A96" t="str">
            <v>Bowling Green</v>
          </cell>
          <cell r="B96" t="str">
            <v>8-5</v>
          </cell>
          <cell r="C96" t="str">
            <v>7.2 (-0.8)</v>
          </cell>
          <cell r="D96" t="str">
            <v xml:space="preserve">	19.6%	</v>
          </cell>
          <cell r="E96" t="str">
            <v xml:space="preserve">	-9.5	</v>
          </cell>
          <cell r="F96" t="str">
            <v xml:space="preserve">	95	</v>
          </cell>
          <cell r="G96" t="str">
            <v xml:space="preserve">	26.3	</v>
          </cell>
          <cell r="H96" t="str">
            <v xml:space="preserve">	69	</v>
          </cell>
          <cell r="I96" t="str">
            <v xml:space="preserve">	35.8	</v>
          </cell>
          <cell r="J96" t="str">
            <v xml:space="preserve">	104	</v>
          </cell>
          <cell r="K96" t="str">
            <v xml:space="preserve">	-1.60	</v>
          </cell>
          <cell r="L96" t="str">
            <v xml:space="preserve">	114	</v>
          </cell>
          <cell r="M96" t="str">
            <v xml:space="preserve">	+2.6	</v>
          </cell>
          <cell r="N96" t="str">
            <v xml:space="preserve">	49	</v>
          </cell>
        </row>
        <row r="97">
          <cell r="A97" t="str">
            <v>Arkansas State</v>
          </cell>
          <cell r="B97" t="str">
            <v>5-7</v>
          </cell>
          <cell r="C97" t="str">
            <v>4.4 (-0.6)</v>
          </cell>
          <cell r="D97" t="str">
            <v xml:space="preserve">	18.5%	</v>
          </cell>
          <cell r="E97" t="str">
            <v xml:space="preserve">	-9.9	</v>
          </cell>
          <cell r="F97" t="str">
            <v xml:space="preserve">	96	</v>
          </cell>
          <cell r="G97" t="str">
            <v xml:space="preserve">	22.1	</v>
          </cell>
          <cell r="H97" t="str">
            <v xml:space="preserve">	99	</v>
          </cell>
          <cell r="I97" t="str">
            <v xml:space="preserve">	32.0	</v>
          </cell>
          <cell r="J97" t="str">
            <v xml:space="preserve">	88	</v>
          </cell>
          <cell r="K97" t="str">
            <v xml:space="preserve">	-0.93	</v>
          </cell>
          <cell r="L97" t="str">
            <v xml:space="preserve">	97	</v>
          </cell>
          <cell r="M97" t="str">
            <v xml:space="preserve">	-6.4	</v>
          </cell>
          <cell r="N97" t="str">
            <v xml:space="preserve">	96	</v>
          </cell>
        </row>
        <row r="98">
          <cell r="A98" t="str">
            <v>Akron</v>
          </cell>
          <cell r="B98" t="str">
            <v>4-8</v>
          </cell>
          <cell r="C98" t="str">
            <v>3.9 (-0.1)</v>
          </cell>
          <cell r="D98" t="str">
            <v xml:space="preserve">	16.9%	</v>
          </cell>
          <cell r="E98" t="str">
            <v xml:space="preserve">	-10.6	</v>
          </cell>
          <cell r="F98" t="str">
            <v xml:space="preserve">	97	</v>
          </cell>
          <cell r="G98" t="str">
            <v xml:space="preserve">	18.7	</v>
          </cell>
          <cell r="H98" t="str">
            <v xml:space="preserve">	114	</v>
          </cell>
          <cell r="I98" t="str">
            <v xml:space="preserve">	29.4	</v>
          </cell>
          <cell r="J98" t="str">
            <v xml:space="preserve">	72	</v>
          </cell>
          <cell r="K98" t="str">
            <v xml:space="preserve">	-0.65	</v>
          </cell>
          <cell r="L98" t="str">
            <v xml:space="preserve">	80	</v>
          </cell>
          <cell r="M98" t="str">
            <v xml:space="preserve">	-7.5	</v>
          </cell>
          <cell r="N98" t="str">
            <v xml:space="preserve">	100	</v>
          </cell>
        </row>
        <row r="99">
          <cell r="A99" t="str">
            <v>Louisiana-Monroe</v>
          </cell>
          <cell r="B99" t="str">
            <v>6-6</v>
          </cell>
          <cell r="C99" t="str">
            <v>5.8 (-0.2)</v>
          </cell>
          <cell r="D99" t="str">
            <v xml:space="preserve">	16.5%	</v>
          </cell>
          <cell r="E99" t="str">
            <v xml:space="preserve">	-10.8	</v>
          </cell>
          <cell r="F99" t="str">
            <v xml:space="preserve">	98	</v>
          </cell>
          <cell r="G99" t="str">
            <v xml:space="preserve">	22.7	</v>
          </cell>
          <cell r="H99" t="str">
            <v xml:space="preserve">	94	</v>
          </cell>
          <cell r="I99" t="str">
            <v xml:space="preserve">	33.5	</v>
          </cell>
          <cell r="J99" t="str">
            <v xml:space="preserve">	94	</v>
          </cell>
          <cell r="K99" t="str">
            <v xml:space="preserve">	-1.53	</v>
          </cell>
          <cell r="L99" t="str">
            <v xml:space="preserve">	112	</v>
          </cell>
          <cell r="M99" t="str">
            <v xml:space="preserve">	-0.3	</v>
          </cell>
          <cell r="N99" t="str">
            <v xml:space="preserve">	70	</v>
          </cell>
        </row>
        <row r="100">
          <cell r="A100" t="str">
            <v>Ohio</v>
          </cell>
          <cell r="B100" t="str">
            <v>5-6</v>
          </cell>
          <cell r="C100" t="str">
            <v>5.4 (0.4)</v>
          </cell>
          <cell r="D100" t="str">
            <v xml:space="preserve">	15.7%	</v>
          </cell>
          <cell r="E100" t="str">
            <v xml:space="preserve">	-11.1	</v>
          </cell>
          <cell r="F100" t="str">
            <v xml:space="preserve">	99	</v>
          </cell>
          <cell r="G100" t="str">
            <v xml:space="preserve">	22.1	</v>
          </cell>
          <cell r="H100" t="str">
            <v xml:space="preserve">	98	</v>
          </cell>
          <cell r="I100" t="str">
            <v xml:space="preserve">	33.3	</v>
          </cell>
          <cell r="J100" t="str">
            <v xml:space="preserve">	92	</v>
          </cell>
          <cell r="K100" t="str">
            <v xml:space="preserve">	-1.81	</v>
          </cell>
          <cell r="L100" t="str">
            <v xml:space="preserve">	116	</v>
          </cell>
          <cell r="M100" t="str">
            <v xml:space="preserve">	-0.2	</v>
          </cell>
          <cell r="N100" t="str">
            <v xml:space="preserve">	69	</v>
          </cell>
        </row>
        <row r="101">
          <cell r="A101" t="str">
            <v>Kent State</v>
          </cell>
          <cell r="B101" t="str">
            <v>3-9</v>
          </cell>
          <cell r="C101" t="str">
            <v>4.5 (1.5)</v>
          </cell>
          <cell r="D101" t="str">
            <v xml:space="preserve">	15.7%	</v>
          </cell>
          <cell r="E101" t="str">
            <v xml:space="preserve">	-11.1	</v>
          </cell>
          <cell r="F101" t="str">
            <v xml:space="preserve">	100	</v>
          </cell>
          <cell r="G101" t="str">
            <v xml:space="preserve">	20.5	</v>
          </cell>
          <cell r="H101" t="str">
            <v xml:space="preserve">	110	</v>
          </cell>
          <cell r="I101" t="str">
            <v xml:space="preserve">	31.7	</v>
          </cell>
          <cell r="J101" t="str">
            <v xml:space="preserve">	86	</v>
          </cell>
          <cell r="K101" t="str">
            <v xml:space="preserve">	-1.26	</v>
          </cell>
          <cell r="L101" t="str">
            <v xml:space="preserve">	103	</v>
          </cell>
          <cell r="M101" t="str">
            <v xml:space="preserve">	-18.3	</v>
          </cell>
          <cell r="N101" t="str">
            <v xml:space="preserve">	118	</v>
          </cell>
        </row>
        <row r="102">
          <cell r="A102" t="str">
            <v>Toledo</v>
          </cell>
          <cell r="B102" t="str">
            <v>5-7</v>
          </cell>
          <cell r="C102" t="str">
            <v>3.4 (-1.6)</v>
          </cell>
          <cell r="D102" t="str">
            <v xml:space="preserve">	15.6%	</v>
          </cell>
          <cell r="E102" t="str">
            <v xml:space="preserve">	-11.2	</v>
          </cell>
          <cell r="F102" t="str">
            <v xml:space="preserve">	101	</v>
          </cell>
          <cell r="G102" t="str">
            <v xml:space="preserve">	29.6	</v>
          </cell>
          <cell r="H102" t="str">
            <v xml:space="preserve">	53	</v>
          </cell>
          <cell r="I102" t="str">
            <v xml:space="preserve">	40.8	</v>
          </cell>
          <cell r="J102" t="str">
            <v xml:space="preserve">	118	</v>
          </cell>
          <cell r="K102" t="str">
            <v xml:space="preserve">	-0.87	</v>
          </cell>
          <cell r="L102" t="str">
            <v xml:space="preserve">	95	</v>
          </cell>
          <cell r="M102" t="str">
            <v xml:space="preserve">	-6.4	</v>
          </cell>
          <cell r="N102" t="str">
            <v xml:space="preserve">	95	</v>
          </cell>
        </row>
        <row r="103">
          <cell r="A103" t="str">
            <v>Utah State</v>
          </cell>
          <cell r="B103" t="str">
            <v>2-10</v>
          </cell>
          <cell r="C103" t="str">
            <v>2.2 (0.2)</v>
          </cell>
          <cell r="D103" t="str">
            <v xml:space="preserve">	15.2%	</v>
          </cell>
          <cell r="E103" t="str">
            <v xml:space="preserve">	-11.4	</v>
          </cell>
          <cell r="F103" t="str">
            <v xml:space="preserve">	102	</v>
          </cell>
          <cell r="G103" t="str">
            <v xml:space="preserve">	21.2	</v>
          </cell>
          <cell r="H103" t="str">
            <v xml:space="preserve">	104	</v>
          </cell>
          <cell r="I103" t="str">
            <v xml:space="preserve">	32.6	</v>
          </cell>
          <cell r="J103" t="str">
            <v xml:space="preserve">	90	</v>
          </cell>
          <cell r="K103" t="str">
            <v xml:space="preserve">	0.35	</v>
          </cell>
          <cell r="L103" t="str">
            <v xml:space="preserve">	48	</v>
          </cell>
          <cell r="M103" t="str">
            <v xml:space="preserve">	-11.4	</v>
          </cell>
          <cell r="N103" t="str">
            <v xml:space="preserve">	109	</v>
          </cell>
        </row>
        <row r="104">
          <cell r="A104" t="str">
            <v>San Jose State</v>
          </cell>
          <cell r="B104" t="str">
            <v>5-7</v>
          </cell>
          <cell r="C104" t="str">
            <v>4.7 (-0.3)</v>
          </cell>
          <cell r="D104" t="str">
            <v xml:space="preserve">	14.5%	</v>
          </cell>
          <cell r="E104" t="str">
            <v xml:space="preserve">	-11.7	</v>
          </cell>
          <cell r="F104" t="str">
            <v xml:space="preserve">	103	</v>
          </cell>
          <cell r="G104" t="str">
            <v xml:space="preserve">	20.8	</v>
          </cell>
          <cell r="H104" t="str">
            <v xml:space="preserve">	107	</v>
          </cell>
          <cell r="I104" t="str">
            <v xml:space="preserve">	32.5	</v>
          </cell>
          <cell r="J104" t="str">
            <v xml:space="preserve">	89	</v>
          </cell>
          <cell r="K104" t="str">
            <v xml:space="preserve">	-0.83	</v>
          </cell>
          <cell r="L104" t="str">
            <v xml:space="preserve">	91	</v>
          </cell>
          <cell r="M104" t="str">
            <v xml:space="preserve">	-4.7	</v>
          </cell>
          <cell r="N104" t="str">
            <v xml:space="preserve">	87	</v>
          </cell>
        </row>
        <row r="105">
          <cell r="A105" t="str">
            <v>Duke</v>
          </cell>
          <cell r="B105" t="str">
            <v>1-11</v>
          </cell>
          <cell r="C105" t="str">
            <v>2.1 (1.1)</v>
          </cell>
          <cell r="D105" t="str">
            <v xml:space="preserve">	14.3%	</v>
          </cell>
          <cell r="E105" t="str">
            <v xml:space="preserve">	-11.8	</v>
          </cell>
          <cell r="F105" t="str">
            <v xml:space="preserve">	104	</v>
          </cell>
          <cell r="G105" t="str">
            <v xml:space="preserve">	19.7	</v>
          </cell>
          <cell r="H105" t="str">
            <v xml:space="preserve">	112	</v>
          </cell>
          <cell r="I105" t="str">
            <v xml:space="preserve">	31.5	</v>
          </cell>
          <cell r="J105" t="str">
            <v xml:space="preserve">	84	</v>
          </cell>
          <cell r="K105" t="str">
            <v xml:space="preserve">	0.42	</v>
          </cell>
          <cell r="L105" t="str">
            <v xml:space="preserve">	46	</v>
          </cell>
          <cell r="M105" t="str">
            <v xml:space="preserve">	-19.5	</v>
          </cell>
          <cell r="N105" t="str">
            <v xml:space="preserve">	119	</v>
          </cell>
        </row>
        <row r="106">
          <cell r="A106" t="str">
            <v>Rice</v>
          </cell>
          <cell r="B106" t="str">
            <v>3-9</v>
          </cell>
          <cell r="C106" t="str">
            <v>3.5 (0.5)</v>
          </cell>
          <cell r="D106" t="str">
            <v xml:space="preserve">	13.0%	</v>
          </cell>
          <cell r="E106" t="str">
            <v xml:space="preserve">	-12.5	</v>
          </cell>
          <cell r="F106" t="str">
            <v xml:space="preserve">	105	</v>
          </cell>
          <cell r="G106" t="str">
            <v xml:space="preserve">	27.9	</v>
          </cell>
          <cell r="H106" t="str">
            <v xml:space="preserve">	64	</v>
          </cell>
          <cell r="I106" t="str">
            <v xml:space="preserve">	40.4	</v>
          </cell>
          <cell r="J106" t="str">
            <v xml:space="preserve">	116	</v>
          </cell>
          <cell r="K106" t="str">
            <v xml:space="preserve">	-0.78	</v>
          </cell>
          <cell r="L106" t="str">
            <v xml:space="preserve">	88	</v>
          </cell>
          <cell r="M106" t="str">
            <v xml:space="preserve">	-4.5	</v>
          </cell>
          <cell r="N106" t="str">
            <v xml:space="preserve">	85	</v>
          </cell>
        </row>
        <row r="107">
          <cell r="A107" t="str">
            <v>New Mexico State</v>
          </cell>
          <cell r="B107" t="str">
            <v>3-9</v>
          </cell>
          <cell r="C107" t="str">
            <v>3.6 (0.6)</v>
          </cell>
          <cell r="D107" t="str">
            <v xml:space="preserve">	12.5%	</v>
          </cell>
          <cell r="E107" t="str">
            <v xml:space="preserve">	-12.7	</v>
          </cell>
          <cell r="F107" t="str">
            <v xml:space="preserve">	106	</v>
          </cell>
          <cell r="G107" t="str">
            <v xml:space="preserve">	24.9	</v>
          </cell>
          <cell r="H107" t="str">
            <v xml:space="preserve">	78	</v>
          </cell>
          <cell r="I107" t="str">
            <v xml:space="preserve">	37.6	</v>
          </cell>
          <cell r="J107" t="str">
            <v xml:space="preserve">	112	</v>
          </cell>
          <cell r="K107" t="str">
            <v xml:space="preserve">	-0.75	</v>
          </cell>
          <cell r="L107" t="str">
            <v xml:space="preserve">	87	</v>
          </cell>
          <cell r="M107" t="str">
            <v xml:space="preserve">	-13.4	</v>
          </cell>
          <cell r="N107" t="str">
            <v xml:space="preserve">	113	</v>
          </cell>
        </row>
        <row r="108">
          <cell r="A108" t="str">
            <v>Buffalo</v>
          </cell>
          <cell r="B108" t="str">
            <v>5-7</v>
          </cell>
          <cell r="C108" t="str">
            <v>4.8 (-0.2)</v>
          </cell>
          <cell r="D108" t="str">
            <v xml:space="preserve">	12.0%	</v>
          </cell>
          <cell r="E108" t="str">
            <v xml:space="preserve">	-13.0	</v>
          </cell>
          <cell r="F108" t="str">
            <v xml:space="preserve">	107	</v>
          </cell>
          <cell r="G108" t="str">
            <v xml:space="preserve">	21.0	</v>
          </cell>
          <cell r="H108" t="str">
            <v xml:space="preserve">	105	</v>
          </cell>
          <cell r="I108" t="str">
            <v xml:space="preserve">	34.0	</v>
          </cell>
          <cell r="J108" t="str">
            <v xml:space="preserve">	96	</v>
          </cell>
          <cell r="K108" t="str">
            <v xml:space="preserve">	-1.42	</v>
          </cell>
          <cell r="L108" t="str">
            <v xml:space="preserve">	108	</v>
          </cell>
          <cell r="M108" t="str">
            <v xml:space="preserve">	-13.0	</v>
          </cell>
          <cell r="N108" t="str">
            <v xml:space="preserve">	112	</v>
          </cell>
        </row>
        <row r="109">
          <cell r="A109" t="str">
            <v>Louisiana-Lafayette</v>
          </cell>
          <cell r="B109" t="str">
            <v>3-9</v>
          </cell>
          <cell r="C109" t="str">
            <v>3.8 (0.8)</v>
          </cell>
          <cell r="D109" t="str">
            <v xml:space="preserve">	11.7%	</v>
          </cell>
          <cell r="E109" t="str">
            <v xml:space="preserve">	-13.2	</v>
          </cell>
          <cell r="F109" t="str">
            <v xml:space="preserve">	108	</v>
          </cell>
          <cell r="G109" t="str">
            <v xml:space="preserve">	25.5	</v>
          </cell>
          <cell r="H109" t="str">
            <v xml:space="preserve">	74	</v>
          </cell>
          <cell r="I109" t="str">
            <v xml:space="preserve">	38.7	</v>
          </cell>
          <cell r="J109" t="str">
            <v xml:space="preserve">	114	</v>
          </cell>
          <cell r="K109" t="str">
            <v xml:space="preserve">	-1.12	</v>
          </cell>
          <cell r="L109" t="str">
            <v xml:space="preserve">	101	</v>
          </cell>
          <cell r="M109" t="str">
            <v xml:space="preserve">	+0.4	</v>
          </cell>
          <cell r="N109" t="str">
            <v xml:space="preserve">	65	</v>
          </cell>
        </row>
        <row r="110">
          <cell r="A110" t="str">
            <v>Miami (Ohio)</v>
          </cell>
          <cell r="B110" t="str">
            <v>6-7</v>
          </cell>
          <cell r="C110" t="str">
            <v>4.7 (-1.3)</v>
          </cell>
          <cell r="D110" t="str">
            <v xml:space="preserve">	10.8%	</v>
          </cell>
          <cell r="E110" t="str">
            <v xml:space="preserve">	-13.7	</v>
          </cell>
          <cell r="F110" t="str">
            <v xml:space="preserve">	109	</v>
          </cell>
          <cell r="G110" t="str">
            <v xml:space="preserve">	16.7	</v>
          </cell>
          <cell r="H110" t="str">
            <v xml:space="preserve">	116	</v>
          </cell>
          <cell r="I110" t="str">
            <v xml:space="preserve">	30.5	</v>
          </cell>
          <cell r="J110" t="str">
            <v xml:space="preserve">	77	</v>
          </cell>
          <cell r="K110" t="str">
            <v xml:space="preserve">	-1.34	</v>
          </cell>
          <cell r="L110" t="str">
            <v xml:space="preserve">	107	</v>
          </cell>
          <cell r="M110" t="str">
            <v xml:space="preserve">	-10.8	</v>
          </cell>
          <cell r="N110" t="str">
            <v xml:space="preserve">	106	</v>
          </cell>
        </row>
        <row r="111">
          <cell r="A111" t="str">
            <v>Temple</v>
          </cell>
          <cell r="B111" t="str">
            <v>4-8</v>
          </cell>
          <cell r="C111" t="str">
            <v>4.2 (0.2)</v>
          </cell>
          <cell r="D111" t="str">
            <v xml:space="preserve">	10.5%	</v>
          </cell>
          <cell r="E111" t="str">
            <v xml:space="preserve">	-13.9	</v>
          </cell>
          <cell r="F111" t="str">
            <v xml:space="preserve">	110	</v>
          </cell>
          <cell r="G111" t="str">
            <v xml:space="preserve">	15.4	</v>
          </cell>
          <cell r="H111" t="str">
            <v xml:space="preserve">	118	</v>
          </cell>
          <cell r="I111" t="str">
            <v xml:space="preserve">	29.3	</v>
          </cell>
          <cell r="J111" t="str">
            <v xml:space="preserve">	70	</v>
          </cell>
          <cell r="K111" t="str">
            <v xml:space="preserve">	-1.27	</v>
          </cell>
          <cell r="L111" t="str">
            <v xml:space="preserve">	104	</v>
          </cell>
          <cell r="M111" t="str">
            <v xml:space="preserve">	-8.2	</v>
          </cell>
          <cell r="N111" t="str">
            <v xml:space="preserve">	102	</v>
          </cell>
        </row>
        <row r="112">
          <cell r="A112" t="str">
            <v>Tulane</v>
          </cell>
          <cell r="B112" t="str">
            <v>4-8</v>
          </cell>
          <cell r="C112" t="str">
            <v>5.1 (1.1)</v>
          </cell>
          <cell r="D112" t="str">
            <v xml:space="preserve">	10.0%	</v>
          </cell>
          <cell r="E112" t="str">
            <v xml:space="preserve">	-14.2	</v>
          </cell>
          <cell r="F112" t="str">
            <v xml:space="preserve">	111	</v>
          </cell>
          <cell r="G112" t="str">
            <v xml:space="preserve">	22.4	</v>
          </cell>
          <cell r="H112" t="str">
            <v xml:space="preserve">	96	</v>
          </cell>
          <cell r="I112" t="str">
            <v xml:space="preserve">	36.6	</v>
          </cell>
          <cell r="J112" t="str">
            <v xml:space="preserve">	109	</v>
          </cell>
          <cell r="K112" t="str">
            <v xml:space="preserve">	-1.86	</v>
          </cell>
          <cell r="L112" t="str">
            <v xml:space="preserve">	117	</v>
          </cell>
          <cell r="M112" t="str">
            <v xml:space="preserve">	+0.7	</v>
          </cell>
          <cell r="N112" t="str">
            <v xml:space="preserve">	63	</v>
          </cell>
        </row>
        <row r="113">
          <cell r="A113" t="str">
            <v>Idaho</v>
          </cell>
          <cell r="B113" t="str">
            <v>1-11</v>
          </cell>
          <cell r="C113" t="str">
            <v>2.2 (1.2)</v>
          </cell>
          <cell r="D113" t="str">
            <v xml:space="preserve">	9.1%	</v>
          </cell>
          <cell r="E113" t="str">
            <v xml:space="preserve">	-14.8	</v>
          </cell>
          <cell r="F113" t="str">
            <v xml:space="preserve">	112	</v>
          </cell>
          <cell r="G113" t="str">
            <v xml:space="preserve">	21.3	</v>
          </cell>
          <cell r="H113" t="str">
            <v xml:space="preserve">	103	</v>
          </cell>
          <cell r="I113" t="str">
            <v xml:space="preserve">	36.1	</v>
          </cell>
          <cell r="J113" t="str">
            <v xml:space="preserve">	105	</v>
          </cell>
          <cell r="K113" t="str">
            <v xml:space="preserve">	-0.69	</v>
          </cell>
          <cell r="L113" t="str">
            <v xml:space="preserve">	83	</v>
          </cell>
          <cell r="M113" t="str">
            <v xml:space="preserve">	-14.6	</v>
          </cell>
          <cell r="N113" t="str">
            <v xml:space="preserve">	114	</v>
          </cell>
        </row>
        <row r="114">
          <cell r="A114" t="str">
            <v>Army</v>
          </cell>
          <cell r="B114" t="str">
            <v>3-9</v>
          </cell>
          <cell r="C114" t="str">
            <v>2.0 (-1.0)</v>
          </cell>
          <cell r="D114" t="str">
            <v xml:space="preserve">	8.7%	</v>
          </cell>
          <cell r="E114" t="str">
            <v xml:space="preserve">	-15.0	</v>
          </cell>
          <cell r="F114" t="str">
            <v xml:space="preserve">	113	</v>
          </cell>
          <cell r="G114" t="str">
            <v xml:space="preserve">	14.7	</v>
          </cell>
          <cell r="H114" t="str">
            <v xml:space="preserve">	119	</v>
          </cell>
          <cell r="I114" t="str">
            <v xml:space="preserve">	29.7	</v>
          </cell>
          <cell r="J114" t="str">
            <v xml:space="preserve">	74	</v>
          </cell>
          <cell r="K114" t="str">
            <v xml:space="preserve">	-0.33	</v>
          </cell>
          <cell r="L114" t="str">
            <v xml:space="preserve">	69	</v>
          </cell>
          <cell r="M114" t="str">
            <v xml:space="preserve">	-12.2	</v>
          </cell>
          <cell r="N114" t="str">
            <v xml:space="preserve">	111	</v>
          </cell>
        </row>
        <row r="115">
          <cell r="A115" t="str">
            <v>Eastern Michigan</v>
          </cell>
          <cell r="B115" t="str">
            <v>4-8</v>
          </cell>
          <cell r="C115" t="str">
            <v>3.7 (-0.3)</v>
          </cell>
          <cell r="D115" t="str">
            <v xml:space="preserve">	8.5%	</v>
          </cell>
          <cell r="E115" t="str">
            <v xml:space="preserve">	-15.2	</v>
          </cell>
          <cell r="F115" t="str">
            <v xml:space="preserve">	114	</v>
          </cell>
          <cell r="G115" t="str">
            <v xml:space="preserve">	21.5	</v>
          </cell>
          <cell r="H115" t="str">
            <v xml:space="preserve">	102	</v>
          </cell>
          <cell r="I115" t="str">
            <v xml:space="preserve">	36.7	</v>
          </cell>
          <cell r="J115" t="str">
            <v xml:space="preserve">	110	</v>
          </cell>
          <cell r="K115" t="str">
            <v xml:space="preserve">	-1.64	</v>
          </cell>
          <cell r="L115" t="str">
            <v xml:space="preserve">	115	</v>
          </cell>
          <cell r="M115" t="str">
            <v xml:space="preserve">	-3.3	</v>
          </cell>
          <cell r="N115" t="str">
            <v xml:space="preserve">	78	</v>
          </cell>
        </row>
        <row r="116">
          <cell r="A116" t="str">
            <v>Memphis</v>
          </cell>
          <cell r="B116" t="str">
            <v>7-6</v>
          </cell>
          <cell r="C116" t="str">
            <v>5.2 (-1.8)</v>
          </cell>
          <cell r="D116" t="str">
            <v xml:space="preserve">	8.1%	</v>
          </cell>
          <cell r="E116" t="str">
            <v xml:space="preserve">	-15.5	</v>
          </cell>
          <cell r="F116" t="str">
            <v xml:space="preserve">	115	</v>
          </cell>
          <cell r="G116" t="str">
            <v xml:space="preserve">	23.9	</v>
          </cell>
          <cell r="H116" t="str">
            <v xml:space="preserve">	87	</v>
          </cell>
          <cell r="I116" t="str">
            <v xml:space="preserve">	39.4	</v>
          </cell>
          <cell r="J116" t="str">
            <v xml:space="preserve">	115	</v>
          </cell>
          <cell r="K116" t="str">
            <v xml:space="preserve">	-1.99	</v>
          </cell>
          <cell r="L116" t="str">
            <v xml:space="preserve">	118	</v>
          </cell>
          <cell r="M116" t="str">
            <v xml:space="preserve">	-4.5	</v>
          </cell>
          <cell r="N116" t="str">
            <v xml:space="preserve">	84	</v>
          </cell>
        </row>
        <row r="117">
          <cell r="A117" t="str">
            <v>Northern Illinois</v>
          </cell>
          <cell r="B117" t="str">
            <v>2-10</v>
          </cell>
          <cell r="C117" t="str">
            <v>4.0 (2.0)</v>
          </cell>
          <cell r="D117" t="str">
            <v xml:space="preserve">	7.3%	</v>
          </cell>
          <cell r="E117" t="str">
            <v xml:space="preserve">	-16.1	</v>
          </cell>
          <cell r="F117" t="str">
            <v xml:space="preserve">	116	</v>
          </cell>
          <cell r="G117" t="str">
            <v xml:space="preserve">	19.6	</v>
          </cell>
          <cell r="H117" t="str">
            <v xml:space="preserve">	113	</v>
          </cell>
          <cell r="I117" t="str">
            <v xml:space="preserve">	35.6	</v>
          </cell>
          <cell r="J117" t="str">
            <v xml:space="preserve">	102	</v>
          </cell>
          <cell r="K117" t="str">
            <v xml:space="preserve">	-1.33	</v>
          </cell>
          <cell r="L117" t="str">
            <v xml:space="preserve">	106	</v>
          </cell>
          <cell r="M117" t="str">
            <v xml:space="preserve">	-15.1	</v>
          </cell>
          <cell r="N117" t="str">
            <v xml:space="preserve">	115	</v>
          </cell>
        </row>
        <row r="118">
          <cell r="A118" t="str">
            <v>Florida International</v>
          </cell>
          <cell r="B118" t="str">
            <v>1-11</v>
          </cell>
          <cell r="C118" t="str">
            <v>1.7 (0.7)</v>
          </cell>
          <cell r="D118" t="str">
            <v xml:space="preserve">	7.3%	</v>
          </cell>
          <cell r="E118" t="str">
            <v xml:space="preserve">	-16.1	</v>
          </cell>
          <cell r="F118" t="str">
            <v xml:space="preserve">	117	</v>
          </cell>
          <cell r="G118" t="str">
            <v xml:space="preserve">	16.7	</v>
          </cell>
          <cell r="H118" t="str">
            <v xml:space="preserve">	115	</v>
          </cell>
          <cell r="I118" t="str">
            <v xml:space="preserve">	32.9	</v>
          </cell>
          <cell r="J118" t="str">
            <v xml:space="preserve">	91	</v>
          </cell>
          <cell r="K118" t="str">
            <v xml:space="preserve">	0.40	</v>
          </cell>
          <cell r="L118" t="str">
            <v xml:space="preserve">	47	</v>
          </cell>
          <cell r="M118" t="str">
            <v xml:space="preserve">	-10.8	</v>
          </cell>
          <cell r="N118" t="str">
            <v xml:space="preserve">	107	</v>
          </cell>
        </row>
        <row r="119">
          <cell r="A119" t="str">
            <v>UAB</v>
          </cell>
          <cell r="B119" t="str">
            <v>2-10</v>
          </cell>
          <cell r="C119" t="str">
            <v>2.3 (0.3)</v>
          </cell>
          <cell r="D119" t="str">
            <v xml:space="preserve">	5.8%	</v>
          </cell>
          <cell r="E119" t="str">
            <v xml:space="preserve">	-17.4	</v>
          </cell>
          <cell r="F119" t="str">
            <v xml:space="preserve">	118	</v>
          </cell>
          <cell r="G119" t="str">
            <v xml:space="preserve">	20.6	</v>
          </cell>
          <cell r="H119" t="str">
            <v xml:space="preserve">	109	</v>
          </cell>
          <cell r="I119" t="str">
            <v xml:space="preserve">	38.0	</v>
          </cell>
          <cell r="J119" t="str">
            <v xml:space="preserve">	113	</v>
          </cell>
          <cell r="K119" t="str">
            <v xml:space="preserve">	-0.72	</v>
          </cell>
          <cell r="L119" t="str">
            <v xml:space="preserve">	85	</v>
          </cell>
          <cell r="M119" t="str">
            <v xml:space="preserve">	-12.0	</v>
          </cell>
          <cell r="N119" t="str">
            <v xml:space="preserve">	110	</v>
          </cell>
        </row>
        <row r="120">
          <cell r="A120" t="str">
            <v>North Texas</v>
          </cell>
          <cell r="B120" t="str">
            <v>2-10</v>
          </cell>
          <cell r="C120" t="str">
            <v>2.3 (0.3)</v>
          </cell>
          <cell r="D120" t="str">
            <v xml:space="preserve">	4.1%	</v>
          </cell>
          <cell r="E120" t="str">
            <v xml:space="preserve">	-19.2	</v>
          </cell>
          <cell r="F120" t="str">
            <v xml:space="preserve">	119	</v>
          </cell>
          <cell r="G120" t="str">
            <v xml:space="preserve">	22.0	</v>
          </cell>
          <cell r="H120" t="str">
            <v xml:space="preserve">	101	</v>
          </cell>
          <cell r="I120" t="str">
            <v xml:space="preserve">	41.2	</v>
          </cell>
          <cell r="J120" t="str">
            <v xml:space="preserve">	119	</v>
          </cell>
          <cell r="K120" t="str">
            <v xml:space="preserve">	-0.93	</v>
          </cell>
          <cell r="L120" t="str">
            <v xml:space="preserve">	96	</v>
          </cell>
          <cell r="M120" t="str">
            <v xml:space="preserve">	-11.2	</v>
          </cell>
          <cell r="N120" t="str">
            <v xml:space="preserve">	108	</v>
          </cell>
        </row>
      </sheetData>
      <sheetData sheetId="3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Oklahoma</v>
          </cell>
          <cell r="B2" t="str">
            <v>12-2</v>
          </cell>
          <cell r="C2" t="str">
            <v>12.7 (0.7)</v>
          </cell>
          <cell r="D2" t="str">
            <v xml:space="preserve">	99.6%	</v>
          </cell>
          <cell r="E2" t="str">
            <v xml:space="preserve">	+30.9	</v>
          </cell>
          <cell r="F2" t="str">
            <v xml:space="preserve">	1	</v>
          </cell>
          <cell r="G2" t="str">
            <v xml:space="preserve">	48.8	</v>
          </cell>
          <cell r="H2" t="str">
            <v xml:space="preserve">	1	</v>
          </cell>
          <cell r="I2" t="str">
            <v xml:space="preserve">	17.9	</v>
          </cell>
          <cell r="J2" t="str">
            <v xml:space="preserve">	15	</v>
          </cell>
          <cell r="K2" t="str">
            <v xml:space="preserve">	1.23	</v>
          </cell>
          <cell r="L2" t="str">
            <v xml:space="preserve">	13	</v>
          </cell>
          <cell r="M2" t="str">
            <v xml:space="preserve">	+21.8	</v>
          </cell>
          <cell r="N2" t="str">
            <v xml:space="preserve">	3	</v>
          </cell>
        </row>
        <row r="3">
          <cell r="A3" t="str">
            <v>Florida</v>
          </cell>
          <cell r="B3" t="str">
            <v>13-1</v>
          </cell>
          <cell r="C3" t="str">
            <v>12.9 (-0.1)</v>
          </cell>
          <cell r="D3" t="str">
            <v xml:space="preserve">	99.5%	</v>
          </cell>
          <cell r="E3" t="str">
            <v xml:space="preserve">	+30.6	</v>
          </cell>
          <cell r="F3" t="str">
            <v xml:space="preserve">	2	</v>
          </cell>
          <cell r="G3" t="str">
            <v xml:space="preserve">	43.3	</v>
          </cell>
          <cell r="H3" t="str">
            <v xml:space="preserve">	3	</v>
          </cell>
          <cell r="I3" t="str">
            <v xml:space="preserve">	12.7	</v>
          </cell>
          <cell r="J3" t="str">
            <v xml:space="preserve">	5	</v>
          </cell>
          <cell r="K3" t="str">
            <v xml:space="preserve">	1.23	</v>
          </cell>
          <cell r="L3" t="str">
            <v xml:space="preserve">	12	</v>
          </cell>
          <cell r="M3" t="str">
            <v xml:space="preserve">	+21.8	</v>
          </cell>
          <cell r="N3" t="str">
            <v xml:space="preserve">	2	</v>
          </cell>
        </row>
        <row r="4">
          <cell r="A4" t="str">
            <v>USC</v>
          </cell>
          <cell r="B4" t="str">
            <v>12-1</v>
          </cell>
          <cell r="C4" t="str">
            <v>12.1 (0.1)</v>
          </cell>
          <cell r="D4" t="str">
            <v xml:space="preserve">	99.2%	</v>
          </cell>
          <cell r="E4" t="str">
            <v xml:space="preserve">	+28.3	</v>
          </cell>
          <cell r="F4" t="str">
            <v xml:space="preserve">	3	</v>
          </cell>
          <cell r="G4" t="str">
            <v xml:space="preserve">	38.5	</v>
          </cell>
          <cell r="H4" t="str">
            <v xml:space="preserve">	8	</v>
          </cell>
          <cell r="I4" t="str">
            <v xml:space="preserve">	10.2	</v>
          </cell>
          <cell r="J4" t="str">
            <v xml:space="preserve">	1	</v>
          </cell>
          <cell r="K4" t="str">
            <v xml:space="preserve">	0.40	</v>
          </cell>
          <cell r="L4" t="str">
            <v xml:space="preserve">	37	</v>
          </cell>
          <cell r="M4" t="str">
            <v xml:space="preserve">	+19.4	</v>
          </cell>
          <cell r="N4" t="str">
            <v xml:space="preserve">	5	</v>
          </cell>
        </row>
        <row r="5">
          <cell r="A5" t="str">
            <v>Texas</v>
          </cell>
          <cell r="B5" t="str">
            <v>12-1</v>
          </cell>
          <cell r="C5" t="str">
            <v>10.8 (-1.2)</v>
          </cell>
          <cell r="D5" t="str">
            <v xml:space="preserve">	99.1%	</v>
          </cell>
          <cell r="E5" t="str">
            <v xml:space="preserve">	+27.8	</v>
          </cell>
          <cell r="F5" t="str">
            <v xml:space="preserve">	4	</v>
          </cell>
          <cell r="G5" t="str">
            <v xml:space="preserve">	45.6	</v>
          </cell>
          <cell r="H5" t="str">
            <v xml:space="preserve">	2	</v>
          </cell>
          <cell r="I5" t="str">
            <v xml:space="preserve">	17.8	</v>
          </cell>
          <cell r="J5" t="str">
            <v xml:space="preserve">	14	</v>
          </cell>
          <cell r="K5" t="str">
            <v xml:space="preserve">	1.57	</v>
          </cell>
          <cell r="L5" t="str">
            <v xml:space="preserve">	5	</v>
          </cell>
          <cell r="M5" t="str">
            <v xml:space="preserve">	+16.5	</v>
          </cell>
          <cell r="N5" t="str">
            <v xml:space="preserve">	11	</v>
          </cell>
        </row>
        <row r="6">
          <cell r="A6" t="str">
            <v>Penn State</v>
          </cell>
          <cell r="B6" t="str">
            <v>11-2</v>
          </cell>
          <cell r="C6" t="str">
            <v>11.1 (0.1)</v>
          </cell>
          <cell r="D6" t="str">
            <v xml:space="preserve">	97.4%	</v>
          </cell>
          <cell r="E6" t="str">
            <v xml:space="preserve">	+22.9	</v>
          </cell>
          <cell r="F6" t="str">
            <v xml:space="preserve">	5	</v>
          </cell>
          <cell r="G6" t="str">
            <v xml:space="preserve">	38.7	</v>
          </cell>
          <cell r="H6" t="str">
            <v xml:space="preserve">	7	</v>
          </cell>
          <cell r="I6" t="str">
            <v xml:space="preserve">	15.9	</v>
          </cell>
          <cell r="J6" t="str">
            <v xml:space="preserve">	9	</v>
          </cell>
          <cell r="K6" t="str">
            <v xml:space="preserve">	0.30	</v>
          </cell>
          <cell r="L6" t="str">
            <v xml:space="preserve">	44	</v>
          </cell>
          <cell r="M6" t="str">
            <v xml:space="preserve">	+17.0	</v>
          </cell>
          <cell r="N6" t="str">
            <v xml:space="preserve">	9	</v>
          </cell>
        </row>
        <row r="7">
          <cell r="A7" t="str">
            <v>Ohio State</v>
          </cell>
          <cell r="B7" t="str">
            <v>10-3</v>
          </cell>
          <cell r="C7" t="str">
            <v>9.8 (-0.2)</v>
          </cell>
          <cell r="D7" t="str">
            <v xml:space="preserve">	96.0%	</v>
          </cell>
          <cell r="E7" t="str">
            <v xml:space="preserve">	+20.7	</v>
          </cell>
          <cell r="F7" t="str">
            <v xml:space="preserve">	6	</v>
          </cell>
          <cell r="G7" t="str">
            <v xml:space="preserve">	33.2	</v>
          </cell>
          <cell r="H7" t="str">
            <v xml:space="preserve">	17	</v>
          </cell>
          <cell r="I7" t="str">
            <v xml:space="preserve">	12.5	</v>
          </cell>
          <cell r="J7" t="str">
            <v xml:space="preserve">	4	</v>
          </cell>
          <cell r="K7" t="str">
            <v xml:space="preserve">	1.44	</v>
          </cell>
          <cell r="L7" t="str">
            <v xml:space="preserve">	7	</v>
          </cell>
          <cell r="M7" t="str">
            <v xml:space="preserve">	+17.8	</v>
          </cell>
          <cell r="N7" t="str">
            <v xml:space="preserve">	8	</v>
          </cell>
        </row>
        <row r="8">
          <cell r="A8" t="str">
            <v>Alabama</v>
          </cell>
          <cell r="B8" t="str">
            <v>12-2</v>
          </cell>
          <cell r="C8" t="str">
            <v>10.4 (-1.6)</v>
          </cell>
          <cell r="D8" t="str">
            <v xml:space="preserve">	95.4%	</v>
          </cell>
          <cell r="E8" t="str">
            <v xml:space="preserve">	+19.8	</v>
          </cell>
          <cell r="F8" t="str">
            <v xml:space="preserve">	7	</v>
          </cell>
          <cell r="G8" t="str">
            <v xml:space="preserve">	32.3	</v>
          </cell>
          <cell r="H8" t="str">
            <v xml:space="preserve">	25	</v>
          </cell>
          <cell r="I8" t="str">
            <v xml:space="preserve">	12.5	</v>
          </cell>
          <cell r="J8" t="str">
            <v xml:space="preserve">	3	</v>
          </cell>
          <cell r="K8" t="str">
            <v xml:space="preserve">	1.15	</v>
          </cell>
          <cell r="L8" t="str">
            <v xml:space="preserve">	16	</v>
          </cell>
          <cell r="M8" t="str">
            <v xml:space="preserve">	+18.7	</v>
          </cell>
          <cell r="N8" t="str">
            <v xml:space="preserve">	7	</v>
          </cell>
        </row>
        <row r="9">
          <cell r="A9" t="str">
            <v>TCU</v>
          </cell>
          <cell r="B9" t="str">
            <v>11-2</v>
          </cell>
          <cell r="C9" t="str">
            <v>11.3 (0.3)</v>
          </cell>
          <cell r="D9" t="str">
            <v xml:space="preserve">	94.7%	</v>
          </cell>
          <cell r="E9" t="str">
            <v xml:space="preserve">	+19.1	</v>
          </cell>
          <cell r="F9" t="str">
            <v xml:space="preserve">	8	</v>
          </cell>
          <cell r="G9" t="str">
            <v xml:space="preserve">	30.8	</v>
          </cell>
          <cell r="H9" t="str">
            <v xml:space="preserve">	32	</v>
          </cell>
          <cell r="I9" t="str">
            <v xml:space="preserve">	11.6	</v>
          </cell>
          <cell r="J9" t="str">
            <v xml:space="preserve">	2	</v>
          </cell>
          <cell r="K9" t="str">
            <v xml:space="preserve">	-0.17	</v>
          </cell>
          <cell r="L9" t="str">
            <v xml:space="preserve">	65	</v>
          </cell>
          <cell r="M9" t="str">
            <v xml:space="preserve">	+23.4	</v>
          </cell>
          <cell r="N9" t="str">
            <v xml:space="preserve">	1	</v>
          </cell>
        </row>
        <row r="10">
          <cell r="A10" t="str">
            <v>Boise State</v>
          </cell>
          <cell r="B10" t="str">
            <v>12-1</v>
          </cell>
          <cell r="C10" t="str">
            <v>12.0 (0.0)</v>
          </cell>
          <cell r="D10" t="str">
            <v xml:space="preserve">	91.8%	</v>
          </cell>
          <cell r="E10" t="str">
            <v xml:space="preserve">	+16.4	</v>
          </cell>
          <cell r="F10" t="str">
            <v xml:space="preserve">	9	</v>
          </cell>
          <cell r="G10" t="str">
            <v xml:space="preserve">	32.6	</v>
          </cell>
          <cell r="H10" t="str">
            <v xml:space="preserve">	22	</v>
          </cell>
          <cell r="I10" t="str">
            <v xml:space="preserve">	16.2	</v>
          </cell>
          <cell r="J10" t="str">
            <v xml:space="preserve">	11	</v>
          </cell>
          <cell r="K10" t="str">
            <v xml:space="preserve">	-1.03	</v>
          </cell>
          <cell r="L10" t="str">
            <v xml:space="preserve">	99	</v>
          </cell>
          <cell r="M10" t="str">
            <v xml:space="preserve">	+20.1	</v>
          </cell>
          <cell r="N10" t="str">
            <v xml:space="preserve">	4	</v>
          </cell>
        </row>
        <row r="11">
          <cell r="A11" t="str">
            <v>Missouri</v>
          </cell>
          <cell r="B11" t="str">
            <v>10-4</v>
          </cell>
          <cell r="C11" t="str">
            <v>10.3 (0.3)</v>
          </cell>
          <cell r="D11" t="str">
            <v xml:space="preserve">	90.7%	</v>
          </cell>
          <cell r="E11" t="str">
            <v xml:space="preserve">	+15.6	</v>
          </cell>
          <cell r="F11" t="str">
            <v xml:space="preserve">	10	</v>
          </cell>
          <cell r="G11" t="str">
            <v xml:space="preserve">	39.9	</v>
          </cell>
          <cell r="H11" t="str">
            <v xml:space="preserve">	6	</v>
          </cell>
          <cell r="I11" t="str">
            <v xml:space="preserve">	24.3	</v>
          </cell>
          <cell r="J11" t="str">
            <v xml:space="preserve">	56	</v>
          </cell>
          <cell r="K11" t="str">
            <v xml:space="preserve">	0.54	</v>
          </cell>
          <cell r="L11" t="str">
            <v xml:space="preserve">	34	</v>
          </cell>
          <cell r="M11" t="str">
            <v xml:space="preserve">	+3.1	</v>
          </cell>
          <cell r="N11" t="str">
            <v xml:space="preserve">	42	</v>
          </cell>
        </row>
        <row r="12">
          <cell r="A12" t="str">
            <v>Oregon State</v>
          </cell>
          <cell r="B12" t="str">
            <v>9-4</v>
          </cell>
          <cell r="C12" t="str">
            <v>9.0 (0.0)</v>
          </cell>
          <cell r="D12" t="str">
            <v xml:space="preserve">	90.4%	</v>
          </cell>
          <cell r="E12" t="str">
            <v xml:space="preserve">	+15.4	</v>
          </cell>
          <cell r="F12" t="str">
            <v xml:space="preserve">	11	</v>
          </cell>
          <cell r="G12" t="str">
            <v xml:space="preserve">	33.5	</v>
          </cell>
          <cell r="H12" t="str">
            <v xml:space="preserve">	16	</v>
          </cell>
          <cell r="I12" t="str">
            <v xml:space="preserve">	18.1	</v>
          </cell>
          <cell r="J12" t="str">
            <v xml:space="preserve">	17	</v>
          </cell>
          <cell r="K12" t="str">
            <v xml:space="preserve">	1.28	</v>
          </cell>
          <cell r="L12" t="str">
            <v xml:space="preserve">	11	</v>
          </cell>
          <cell r="M12" t="str">
            <v xml:space="preserve">	+6.9	</v>
          </cell>
          <cell r="N12" t="str">
            <v xml:space="preserve">	27	</v>
          </cell>
        </row>
        <row r="13">
          <cell r="A13" t="str">
            <v>Oregon</v>
          </cell>
          <cell r="B13" t="str">
            <v>10-3</v>
          </cell>
          <cell r="C13" t="str">
            <v>9.7 (-0.3)</v>
          </cell>
          <cell r="D13" t="str">
            <v xml:space="preserve">	89.0%	</v>
          </cell>
          <cell r="E13" t="str">
            <v xml:space="preserve">	+14.5	</v>
          </cell>
          <cell r="F13" t="str">
            <v xml:space="preserve">	12	</v>
          </cell>
          <cell r="G13" t="str">
            <v xml:space="preserve">	37.1	</v>
          </cell>
          <cell r="H13" t="str">
            <v xml:space="preserve">	10	</v>
          </cell>
          <cell r="I13" t="str">
            <v xml:space="preserve">	22.7	</v>
          </cell>
          <cell r="J13" t="str">
            <v xml:space="preserve">	41	</v>
          </cell>
          <cell r="K13" t="str">
            <v xml:space="preserve">	0.58	</v>
          </cell>
          <cell r="L13" t="str">
            <v xml:space="preserve">	33	</v>
          </cell>
          <cell r="M13" t="str">
            <v xml:space="preserve">	+16.8	</v>
          </cell>
          <cell r="N13" t="str">
            <v xml:space="preserve">	10	</v>
          </cell>
        </row>
        <row r="14">
          <cell r="A14" t="str">
            <v>Iowa</v>
          </cell>
          <cell r="B14" t="str">
            <v>9-4</v>
          </cell>
          <cell r="C14" t="str">
            <v>10.0 (1.0)</v>
          </cell>
          <cell r="D14" t="str">
            <v xml:space="preserve">	88.4%	</v>
          </cell>
          <cell r="E14" t="str">
            <v xml:space="preserve">	+14.1	</v>
          </cell>
          <cell r="F14" t="str">
            <v xml:space="preserve">	13	</v>
          </cell>
          <cell r="G14" t="str">
            <v xml:space="preserve">	29.3	</v>
          </cell>
          <cell r="H14" t="str">
            <v xml:space="preserve">	43	</v>
          </cell>
          <cell r="I14" t="str">
            <v xml:space="preserve">	15.2	</v>
          </cell>
          <cell r="J14" t="str">
            <v xml:space="preserve">	8	</v>
          </cell>
          <cell r="K14" t="str">
            <v xml:space="preserve">	-0.27	</v>
          </cell>
          <cell r="L14" t="str">
            <v xml:space="preserve">	69	</v>
          </cell>
          <cell r="M14" t="str">
            <v xml:space="preserve">	+16.1	</v>
          </cell>
          <cell r="N14" t="str">
            <v xml:space="preserve">	12	</v>
          </cell>
        </row>
        <row r="15">
          <cell r="A15" t="str">
            <v>Pittsburgh</v>
          </cell>
          <cell r="B15" t="str">
            <v>9-4</v>
          </cell>
          <cell r="C15" t="str">
            <v>7.9 (-1.1)</v>
          </cell>
          <cell r="D15" t="str">
            <v xml:space="preserve">	87.8%	</v>
          </cell>
          <cell r="E15" t="str">
            <v xml:space="preserve">	+13.8	</v>
          </cell>
          <cell r="F15" t="str">
            <v xml:space="preserve">	14	</v>
          </cell>
          <cell r="G15" t="str">
            <v xml:space="preserve">	31.7	</v>
          </cell>
          <cell r="H15" t="str">
            <v xml:space="preserve">	27	</v>
          </cell>
          <cell r="I15" t="str">
            <v xml:space="preserve">	18.0	</v>
          </cell>
          <cell r="J15" t="str">
            <v xml:space="preserve">	16	</v>
          </cell>
          <cell r="K15" t="str">
            <v xml:space="preserve">	1.60	</v>
          </cell>
          <cell r="L15" t="str">
            <v xml:space="preserve">	4	</v>
          </cell>
          <cell r="M15" t="str">
            <v xml:space="preserve">	+11.3	</v>
          </cell>
          <cell r="N15" t="str">
            <v xml:space="preserve">	18	</v>
          </cell>
        </row>
        <row r="16">
          <cell r="A16" t="str">
            <v>Utah</v>
          </cell>
          <cell r="B16" t="str">
            <v>13-0</v>
          </cell>
          <cell r="C16" t="str">
            <v>11.3 (-1.7)</v>
          </cell>
          <cell r="D16" t="str">
            <v xml:space="preserve">	86.9%	</v>
          </cell>
          <cell r="E16" t="str">
            <v xml:space="preserve">	+13.2	</v>
          </cell>
          <cell r="F16" t="str">
            <v xml:space="preserve">	15	</v>
          </cell>
          <cell r="G16" t="str">
            <v xml:space="preserve">	33.0	</v>
          </cell>
          <cell r="H16" t="str">
            <v xml:space="preserve">	19	</v>
          </cell>
          <cell r="I16" t="str">
            <v xml:space="preserve">	19.7	</v>
          </cell>
          <cell r="J16" t="str">
            <v xml:space="preserve">	25	</v>
          </cell>
          <cell r="K16" t="str">
            <v xml:space="preserve">	-0.45	</v>
          </cell>
          <cell r="L16" t="str">
            <v xml:space="preserve">	82	</v>
          </cell>
          <cell r="M16" t="str">
            <v xml:space="preserve">	+18.8	</v>
          </cell>
          <cell r="N16" t="str">
            <v xml:space="preserve">	6	</v>
          </cell>
        </row>
        <row r="17">
          <cell r="A17" t="str">
            <v>Mississippi</v>
          </cell>
          <cell r="B17" t="str">
            <v>9-4</v>
          </cell>
          <cell r="C17" t="str">
            <v>8.9 (-0.1)</v>
          </cell>
          <cell r="D17" t="str">
            <v xml:space="preserve">	86.8%	</v>
          </cell>
          <cell r="E17" t="str">
            <v xml:space="preserve">	+13.2	</v>
          </cell>
          <cell r="F17" t="str">
            <v xml:space="preserve">	16	</v>
          </cell>
          <cell r="G17" t="str">
            <v xml:space="preserve">	32.4	</v>
          </cell>
          <cell r="H17" t="str">
            <v xml:space="preserve">	24	</v>
          </cell>
          <cell r="I17" t="str">
            <v xml:space="preserve">	19.2	</v>
          </cell>
          <cell r="J17" t="str">
            <v xml:space="preserve">	23	</v>
          </cell>
          <cell r="K17" t="str">
            <v xml:space="preserve">	0.31	</v>
          </cell>
          <cell r="L17" t="str">
            <v xml:space="preserve">	42	</v>
          </cell>
          <cell r="M17" t="str">
            <v xml:space="preserve">	+15.0	</v>
          </cell>
          <cell r="N17" t="str">
            <v xml:space="preserve">	13	</v>
          </cell>
        </row>
        <row r="18">
          <cell r="A18" t="str">
            <v>Nebraska</v>
          </cell>
          <cell r="B18" t="str">
            <v>9-4</v>
          </cell>
          <cell r="C18" t="str">
            <v>8.8 (-0.2)</v>
          </cell>
          <cell r="D18" t="str">
            <v xml:space="preserve">	86.0%	</v>
          </cell>
          <cell r="E18" t="str">
            <v xml:space="preserve">	+12.7	</v>
          </cell>
          <cell r="F18" t="str">
            <v xml:space="preserve">	17	</v>
          </cell>
          <cell r="G18" t="str">
            <v xml:space="preserve">	37.6	</v>
          </cell>
          <cell r="H18" t="str">
            <v xml:space="preserve">	9	</v>
          </cell>
          <cell r="I18" t="str">
            <v xml:space="preserve">	24.9	</v>
          </cell>
          <cell r="J18" t="str">
            <v xml:space="preserve">	59	</v>
          </cell>
          <cell r="K18" t="str">
            <v xml:space="preserve">	1.07	</v>
          </cell>
          <cell r="L18" t="str">
            <v xml:space="preserve">	19	</v>
          </cell>
          <cell r="M18" t="str">
            <v xml:space="preserve">	+2.2	</v>
          </cell>
          <cell r="N18" t="str">
            <v xml:space="preserve">	54	</v>
          </cell>
        </row>
        <row r="19">
          <cell r="A19" t="str">
            <v>Oklahoma State</v>
          </cell>
          <cell r="B19" t="str">
            <v>9-4</v>
          </cell>
          <cell r="C19" t="str">
            <v>8.6 (-0.4)</v>
          </cell>
          <cell r="D19" t="str">
            <v xml:space="preserve">	85.4%	</v>
          </cell>
          <cell r="E19" t="str">
            <v xml:space="preserve">	+12.4	</v>
          </cell>
          <cell r="F19" t="str">
            <v xml:space="preserve">	18	</v>
          </cell>
          <cell r="G19" t="str">
            <v xml:space="preserve">	41.2	</v>
          </cell>
          <cell r="H19" t="str">
            <v xml:space="preserve">	5	</v>
          </cell>
          <cell r="I19" t="str">
            <v xml:space="preserve">	28.8	</v>
          </cell>
          <cell r="J19" t="str">
            <v xml:space="preserve">	78	</v>
          </cell>
          <cell r="K19" t="str">
            <v xml:space="preserve">	0.43	</v>
          </cell>
          <cell r="L19" t="str">
            <v xml:space="preserve">	36	</v>
          </cell>
          <cell r="M19" t="str">
            <v xml:space="preserve">	+9.2	</v>
          </cell>
          <cell r="N19" t="str">
            <v xml:space="preserve">	22	</v>
          </cell>
        </row>
        <row r="20">
          <cell r="A20" t="str">
            <v>Texas Tech</v>
          </cell>
          <cell r="B20" t="str">
            <v>11-2</v>
          </cell>
          <cell r="C20" t="str">
            <v>9.9 (-1.1)</v>
          </cell>
          <cell r="D20" t="str">
            <v xml:space="preserve">	84.7%	</v>
          </cell>
          <cell r="E20" t="str">
            <v xml:space="preserve">	+12.1	</v>
          </cell>
          <cell r="F20" t="str">
            <v xml:space="preserve">	19	</v>
          </cell>
          <cell r="G20" t="str">
            <v xml:space="preserve">	42.3	</v>
          </cell>
          <cell r="H20" t="str">
            <v xml:space="preserve">	4	</v>
          </cell>
          <cell r="I20" t="str">
            <v xml:space="preserve">	30.2	</v>
          </cell>
          <cell r="J20" t="str">
            <v xml:space="preserve">	84	</v>
          </cell>
          <cell r="K20" t="str">
            <v xml:space="preserve">	0.17	</v>
          </cell>
          <cell r="L20" t="str">
            <v xml:space="preserve">	55	</v>
          </cell>
          <cell r="M20" t="str">
            <v xml:space="preserve">	+11.7	</v>
          </cell>
          <cell r="N20" t="str">
            <v xml:space="preserve">	16	</v>
          </cell>
        </row>
        <row r="21">
          <cell r="A21" t="str">
            <v>Kansas</v>
          </cell>
          <cell r="B21" t="str">
            <v>8-5</v>
          </cell>
          <cell r="C21" t="str">
            <v>8.0 (0.0)</v>
          </cell>
          <cell r="D21" t="str">
            <v xml:space="preserve">	84.3%	</v>
          </cell>
          <cell r="E21" t="str">
            <v xml:space="preserve">	+11.9	</v>
          </cell>
          <cell r="F21" t="str">
            <v xml:space="preserve">	20	</v>
          </cell>
          <cell r="G21" t="str">
            <v xml:space="preserve">	36.8	</v>
          </cell>
          <cell r="H21" t="str">
            <v xml:space="preserve">	13	</v>
          </cell>
          <cell r="I21" t="str">
            <v xml:space="preserve">	24.9	</v>
          </cell>
          <cell r="J21" t="str">
            <v xml:space="preserve">	60	</v>
          </cell>
          <cell r="K21" t="str">
            <v xml:space="preserve">	1.03	</v>
          </cell>
          <cell r="L21" t="str">
            <v xml:space="preserve">	21	</v>
          </cell>
          <cell r="M21" t="str">
            <v xml:space="preserve">	+3.7	</v>
          </cell>
          <cell r="N21" t="str">
            <v xml:space="preserve">	39	</v>
          </cell>
        </row>
        <row r="22">
          <cell r="A22" t="str">
            <v>Georgia</v>
          </cell>
          <cell r="B22" t="str">
            <v>10-3</v>
          </cell>
          <cell r="C22" t="str">
            <v>8.8 (-1.2)</v>
          </cell>
          <cell r="D22" t="str">
            <v xml:space="preserve">	82.1%	</v>
          </cell>
          <cell r="E22" t="str">
            <v xml:space="preserve">	+10.9	</v>
          </cell>
          <cell r="F22" t="str">
            <v xml:space="preserve">	21	</v>
          </cell>
          <cell r="G22" t="str">
            <v xml:space="preserve">	34.0	</v>
          </cell>
          <cell r="H22" t="str">
            <v xml:space="preserve">	15	</v>
          </cell>
          <cell r="I22" t="str">
            <v xml:space="preserve">	23.1	</v>
          </cell>
          <cell r="J22" t="str">
            <v xml:space="preserve">	45	</v>
          </cell>
          <cell r="K22" t="str">
            <v xml:space="preserve">	0.93	</v>
          </cell>
          <cell r="L22" t="str">
            <v xml:space="preserve">	24	</v>
          </cell>
          <cell r="M22" t="str">
            <v xml:space="preserve">	+2.7	</v>
          </cell>
          <cell r="N22" t="str">
            <v xml:space="preserve">	50	</v>
          </cell>
        </row>
        <row r="23">
          <cell r="A23" t="str">
            <v>California</v>
          </cell>
          <cell r="B23" t="str">
            <v>9-4</v>
          </cell>
          <cell r="C23" t="str">
            <v>9.1 (0.1)</v>
          </cell>
          <cell r="D23" t="str">
            <v xml:space="preserve">	80.5%	</v>
          </cell>
          <cell r="E23" t="str">
            <v xml:space="preserve">	+10.2	</v>
          </cell>
          <cell r="F23" t="str">
            <v xml:space="preserve">	22	</v>
          </cell>
          <cell r="G23" t="str">
            <v xml:space="preserve">	28.9	</v>
          </cell>
          <cell r="H23" t="str">
            <v xml:space="preserve">	45	</v>
          </cell>
          <cell r="I23" t="str">
            <v xml:space="preserve">	18.7	</v>
          </cell>
          <cell r="J23" t="str">
            <v xml:space="preserve">	22	</v>
          </cell>
          <cell r="K23" t="str">
            <v xml:space="preserve">	-0.06	</v>
          </cell>
          <cell r="L23" t="str">
            <v xml:space="preserve">	62	</v>
          </cell>
          <cell r="M23" t="str">
            <v xml:space="preserve">	+11.6	</v>
          </cell>
          <cell r="N23" t="str">
            <v xml:space="preserve">	17	</v>
          </cell>
        </row>
        <row r="24">
          <cell r="A24" t="str">
            <v>Michigan State</v>
          </cell>
          <cell r="B24" t="str">
            <v>9-4</v>
          </cell>
          <cell r="C24" t="str">
            <v>7.1 (-1.9)</v>
          </cell>
          <cell r="D24" t="str">
            <v xml:space="preserve">	80.4%	</v>
          </cell>
          <cell r="E24" t="str">
            <v xml:space="preserve">	+10.1	</v>
          </cell>
          <cell r="F24" t="str">
            <v xml:space="preserve">	23	</v>
          </cell>
          <cell r="G24" t="str">
            <v xml:space="preserve">	28.5	</v>
          </cell>
          <cell r="H24" t="str">
            <v xml:space="preserve">	47	</v>
          </cell>
          <cell r="I24" t="str">
            <v xml:space="preserve">	18.5	</v>
          </cell>
          <cell r="J24" t="str">
            <v xml:space="preserve">	20	</v>
          </cell>
          <cell r="K24" t="str">
            <v xml:space="preserve">	1.33	</v>
          </cell>
          <cell r="L24" t="str">
            <v xml:space="preserve">	8	</v>
          </cell>
          <cell r="M24" t="str">
            <v xml:space="preserve">	+0.4	</v>
          </cell>
          <cell r="N24" t="str">
            <v xml:space="preserve">	63	</v>
          </cell>
        </row>
        <row r="25">
          <cell r="A25" t="str">
            <v>LSU</v>
          </cell>
          <cell r="B25" t="str">
            <v>8-5</v>
          </cell>
          <cell r="C25" t="str">
            <v>8.5 (0.5)</v>
          </cell>
          <cell r="D25" t="str">
            <v xml:space="preserve">	79.8%	</v>
          </cell>
          <cell r="E25" t="str">
            <v xml:space="preserve">	+9.9	</v>
          </cell>
          <cell r="F25" t="str">
            <v xml:space="preserve">	24	</v>
          </cell>
          <cell r="G25" t="str">
            <v xml:space="preserve">	31.6	</v>
          </cell>
          <cell r="H25" t="str">
            <v xml:space="preserve">	28	</v>
          </cell>
          <cell r="I25" t="str">
            <v xml:space="preserve">	21.7	</v>
          </cell>
          <cell r="J25" t="str">
            <v xml:space="preserve">	34	</v>
          </cell>
          <cell r="K25" t="str">
            <v xml:space="preserve">	0.13	</v>
          </cell>
          <cell r="L25" t="str">
            <v xml:space="preserve">	58	</v>
          </cell>
          <cell r="M25" t="str">
            <v xml:space="preserve">	+5.1	</v>
          </cell>
          <cell r="N25" t="str">
            <v xml:space="preserve">	32	</v>
          </cell>
        </row>
        <row r="26">
          <cell r="A26" t="str">
            <v>Georgia Tech</v>
          </cell>
          <cell r="B26" t="str">
            <v>8-4</v>
          </cell>
          <cell r="C26" t="str">
            <v>7.9 (-0.1)</v>
          </cell>
          <cell r="D26" t="str">
            <v xml:space="preserve">	77.3%	</v>
          </cell>
          <cell r="E26" t="str">
            <v xml:space="preserve">	+8.8	</v>
          </cell>
          <cell r="F26" t="str">
            <v xml:space="preserve">	25	</v>
          </cell>
          <cell r="G26" t="str">
            <v xml:space="preserve">	30.0	</v>
          </cell>
          <cell r="H26" t="str">
            <v xml:space="preserve">	38	</v>
          </cell>
          <cell r="I26" t="str">
            <v xml:space="preserve">	21.1	</v>
          </cell>
          <cell r="J26" t="str">
            <v xml:space="preserve">	32	</v>
          </cell>
          <cell r="K26" t="str">
            <v xml:space="preserve">	0.36	</v>
          </cell>
          <cell r="L26" t="str">
            <v xml:space="preserve">	39	</v>
          </cell>
          <cell r="M26" t="str">
            <v xml:space="preserve">	+4.1	</v>
          </cell>
          <cell r="N26" t="str">
            <v xml:space="preserve">	37	</v>
          </cell>
        </row>
        <row r="27">
          <cell r="A27" t="str">
            <v>Cincinnati</v>
          </cell>
          <cell r="B27" t="str">
            <v>11-3</v>
          </cell>
          <cell r="C27" t="str">
            <v>9.8 (-1.2)</v>
          </cell>
          <cell r="D27" t="str">
            <v xml:space="preserve">	77.1%	</v>
          </cell>
          <cell r="E27" t="str">
            <v xml:space="preserve">	+8.8	</v>
          </cell>
          <cell r="F27" t="str">
            <v xml:space="preserve">	26	</v>
          </cell>
          <cell r="G27" t="str">
            <v xml:space="preserve">	29.3	</v>
          </cell>
          <cell r="H27" t="str">
            <v xml:space="preserve">	42	</v>
          </cell>
          <cell r="I27" t="str">
            <v xml:space="preserve">	20.6	</v>
          </cell>
          <cell r="J27" t="str">
            <v xml:space="preserve">	28	</v>
          </cell>
          <cell r="K27" t="str">
            <v xml:space="preserve">	0.10	</v>
          </cell>
          <cell r="L27" t="str">
            <v xml:space="preserve">	60	</v>
          </cell>
          <cell r="M27" t="str">
            <v xml:space="preserve">	+6.6	</v>
          </cell>
          <cell r="N27" t="str">
            <v xml:space="preserve">	29	</v>
          </cell>
        </row>
        <row r="28">
          <cell r="A28" t="str">
            <v>South Carolina</v>
          </cell>
          <cell r="B28" t="str">
            <v>7-6</v>
          </cell>
          <cell r="C28" t="str">
            <v>7.4 (0.4)</v>
          </cell>
          <cell r="D28" t="str">
            <v xml:space="preserve">	76.3%	</v>
          </cell>
          <cell r="E28" t="str">
            <v xml:space="preserve">	+8.4	</v>
          </cell>
          <cell r="F28" t="str">
            <v xml:space="preserve">	27	</v>
          </cell>
          <cell r="G28" t="str">
            <v xml:space="preserve">	25.2	</v>
          </cell>
          <cell r="H28" t="str">
            <v xml:space="preserve">	70	</v>
          </cell>
          <cell r="I28" t="str">
            <v xml:space="preserve">	16.7	</v>
          </cell>
          <cell r="J28" t="str">
            <v xml:space="preserve">	13	</v>
          </cell>
          <cell r="K28" t="str">
            <v xml:space="preserve">	1.30	</v>
          </cell>
          <cell r="L28" t="str">
            <v xml:space="preserve">	9	</v>
          </cell>
          <cell r="M28" t="str">
            <v xml:space="preserve">	+3.2	</v>
          </cell>
          <cell r="N28" t="str">
            <v xml:space="preserve">	41	</v>
          </cell>
        </row>
        <row r="29">
          <cell r="A29" t="str">
            <v>Wake Forest</v>
          </cell>
          <cell r="B29" t="str">
            <v>8-5</v>
          </cell>
          <cell r="C29" t="str">
            <v>8.0 (0.0)</v>
          </cell>
          <cell r="D29" t="str">
            <v xml:space="preserve">	76.2%	</v>
          </cell>
          <cell r="E29" t="str">
            <v xml:space="preserve">	+8.4	</v>
          </cell>
          <cell r="F29" t="str">
            <v xml:space="preserve">	28	</v>
          </cell>
          <cell r="G29" t="str">
            <v xml:space="preserve">	23.2	</v>
          </cell>
          <cell r="H29" t="str">
            <v xml:space="preserve">	84	</v>
          </cell>
          <cell r="I29" t="str">
            <v xml:space="preserve">	14.8	</v>
          </cell>
          <cell r="J29" t="str">
            <v xml:space="preserve">	7	</v>
          </cell>
          <cell r="K29" t="str">
            <v xml:space="preserve">	0.64	</v>
          </cell>
          <cell r="L29" t="str">
            <v xml:space="preserve">	30	</v>
          </cell>
          <cell r="M29" t="str">
            <v xml:space="preserve">	-2.5	</v>
          </cell>
          <cell r="N29" t="str">
            <v xml:space="preserve">	85	</v>
          </cell>
        </row>
        <row r="30">
          <cell r="A30" t="str">
            <v>Illinois</v>
          </cell>
          <cell r="B30" t="str">
            <v>5-7</v>
          </cell>
          <cell r="C30" t="str">
            <v>5.6 (0.6)</v>
          </cell>
          <cell r="D30" t="str">
            <v xml:space="preserve">	74.9%	</v>
          </cell>
          <cell r="E30" t="str">
            <v xml:space="preserve">	+7.9	</v>
          </cell>
          <cell r="F30" t="str">
            <v xml:space="preserve">	29	</v>
          </cell>
          <cell r="G30" t="str">
            <v xml:space="preserve">	31.5	</v>
          </cell>
          <cell r="H30" t="str">
            <v xml:space="preserve">	29	</v>
          </cell>
          <cell r="I30" t="str">
            <v xml:space="preserve">	23.6	</v>
          </cell>
          <cell r="J30" t="str">
            <v xml:space="preserve">	51	</v>
          </cell>
          <cell r="K30" t="str">
            <v xml:space="preserve">	1.03	</v>
          </cell>
          <cell r="L30" t="str">
            <v xml:space="preserve">	23	</v>
          </cell>
          <cell r="M30" t="str">
            <v xml:space="preserve">	+4.5	</v>
          </cell>
          <cell r="N30" t="str">
            <v xml:space="preserve">	36	</v>
          </cell>
        </row>
        <row r="31">
          <cell r="A31" t="str">
            <v>North Carolina</v>
          </cell>
          <cell r="B31" t="str">
            <v>8-5</v>
          </cell>
          <cell r="C31" t="str">
            <v>9.1 (1.1)</v>
          </cell>
          <cell r="D31" t="str">
            <v xml:space="preserve">	74.4%	</v>
          </cell>
          <cell r="E31" t="str">
            <v xml:space="preserve">	+7.7	</v>
          </cell>
          <cell r="F31" t="str">
            <v xml:space="preserve">	30	</v>
          </cell>
          <cell r="G31" t="str">
            <v xml:space="preserve">	28.2	</v>
          </cell>
          <cell r="H31" t="str">
            <v xml:space="preserve">	50	</v>
          </cell>
          <cell r="I31" t="str">
            <v xml:space="preserve">	20.5	</v>
          </cell>
          <cell r="J31" t="str">
            <v xml:space="preserve">	26	</v>
          </cell>
          <cell r="K31" t="str">
            <v xml:space="preserve">	0.19	</v>
          </cell>
          <cell r="L31" t="str">
            <v xml:space="preserve">	54	</v>
          </cell>
          <cell r="M31" t="str">
            <v xml:space="preserve">	+3.1	</v>
          </cell>
          <cell r="N31" t="str">
            <v xml:space="preserve">	43	</v>
          </cell>
        </row>
        <row r="32">
          <cell r="A32" t="str">
            <v>South Florida</v>
          </cell>
          <cell r="B32" t="str">
            <v>8-5</v>
          </cell>
          <cell r="C32" t="str">
            <v>8.4 (0.4)</v>
          </cell>
          <cell r="D32" t="str">
            <v xml:space="preserve">	71.8%	</v>
          </cell>
          <cell r="E32" t="str">
            <v xml:space="preserve">	+6.8	</v>
          </cell>
          <cell r="F32" t="str">
            <v xml:space="preserve">	31	</v>
          </cell>
          <cell r="G32" t="str">
            <v xml:space="preserve">	28.9	</v>
          </cell>
          <cell r="H32" t="str">
            <v xml:space="preserve">	44	</v>
          </cell>
          <cell r="I32" t="str">
            <v xml:space="preserve">	22.1	</v>
          </cell>
          <cell r="J32" t="str">
            <v xml:space="preserve">	39	</v>
          </cell>
          <cell r="K32" t="str">
            <v xml:space="preserve">	-0.39	</v>
          </cell>
          <cell r="L32" t="str">
            <v xml:space="preserve">	77	</v>
          </cell>
          <cell r="M32" t="str">
            <v xml:space="preserve">	+3.0	</v>
          </cell>
          <cell r="N32" t="str">
            <v xml:space="preserve">	45	</v>
          </cell>
        </row>
        <row r="33">
          <cell r="A33" t="str">
            <v>Rutgers</v>
          </cell>
          <cell r="B33" t="str">
            <v>9-4</v>
          </cell>
          <cell r="C33" t="str">
            <v>8.6 (-0.4)</v>
          </cell>
          <cell r="D33" t="str">
            <v xml:space="preserve">	71.2%	</v>
          </cell>
          <cell r="E33" t="str">
            <v xml:space="preserve">	+6.6	</v>
          </cell>
          <cell r="F33" t="str">
            <v xml:space="preserve">	32	</v>
          </cell>
          <cell r="G33" t="str">
            <v xml:space="preserve">	29.8	</v>
          </cell>
          <cell r="H33" t="str">
            <v xml:space="preserve">	39	</v>
          </cell>
          <cell r="I33" t="str">
            <v xml:space="preserve">	23.2	</v>
          </cell>
          <cell r="J33" t="str">
            <v xml:space="preserve">	46	</v>
          </cell>
          <cell r="K33" t="str">
            <v xml:space="preserve">	-0.49	</v>
          </cell>
          <cell r="L33" t="str">
            <v xml:space="preserve">	85	</v>
          </cell>
          <cell r="M33" t="str">
            <v xml:space="preserve">	+13.7	</v>
          </cell>
          <cell r="N33" t="str">
            <v xml:space="preserve">	14	</v>
          </cell>
        </row>
        <row r="34">
          <cell r="A34" t="str">
            <v>Wisconsin</v>
          </cell>
          <cell r="B34" t="str">
            <v>7-6</v>
          </cell>
          <cell r="C34" t="str">
            <v>7.6 (0.6)</v>
          </cell>
          <cell r="D34" t="str">
            <v xml:space="preserve">	70.3%	</v>
          </cell>
          <cell r="E34" t="str">
            <v xml:space="preserve">	+6.3	</v>
          </cell>
          <cell r="F34" t="str">
            <v xml:space="preserve">	33	</v>
          </cell>
          <cell r="G34" t="str">
            <v xml:space="preserve">	30.3	</v>
          </cell>
          <cell r="H34" t="str">
            <v xml:space="preserve">	34	</v>
          </cell>
          <cell r="I34" t="str">
            <v xml:space="preserve">	24.0	</v>
          </cell>
          <cell r="J34" t="str">
            <v xml:space="preserve">	54	</v>
          </cell>
          <cell r="K34" t="str">
            <v xml:space="preserve">	0.77	</v>
          </cell>
          <cell r="L34" t="str">
            <v xml:space="preserve">	27	</v>
          </cell>
          <cell r="M34" t="str">
            <v xml:space="preserve">	-1.8	</v>
          </cell>
          <cell r="N34" t="str">
            <v xml:space="preserve">	80	</v>
          </cell>
        </row>
        <row r="35">
          <cell r="A35" t="str">
            <v>Virginia Tech</v>
          </cell>
          <cell r="B35" t="str">
            <v>10-4</v>
          </cell>
          <cell r="C35" t="str">
            <v>8.5 (-1.5)</v>
          </cell>
          <cell r="D35" t="str">
            <v xml:space="preserve">	69.8%	</v>
          </cell>
          <cell r="E35" t="str">
            <v xml:space="preserve">	+6.1	</v>
          </cell>
          <cell r="F35" t="str">
            <v xml:space="preserve">	34	</v>
          </cell>
          <cell r="G35" t="str">
            <v xml:space="preserve">	22.1	</v>
          </cell>
          <cell r="H35" t="str">
            <v xml:space="preserve">	92	</v>
          </cell>
          <cell r="I35" t="str">
            <v xml:space="preserve">	16.0	</v>
          </cell>
          <cell r="J35" t="str">
            <v xml:space="preserve">	10	</v>
          </cell>
          <cell r="K35" t="str">
            <v xml:space="preserve">	0.27	</v>
          </cell>
          <cell r="L35" t="str">
            <v xml:space="preserve">	47	</v>
          </cell>
          <cell r="M35" t="str">
            <v xml:space="preserve">	+3.0	</v>
          </cell>
          <cell r="N35" t="str">
            <v xml:space="preserve">	46	</v>
          </cell>
        </row>
        <row r="36">
          <cell r="A36" t="str">
            <v>Boston College</v>
          </cell>
          <cell r="B36" t="str">
            <v>9-5</v>
          </cell>
          <cell r="C36" t="str">
            <v>9.1 (0.1)</v>
          </cell>
          <cell r="D36" t="str">
            <v xml:space="preserve">	69.8%	</v>
          </cell>
          <cell r="E36" t="str">
            <v xml:space="preserve">	+6.1	</v>
          </cell>
          <cell r="F36" t="str">
            <v xml:space="preserve">	35	</v>
          </cell>
          <cell r="G36" t="str">
            <v xml:space="preserve">	22.3	</v>
          </cell>
          <cell r="H36" t="str">
            <v xml:space="preserve">	90	</v>
          </cell>
          <cell r="I36" t="str">
            <v xml:space="preserve">	16.2	</v>
          </cell>
          <cell r="J36" t="str">
            <v xml:space="preserve">	12	</v>
          </cell>
          <cell r="K36" t="str">
            <v xml:space="preserve">	-0.19	</v>
          </cell>
          <cell r="L36" t="str">
            <v xml:space="preserve">	67	</v>
          </cell>
          <cell r="M36" t="str">
            <v xml:space="preserve">	+2.6	</v>
          </cell>
          <cell r="N36" t="str">
            <v xml:space="preserve">	51	</v>
          </cell>
        </row>
        <row r="37">
          <cell r="A37" t="str">
            <v>Tennessee</v>
          </cell>
          <cell r="B37" t="str">
            <v>5-7</v>
          </cell>
          <cell r="C37" t="str">
            <v>7.0 (2.0)</v>
          </cell>
          <cell r="D37" t="str">
            <v xml:space="preserve">	68.8%	</v>
          </cell>
          <cell r="E37" t="str">
            <v xml:space="preserve">	+5.8	</v>
          </cell>
          <cell r="F37" t="str">
            <v xml:space="preserve">	36	</v>
          </cell>
          <cell r="G37" t="str">
            <v xml:space="preserve">	18.8	</v>
          </cell>
          <cell r="H37" t="str">
            <v xml:space="preserve">	108	</v>
          </cell>
          <cell r="I37" t="str">
            <v xml:space="preserve">	13.0	</v>
          </cell>
          <cell r="J37" t="str">
            <v xml:space="preserve">	6	</v>
          </cell>
          <cell r="K37" t="str">
            <v xml:space="preserve">	0.31	</v>
          </cell>
          <cell r="L37" t="str">
            <v xml:space="preserve">	41	</v>
          </cell>
          <cell r="M37" t="str">
            <v xml:space="preserve">	-2.5	</v>
          </cell>
          <cell r="N37" t="str">
            <v xml:space="preserve">	84	</v>
          </cell>
        </row>
        <row r="38">
          <cell r="A38" t="str">
            <v>West Virginia</v>
          </cell>
          <cell r="B38" t="str">
            <v>9-4</v>
          </cell>
          <cell r="C38" t="str">
            <v>8.5 (-0.5)</v>
          </cell>
          <cell r="D38" t="str">
            <v xml:space="preserve">	68.7%	</v>
          </cell>
          <cell r="E38" t="str">
            <v xml:space="preserve">	+5.7	</v>
          </cell>
          <cell r="F38" t="str">
            <v xml:space="preserve">	37	</v>
          </cell>
          <cell r="G38" t="str">
            <v xml:space="preserve">	27.5	</v>
          </cell>
          <cell r="H38" t="str">
            <v xml:space="preserve">	51	</v>
          </cell>
          <cell r="I38" t="str">
            <v xml:space="preserve">	21.7	</v>
          </cell>
          <cell r="J38" t="str">
            <v xml:space="preserve">	35	</v>
          </cell>
          <cell r="K38" t="str">
            <v xml:space="preserve">	-0.12	</v>
          </cell>
          <cell r="L38" t="str">
            <v xml:space="preserve">	64	</v>
          </cell>
          <cell r="M38" t="str">
            <v xml:space="preserve">	+6.2	</v>
          </cell>
          <cell r="N38" t="str">
            <v xml:space="preserve">	30	</v>
          </cell>
        </row>
        <row r="39">
          <cell r="A39" t="str">
            <v>Arizona</v>
          </cell>
          <cell r="B39" t="str">
            <v>8-5</v>
          </cell>
          <cell r="C39" t="str">
            <v>8.4 (0.4)</v>
          </cell>
          <cell r="D39" t="str">
            <v xml:space="preserve">	68.2%	</v>
          </cell>
          <cell r="E39" t="str">
            <v xml:space="preserve">	+5.6	</v>
          </cell>
          <cell r="F39" t="str">
            <v xml:space="preserve">	38	</v>
          </cell>
          <cell r="G39" t="str">
            <v xml:space="preserve">	31.2	</v>
          </cell>
          <cell r="H39" t="str">
            <v xml:space="preserve">	30	</v>
          </cell>
          <cell r="I39" t="str">
            <v xml:space="preserve">	25.6	</v>
          </cell>
          <cell r="J39" t="str">
            <v xml:space="preserve">	63	</v>
          </cell>
          <cell r="K39" t="str">
            <v xml:space="preserve">	-0.54	</v>
          </cell>
          <cell r="L39" t="str">
            <v xml:space="preserve">	87	</v>
          </cell>
          <cell r="M39" t="str">
            <v xml:space="preserve">	+8.6	</v>
          </cell>
          <cell r="N39" t="str">
            <v xml:space="preserve">	25	</v>
          </cell>
        </row>
        <row r="40">
          <cell r="A40" t="str">
            <v>Clemson</v>
          </cell>
          <cell r="B40" t="str">
            <v>7-6</v>
          </cell>
          <cell r="C40" t="str">
            <v>8.2 (1.2)</v>
          </cell>
          <cell r="D40" t="str">
            <v xml:space="preserve">	67.4%	</v>
          </cell>
          <cell r="E40" t="str">
            <v xml:space="preserve">	+5.3	</v>
          </cell>
          <cell r="F40" t="str">
            <v xml:space="preserve">	39	</v>
          </cell>
          <cell r="G40" t="str">
            <v xml:space="preserve">	23.7	</v>
          </cell>
          <cell r="H40" t="str">
            <v xml:space="preserve">	79	</v>
          </cell>
          <cell r="I40" t="str">
            <v xml:space="preserve">	18.4	</v>
          </cell>
          <cell r="J40" t="str">
            <v xml:space="preserve">	19	</v>
          </cell>
          <cell r="K40" t="str">
            <v xml:space="preserve">	-0.36	</v>
          </cell>
          <cell r="L40" t="str">
            <v xml:space="preserve">	76	</v>
          </cell>
          <cell r="M40" t="str">
            <v xml:space="preserve">	+4.8	</v>
          </cell>
          <cell r="N40" t="str">
            <v xml:space="preserve">	34	</v>
          </cell>
        </row>
        <row r="41">
          <cell r="A41" t="str">
            <v>Southern Mississippi</v>
          </cell>
          <cell r="B41" t="str">
            <v>7-6</v>
          </cell>
          <cell r="C41" t="str">
            <v>7.4 (0.4)</v>
          </cell>
          <cell r="D41" t="str">
            <v xml:space="preserve">	67.2%	</v>
          </cell>
          <cell r="E41" t="str">
            <v xml:space="preserve">	+5.3	</v>
          </cell>
          <cell r="F41" t="str">
            <v xml:space="preserve">	40	</v>
          </cell>
          <cell r="G41" t="str">
            <v xml:space="preserve">	31.1	</v>
          </cell>
          <cell r="H41" t="str">
            <v xml:space="preserve">	31	</v>
          </cell>
          <cell r="I41" t="str">
            <v xml:space="preserve">	25.8	</v>
          </cell>
          <cell r="J41" t="str">
            <v xml:space="preserve">	65	</v>
          </cell>
          <cell r="K41" t="str">
            <v xml:space="preserve">	0.20	</v>
          </cell>
          <cell r="L41" t="str">
            <v xml:space="preserve">	53	</v>
          </cell>
          <cell r="M41" t="str">
            <v xml:space="preserve">	+10.1	</v>
          </cell>
          <cell r="N41" t="str">
            <v xml:space="preserve">	21	</v>
          </cell>
        </row>
        <row r="42">
          <cell r="A42" t="str">
            <v>Arkansas</v>
          </cell>
          <cell r="B42" t="str">
            <v>4-8</v>
          </cell>
          <cell r="C42" t="str">
            <v>4.9 (0.9)</v>
          </cell>
          <cell r="D42" t="str">
            <v xml:space="preserve">	65.7%	</v>
          </cell>
          <cell r="E42" t="str">
            <v xml:space="preserve">	+4.8	</v>
          </cell>
          <cell r="F42" t="str">
            <v xml:space="preserve">	41	</v>
          </cell>
          <cell r="G42" t="str">
            <v xml:space="preserve">	30.3	</v>
          </cell>
          <cell r="H42" t="str">
            <v xml:space="preserve">	35	</v>
          </cell>
          <cell r="I42" t="str">
            <v xml:space="preserve">	25.5	</v>
          </cell>
          <cell r="J42" t="str">
            <v xml:space="preserve">	62	</v>
          </cell>
          <cell r="K42" t="str">
            <v xml:space="preserve">	1.67	</v>
          </cell>
          <cell r="L42" t="str">
            <v xml:space="preserve">	3	</v>
          </cell>
          <cell r="M42" t="str">
            <v xml:space="preserve">	-1.1	</v>
          </cell>
          <cell r="N42" t="str">
            <v xml:space="preserve">	73	</v>
          </cell>
        </row>
        <row r="43">
          <cell r="A43" t="str">
            <v>Baylor</v>
          </cell>
          <cell r="B43" t="str">
            <v>4-8</v>
          </cell>
          <cell r="C43" t="str">
            <v>5.0 (1.0)</v>
          </cell>
          <cell r="D43" t="str">
            <v xml:space="preserve">	64.2%	</v>
          </cell>
          <cell r="E43" t="str">
            <v xml:space="preserve">	+4.3	</v>
          </cell>
          <cell r="F43" t="str">
            <v xml:space="preserve">	42	</v>
          </cell>
          <cell r="G43" t="str">
            <v xml:space="preserve">	33.0	</v>
          </cell>
          <cell r="H43" t="str">
            <v xml:space="preserve">	18	</v>
          </cell>
          <cell r="I43" t="str">
            <v xml:space="preserve">	28.7	</v>
          </cell>
          <cell r="J43" t="str">
            <v xml:space="preserve">	77	</v>
          </cell>
          <cell r="K43" t="str">
            <v xml:space="preserve">	1.03	</v>
          </cell>
          <cell r="L43" t="str">
            <v xml:space="preserve">	22	</v>
          </cell>
          <cell r="M43" t="str">
            <v xml:space="preserve">	-0.4	</v>
          </cell>
          <cell r="N43" t="str">
            <v xml:space="preserve">	69	</v>
          </cell>
        </row>
        <row r="44">
          <cell r="A44" t="str">
            <v>BYU</v>
          </cell>
          <cell r="B44" t="str">
            <v>10-3</v>
          </cell>
          <cell r="C44" t="str">
            <v>9.6 (-0.4)</v>
          </cell>
          <cell r="D44" t="str">
            <v xml:space="preserve">	63.8%	</v>
          </cell>
          <cell r="E44" t="str">
            <v xml:space="preserve">	+4.2	</v>
          </cell>
          <cell r="F44" t="str">
            <v xml:space="preserve">	43	</v>
          </cell>
          <cell r="G44" t="str">
            <v xml:space="preserve">	32.4	</v>
          </cell>
          <cell r="H44" t="str">
            <v xml:space="preserve">	23	</v>
          </cell>
          <cell r="I44" t="str">
            <v xml:space="preserve">	28.3	</v>
          </cell>
          <cell r="J44" t="str">
            <v xml:space="preserve">	72	</v>
          </cell>
          <cell r="K44" t="str">
            <v xml:space="preserve">	-1.46	</v>
          </cell>
          <cell r="L44" t="str">
            <v xml:space="preserve">	110	</v>
          </cell>
          <cell r="M44" t="str">
            <v xml:space="preserve">	+4.7	</v>
          </cell>
          <cell r="N44" t="str">
            <v xml:space="preserve">	35	</v>
          </cell>
        </row>
        <row r="45">
          <cell r="A45" t="str">
            <v>Miami (Florida)</v>
          </cell>
          <cell r="B45" t="str">
            <v>7-6</v>
          </cell>
          <cell r="C45" t="str">
            <v>6.5 (-0.5)</v>
          </cell>
          <cell r="D45" t="str">
            <v xml:space="preserve">	63.3%	</v>
          </cell>
          <cell r="E45" t="str">
            <v xml:space="preserve">	+4.0	</v>
          </cell>
          <cell r="F45" t="str">
            <v xml:space="preserve">	44	</v>
          </cell>
          <cell r="G45" t="str">
            <v xml:space="preserve">	26.0	</v>
          </cell>
          <cell r="H45" t="str">
            <v xml:space="preserve">	62	</v>
          </cell>
          <cell r="I45" t="str">
            <v xml:space="preserve">	22.0	</v>
          </cell>
          <cell r="J45" t="str">
            <v xml:space="preserve">	38	</v>
          </cell>
          <cell r="K45" t="str">
            <v xml:space="preserve">	0.37	</v>
          </cell>
          <cell r="L45" t="str">
            <v xml:space="preserve">	38	</v>
          </cell>
          <cell r="M45" t="str">
            <v xml:space="preserve">	-0.4	</v>
          </cell>
          <cell r="N45" t="str">
            <v xml:space="preserve">	71	</v>
          </cell>
        </row>
        <row r="46">
          <cell r="A46" t="str">
            <v>Stanford</v>
          </cell>
          <cell r="B46" t="str">
            <v>5-7</v>
          </cell>
          <cell r="C46" t="str">
            <v>5.2 (0.2)</v>
          </cell>
          <cell r="D46" t="str">
            <v xml:space="preserve">	62.9%	</v>
          </cell>
          <cell r="E46" t="str">
            <v xml:space="preserve">	+3.9	</v>
          </cell>
          <cell r="F46" t="str">
            <v xml:space="preserve">	45	</v>
          </cell>
          <cell r="G46" t="str">
            <v xml:space="preserve">	30.2	</v>
          </cell>
          <cell r="H46" t="str">
            <v xml:space="preserve">	36	</v>
          </cell>
          <cell r="I46" t="str">
            <v xml:space="preserve">	26.3	</v>
          </cell>
          <cell r="J46" t="str">
            <v xml:space="preserve">	67	</v>
          </cell>
          <cell r="K46" t="str">
            <v xml:space="preserve">	1.04	</v>
          </cell>
          <cell r="L46" t="str">
            <v xml:space="preserve">	20	</v>
          </cell>
          <cell r="M46" t="str">
            <v xml:space="preserve">	+2.8	</v>
          </cell>
          <cell r="N46" t="str">
            <v xml:space="preserve">	49	</v>
          </cell>
        </row>
        <row r="47">
          <cell r="A47" t="str">
            <v>Virginia</v>
          </cell>
          <cell r="B47" t="str">
            <v>5-7</v>
          </cell>
          <cell r="C47" t="str">
            <v>4.9 (-0.1)</v>
          </cell>
          <cell r="D47" t="str">
            <v xml:space="preserve">	62.8%	</v>
          </cell>
          <cell r="E47" t="str">
            <v xml:space="preserve">	+3.9	</v>
          </cell>
          <cell r="F47" t="str">
            <v xml:space="preserve">	46	</v>
          </cell>
          <cell r="G47" t="str">
            <v xml:space="preserve">	22.4	</v>
          </cell>
          <cell r="H47" t="str">
            <v xml:space="preserve">	89	</v>
          </cell>
          <cell r="I47" t="str">
            <v xml:space="preserve">	18.5	</v>
          </cell>
          <cell r="J47" t="str">
            <v xml:space="preserve">	21	</v>
          </cell>
          <cell r="K47" t="str">
            <v xml:space="preserve">	1.48	</v>
          </cell>
          <cell r="L47" t="str">
            <v xml:space="preserve">	6	</v>
          </cell>
          <cell r="M47" t="str">
            <v xml:space="preserve">	-2.1	</v>
          </cell>
          <cell r="N47" t="str">
            <v xml:space="preserve">	82	</v>
          </cell>
        </row>
        <row r="48">
          <cell r="A48" t="str">
            <v>Connecticut</v>
          </cell>
          <cell r="B48" t="str">
            <v>8-5</v>
          </cell>
          <cell r="C48" t="str">
            <v>7.5 (-0.5)</v>
          </cell>
          <cell r="D48" t="str">
            <v xml:space="preserve">	61.3%	</v>
          </cell>
          <cell r="E48" t="str">
            <v xml:space="preserve">	+3.4	</v>
          </cell>
          <cell r="F48" t="str">
            <v xml:space="preserve">	47	</v>
          </cell>
          <cell r="G48" t="str">
            <v xml:space="preserve">	24.2	</v>
          </cell>
          <cell r="H48" t="str">
            <v xml:space="preserve">	74	</v>
          </cell>
          <cell r="I48" t="str">
            <v xml:space="preserve">	20.8	</v>
          </cell>
          <cell r="J48" t="str">
            <v xml:space="preserve">	29	</v>
          </cell>
          <cell r="K48" t="str">
            <v xml:space="preserve">	-0.32	</v>
          </cell>
          <cell r="L48" t="str">
            <v xml:space="preserve">	73	</v>
          </cell>
          <cell r="M48" t="str">
            <v xml:space="preserve">	+3.5	</v>
          </cell>
          <cell r="N48" t="str">
            <v xml:space="preserve">	40	</v>
          </cell>
        </row>
        <row r="49">
          <cell r="A49" t="str">
            <v>Tulsa</v>
          </cell>
          <cell r="B49" t="str">
            <v>11-2</v>
          </cell>
          <cell r="C49" t="str">
            <v>9.4 (-1.6)</v>
          </cell>
          <cell r="D49" t="str">
            <v xml:space="preserve">	61.2%	</v>
          </cell>
          <cell r="E49" t="str">
            <v xml:space="preserve">	+3.4	</v>
          </cell>
          <cell r="F49" t="str">
            <v xml:space="preserve">	48	</v>
          </cell>
          <cell r="G49" t="str">
            <v xml:space="preserve">	37.0	</v>
          </cell>
          <cell r="H49" t="str">
            <v xml:space="preserve">	11	</v>
          </cell>
          <cell r="I49" t="str">
            <v xml:space="preserve">	33.6	</v>
          </cell>
          <cell r="J49" t="str">
            <v xml:space="preserve">	103	</v>
          </cell>
          <cell r="K49" t="str">
            <v xml:space="preserve">	-1.38	</v>
          </cell>
          <cell r="L49" t="str">
            <v xml:space="preserve">	109	</v>
          </cell>
          <cell r="M49" t="str">
            <v xml:space="preserve">	+2.3	</v>
          </cell>
          <cell r="N49" t="str">
            <v xml:space="preserve">	52	</v>
          </cell>
        </row>
        <row r="50">
          <cell r="A50" t="str">
            <v>Vanderbilt</v>
          </cell>
          <cell r="B50" t="str">
            <v>7-6</v>
          </cell>
          <cell r="C50" t="str">
            <v>5.4 (-1.6)</v>
          </cell>
          <cell r="D50" t="str">
            <v xml:space="preserve">	60.6%	</v>
          </cell>
          <cell r="E50" t="str">
            <v xml:space="preserve">	+3.2	</v>
          </cell>
          <cell r="F50" t="str">
            <v xml:space="preserve">	49	</v>
          </cell>
          <cell r="G50" t="str">
            <v xml:space="preserve">	21.4	</v>
          </cell>
          <cell r="H50" t="str">
            <v xml:space="preserve">	94	</v>
          </cell>
          <cell r="I50" t="str">
            <v xml:space="preserve">	18.2	</v>
          </cell>
          <cell r="J50" t="str">
            <v xml:space="preserve">	18	</v>
          </cell>
          <cell r="K50" t="str">
            <v xml:space="preserve">	1.10	</v>
          </cell>
          <cell r="L50" t="str">
            <v xml:space="preserve">	17	</v>
          </cell>
          <cell r="M50" t="str">
            <v xml:space="preserve">	-7.7	</v>
          </cell>
          <cell r="N50" t="str">
            <v xml:space="preserve">	101	</v>
          </cell>
        </row>
        <row r="51">
          <cell r="A51" t="str">
            <v>Florida State</v>
          </cell>
          <cell r="B51" t="str">
            <v>9-4</v>
          </cell>
          <cell r="C51" t="str">
            <v>8.6 (-0.4)</v>
          </cell>
          <cell r="D51" t="str">
            <v xml:space="preserve">	60.1%	</v>
          </cell>
          <cell r="E51" t="str">
            <v xml:space="preserve">	+3.0	</v>
          </cell>
          <cell r="F51" t="str">
            <v xml:space="preserve">	50	</v>
          </cell>
          <cell r="G51" t="str">
            <v xml:space="preserve">	25.8	</v>
          </cell>
          <cell r="H51" t="str">
            <v xml:space="preserve">	63	</v>
          </cell>
          <cell r="I51" t="str">
            <v xml:space="preserve">	22.8	</v>
          </cell>
          <cell r="J51" t="str">
            <v xml:space="preserve">	42	</v>
          </cell>
          <cell r="K51" t="str">
            <v xml:space="preserve">	-0.84	</v>
          </cell>
          <cell r="L51" t="str">
            <v xml:space="preserve">	93	</v>
          </cell>
          <cell r="M51" t="str">
            <v xml:space="preserve">	+10.8	</v>
          </cell>
          <cell r="N51" t="str">
            <v xml:space="preserve">	19	</v>
          </cell>
        </row>
        <row r="52">
          <cell r="A52" t="str">
            <v>Maryland</v>
          </cell>
          <cell r="B52" t="str">
            <v>8-5</v>
          </cell>
          <cell r="C52" t="str">
            <v>7.2 (-0.8)</v>
          </cell>
          <cell r="D52" t="str">
            <v xml:space="preserve">	59.6%	</v>
          </cell>
          <cell r="E52" t="str">
            <v xml:space="preserve">	+2.9	</v>
          </cell>
          <cell r="F52" t="str">
            <v xml:space="preserve">	51	</v>
          </cell>
          <cell r="G52" t="str">
            <v xml:space="preserve">	26.6	</v>
          </cell>
          <cell r="H52" t="str">
            <v xml:space="preserve">	56	</v>
          </cell>
          <cell r="I52" t="str">
            <v xml:space="preserve">	23.7	</v>
          </cell>
          <cell r="J52" t="str">
            <v xml:space="preserve">	52	</v>
          </cell>
          <cell r="K52" t="str">
            <v xml:space="preserve">	0.32	</v>
          </cell>
          <cell r="L52" t="str">
            <v xml:space="preserve">	40	</v>
          </cell>
          <cell r="M52" t="str">
            <v xml:space="preserve">	+2.2	</v>
          </cell>
          <cell r="N52" t="str">
            <v xml:space="preserve">	53	</v>
          </cell>
        </row>
        <row r="53">
          <cell r="A53" t="str">
            <v>Rice</v>
          </cell>
          <cell r="B53" t="str">
            <v>10-3</v>
          </cell>
          <cell r="C53" t="str">
            <v>8.5 (-1.5)</v>
          </cell>
          <cell r="D53" t="str">
            <v xml:space="preserve">	59.4%	</v>
          </cell>
          <cell r="E53" t="str">
            <v xml:space="preserve">	+2.8	</v>
          </cell>
          <cell r="F53" t="str">
            <v xml:space="preserve">	52	</v>
          </cell>
          <cell r="G53" t="str">
            <v xml:space="preserve">	36.9	</v>
          </cell>
          <cell r="H53" t="str">
            <v xml:space="preserve">	12	</v>
          </cell>
          <cell r="I53" t="str">
            <v xml:space="preserve">	34.1	</v>
          </cell>
          <cell r="J53" t="str">
            <v xml:space="preserve">	105	</v>
          </cell>
          <cell r="K53" t="str">
            <v xml:space="preserve">	-0.65	</v>
          </cell>
          <cell r="L53" t="str">
            <v xml:space="preserve">	90	</v>
          </cell>
          <cell r="M53" t="str">
            <v xml:space="preserve">	+10.7	</v>
          </cell>
          <cell r="N53" t="str">
            <v xml:space="preserve">	20	</v>
          </cell>
        </row>
        <row r="54">
          <cell r="A54" t="str">
            <v>Northwestern</v>
          </cell>
          <cell r="B54" t="str">
            <v>9-4</v>
          </cell>
          <cell r="C54" t="str">
            <v>8.5 (-0.5)</v>
          </cell>
          <cell r="D54" t="str">
            <v xml:space="preserve">	59.3%	</v>
          </cell>
          <cell r="E54" t="str">
            <v xml:space="preserve">	+2.8	</v>
          </cell>
          <cell r="F54" t="str">
            <v xml:space="preserve">	53	</v>
          </cell>
          <cell r="G54" t="str">
            <v xml:space="preserve">	25.0	</v>
          </cell>
          <cell r="H54" t="str">
            <v xml:space="preserve">	72	</v>
          </cell>
          <cell r="I54" t="str">
            <v xml:space="preserve">	22.2	</v>
          </cell>
          <cell r="J54" t="str">
            <v xml:space="preserve">	40	</v>
          </cell>
          <cell r="K54" t="str">
            <v xml:space="preserve">	-0.33	</v>
          </cell>
          <cell r="L54" t="str">
            <v xml:space="preserve">	74	</v>
          </cell>
          <cell r="M54" t="str">
            <v xml:space="preserve">	+0.8	</v>
          </cell>
          <cell r="N54" t="str">
            <v xml:space="preserve">	62	</v>
          </cell>
        </row>
        <row r="55">
          <cell r="A55" t="str">
            <v>Ball State</v>
          </cell>
          <cell r="B55" t="str">
            <v>12-2</v>
          </cell>
          <cell r="C55" t="str">
            <v>11.8 (-0.2)</v>
          </cell>
          <cell r="D55" t="str">
            <v xml:space="preserve">	56.8%	</v>
          </cell>
          <cell r="E55" t="str">
            <v xml:space="preserve">	+2.0	</v>
          </cell>
          <cell r="F55" t="str">
            <v xml:space="preserve">	54	</v>
          </cell>
          <cell r="G55" t="str">
            <v xml:space="preserve">	32.1	</v>
          </cell>
          <cell r="H55" t="str">
            <v xml:space="preserve">	26	</v>
          </cell>
          <cell r="I55" t="str">
            <v xml:space="preserve">	30.1	</v>
          </cell>
          <cell r="J55" t="str">
            <v xml:space="preserve">	83	</v>
          </cell>
          <cell r="K55" t="str">
            <v xml:space="preserve">	-2.17	</v>
          </cell>
          <cell r="L55" t="str">
            <v xml:space="preserve">	120	</v>
          </cell>
          <cell r="M55" t="str">
            <v xml:space="preserve">	+9.1	</v>
          </cell>
          <cell r="N55" t="str">
            <v xml:space="preserve">	23	</v>
          </cell>
        </row>
        <row r="56">
          <cell r="A56" t="str">
            <v>Minnesota</v>
          </cell>
          <cell r="B56" t="str">
            <v>7-6</v>
          </cell>
          <cell r="C56" t="str">
            <v>7.2 (0.2)</v>
          </cell>
          <cell r="D56" t="str">
            <v xml:space="preserve">	56.4%	</v>
          </cell>
          <cell r="E56" t="str">
            <v xml:space="preserve">	+1.9	</v>
          </cell>
          <cell r="F56" t="str">
            <v xml:space="preserve">	55	</v>
          </cell>
          <cell r="G56" t="str">
            <v xml:space="preserve">	25.7	</v>
          </cell>
          <cell r="H56" t="str">
            <v xml:space="preserve">	64	</v>
          </cell>
          <cell r="I56" t="str">
            <v xml:space="preserve">	23.8	</v>
          </cell>
          <cell r="J56" t="str">
            <v xml:space="preserve">	53	</v>
          </cell>
          <cell r="K56" t="str">
            <v xml:space="preserve">	0.17	</v>
          </cell>
          <cell r="L56" t="str">
            <v xml:space="preserve">	56	</v>
          </cell>
          <cell r="M56" t="str">
            <v xml:space="preserve">	-5.1	</v>
          </cell>
          <cell r="N56" t="str">
            <v xml:space="preserve">	91	</v>
          </cell>
        </row>
        <row r="57">
          <cell r="A57" t="str">
            <v>Purdue</v>
          </cell>
          <cell r="B57" t="str">
            <v>4-8</v>
          </cell>
          <cell r="C57" t="str">
            <v>4.2 (0.2)</v>
          </cell>
          <cell r="D57" t="str">
            <v xml:space="preserve">	56.2%	</v>
          </cell>
          <cell r="E57" t="str">
            <v xml:space="preserve">	+1.8	</v>
          </cell>
          <cell r="F57" t="str">
            <v xml:space="preserve">	56	</v>
          </cell>
          <cell r="G57" t="str">
            <v xml:space="preserve">	23.6	</v>
          </cell>
          <cell r="H57" t="str">
            <v xml:space="preserve">	80	</v>
          </cell>
          <cell r="I57" t="str">
            <v xml:space="preserve">	21.8	</v>
          </cell>
          <cell r="J57" t="str">
            <v xml:space="preserve">	37	</v>
          </cell>
          <cell r="K57" t="str">
            <v xml:space="preserve">	0.68	</v>
          </cell>
          <cell r="L57" t="str">
            <v xml:space="preserve">	29	</v>
          </cell>
          <cell r="M57" t="str">
            <v xml:space="preserve">	-6.1	</v>
          </cell>
          <cell r="N57" t="str">
            <v xml:space="preserve">	95	</v>
          </cell>
        </row>
        <row r="58">
          <cell r="A58" t="str">
            <v>Air Force</v>
          </cell>
          <cell r="B58" t="str">
            <v>8-5</v>
          </cell>
          <cell r="C58" t="str">
            <v>7.3 (-0.7)</v>
          </cell>
          <cell r="D58" t="str">
            <v xml:space="preserve">	55.9%	</v>
          </cell>
          <cell r="E58" t="str">
            <v xml:space="preserve">	+1.7	</v>
          </cell>
          <cell r="F58" t="str">
            <v xml:space="preserve">	57	</v>
          </cell>
          <cell r="G58" t="str">
            <v xml:space="preserve">	25.3	</v>
          </cell>
          <cell r="H58" t="str">
            <v xml:space="preserve">	69	</v>
          </cell>
          <cell r="I58" t="str">
            <v xml:space="preserve">	23.5	</v>
          </cell>
          <cell r="J58" t="str">
            <v xml:space="preserve">	50	</v>
          </cell>
          <cell r="K58" t="str">
            <v xml:space="preserve">	-0.28	</v>
          </cell>
          <cell r="L58" t="str">
            <v xml:space="preserve">	71	</v>
          </cell>
          <cell r="M58" t="str">
            <v xml:space="preserve">	-0.2	</v>
          </cell>
          <cell r="N58" t="str">
            <v xml:space="preserve">	67	</v>
          </cell>
        </row>
        <row r="59">
          <cell r="A59" t="str">
            <v>East Carolina</v>
          </cell>
          <cell r="B59" t="str">
            <v>9-5</v>
          </cell>
          <cell r="C59" t="str">
            <v>8.0 (-1.0)</v>
          </cell>
          <cell r="D59" t="str">
            <v xml:space="preserve">	55.1%	</v>
          </cell>
          <cell r="E59" t="str">
            <v xml:space="preserve">	+1.5	</v>
          </cell>
          <cell r="F59" t="str">
            <v xml:space="preserve">	58	</v>
          </cell>
          <cell r="G59" t="str">
            <v xml:space="preserve">	23.2	</v>
          </cell>
          <cell r="H59" t="str">
            <v xml:space="preserve">	82	</v>
          </cell>
          <cell r="I59" t="str">
            <v xml:space="preserve">	21.7	</v>
          </cell>
          <cell r="J59" t="str">
            <v xml:space="preserve">	36	</v>
          </cell>
          <cell r="K59" t="str">
            <v xml:space="preserve">	-0.18	</v>
          </cell>
          <cell r="L59" t="str">
            <v xml:space="preserve">	66	</v>
          </cell>
          <cell r="M59" t="str">
            <v xml:space="preserve">	+8.3	</v>
          </cell>
          <cell r="N59" t="str">
            <v xml:space="preserve">	26	</v>
          </cell>
        </row>
        <row r="60">
          <cell r="A60" t="str">
            <v>Nevada</v>
          </cell>
          <cell r="B60" t="str">
            <v>7-6</v>
          </cell>
          <cell r="C60" t="str">
            <v>8.2 (1.2)</v>
          </cell>
          <cell r="D60" t="str">
            <v xml:space="preserve">	55.0%	</v>
          </cell>
          <cell r="E60" t="str">
            <v xml:space="preserve">	+1.5	</v>
          </cell>
          <cell r="F60" t="str">
            <v xml:space="preserve">	59	</v>
          </cell>
          <cell r="G60" t="str">
            <v xml:space="preserve">	32.7	</v>
          </cell>
          <cell r="H60" t="str">
            <v xml:space="preserve">	21	</v>
          </cell>
          <cell r="I60" t="str">
            <v xml:space="preserve">	31.3	</v>
          </cell>
          <cell r="J60" t="str">
            <v xml:space="preserve">	90	</v>
          </cell>
          <cell r="K60" t="str">
            <v xml:space="preserve">	-0.86	</v>
          </cell>
          <cell r="L60" t="str">
            <v xml:space="preserve">	94	</v>
          </cell>
          <cell r="M60" t="str">
            <v xml:space="preserve">	+11.7	</v>
          </cell>
          <cell r="N60" t="str">
            <v xml:space="preserve">	15	</v>
          </cell>
        </row>
        <row r="61">
          <cell r="A61" t="str">
            <v>North Carolina State</v>
          </cell>
          <cell r="B61" t="str">
            <v>6-7</v>
          </cell>
          <cell r="C61" t="str">
            <v>5.7 (-0.3)</v>
          </cell>
          <cell r="D61" t="str">
            <v xml:space="preserve">	54.9%	</v>
          </cell>
          <cell r="E61" t="str">
            <v xml:space="preserve">	+1.4	</v>
          </cell>
          <cell r="F61" t="str">
            <v xml:space="preserve">	60	</v>
          </cell>
          <cell r="G61" t="str">
            <v xml:space="preserve">	26.5	</v>
          </cell>
          <cell r="H61" t="str">
            <v xml:space="preserve">	58	</v>
          </cell>
          <cell r="I61" t="str">
            <v xml:space="preserve">	25.1	</v>
          </cell>
          <cell r="J61" t="str">
            <v xml:space="preserve">	61	</v>
          </cell>
          <cell r="K61" t="str">
            <v xml:space="preserve">	0.89	</v>
          </cell>
          <cell r="L61" t="str">
            <v xml:space="preserve">	26	</v>
          </cell>
          <cell r="M61" t="str">
            <v xml:space="preserve">	+4.8	</v>
          </cell>
          <cell r="N61" t="str">
            <v xml:space="preserve">	33	</v>
          </cell>
        </row>
        <row r="62">
          <cell r="A62" t="str">
            <v>Troy</v>
          </cell>
          <cell r="B62" t="str">
            <v>8-5</v>
          </cell>
          <cell r="C62" t="str">
            <v>9.3 (1.3)</v>
          </cell>
          <cell r="D62" t="str">
            <v xml:space="preserve">	54.4%	</v>
          </cell>
          <cell r="E62" t="str">
            <v xml:space="preserve">	+1.3	</v>
          </cell>
          <cell r="F62" t="str">
            <v xml:space="preserve">	61	</v>
          </cell>
          <cell r="G62" t="str">
            <v xml:space="preserve">	25.7	</v>
          </cell>
          <cell r="H62" t="str">
            <v xml:space="preserve">	65	</v>
          </cell>
          <cell r="I62" t="str">
            <v xml:space="preserve">	24.4	</v>
          </cell>
          <cell r="J62" t="str">
            <v xml:space="preserve">	57	</v>
          </cell>
          <cell r="K62" t="str">
            <v xml:space="preserve">	-1.59	</v>
          </cell>
          <cell r="L62" t="str">
            <v xml:space="preserve">	115	</v>
          </cell>
          <cell r="M62" t="str">
            <v xml:space="preserve">	+8.6	</v>
          </cell>
          <cell r="N62" t="str">
            <v xml:space="preserve">	24	</v>
          </cell>
        </row>
        <row r="63">
          <cell r="A63" t="str">
            <v>Houston</v>
          </cell>
          <cell r="B63" t="str">
            <v>8-5</v>
          </cell>
          <cell r="C63" t="str">
            <v>8.1 (0.1)</v>
          </cell>
          <cell r="D63" t="str">
            <v xml:space="preserve">	54.1%	</v>
          </cell>
          <cell r="E63" t="str">
            <v xml:space="preserve">	+1.2	</v>
          </cell>
          <cell r="F63" t="str">
            <v xml:space="preserve">	62	</v>
          </cell>
          <cell r="G63" t="str">
            <v xml:space="preserve">	34.8	</v>
          </cell>
          <cell r="H63" t="str">
            <v xml:space="preserve">	14	</v>
          </cell>
          <cell r="I63" t="str">
            <v xml:space="preserve">	33.6	</v>
          </cell>
          <cell r="J63" t="str">
            <v xml:space="preserve">	102	</v>
          </cell>
          <cell r="K63" t="str">
            <v xml:space="preserve">	-1.08	</v>
          </cell>
          <cell r="L63" t="str">
            <v xml:space="preserve">	101	</v>
          </cell>
          <cell r="M63" t="str">
            <v xml:space="preserve">	+2.1	</v>
          </cell>
          <cell r="N63" t="str">
            <v xml:space="preserve">	55	</v>
          </cell>
        </row>
        <row r="64">
          <cell r="A64" t="str">
            <v>Michigan</v>
          </cell>
          <cell r="B64" t="str">
            <v>3-9</v>
          </cell>
          <cell r="C64" t="str">
            <v>3.8 (0.8)</v>
          </cell>
          <cell r="D64" t="str">
            <v xml:space="preserve">	52.5%	</v>
          </cell>
          <cell r="E64" t="str">
            <v xml:space="preserve">	+0.7	</v>
          </cell>
          <cell r="F64" t="str">
            <v xml:space="preserve">	63	</v>
          </cell>
          <cell r="G64" t="str">
            <v xml:space="preserve">	24.1	</v>
          </cell>
          <cell r="H64" t="str">
            <v xml:space="preserve">	77	</v>
          </cell>
          <cell r="I64" t="str">
            <v xml:space="preserve">	23.4	</v>
          </cell>
          <cell r="J64" t="str">
            <v xml:space="preserve">	48	</v>
          </cell>
          <cell r="K64" t="str">
            <v xml:space="preserve">	1.28	</v>
          </cell>
          <cell r="L64" t="str">
            <v xml:space="preserve">	10	</v>
          </cell>
          <cell r="M64" t="str">
            <v xml:space="preserve">	-5.6	</v>
          </cell>
          <cell r="N64" t="str">
            <v xml:space="preserve">	92	</v>
          </cell>
        </row>
        <row r="65">
          <cell r="A65" t="str">
            <v>New Mexico</v>
          </cell>
          <cell r="B65" t="str">
            <v>4-8</v>
          </cell>
          <cell r="C65" t="str">
            <v>5.6 (1.6)</v>
          </cell>
          <cell r="D65" t="str">
            <v xml:space="preserve">	51.6%	</v>
          </cell>
          <cell r="E65" t="str">
            <v xml:space="preserve">	+0.5	</v>
          </cell>
          <cell r="F65" t="str">
            <v xml:space="preserve">	64	</v>
          </cell>
          <cell r="G65" t="str">
            <v xml:space="preserve">	22.1	</v>
          </cell>
          <cell r="H65" t="str">
            <v xml:space="preserve">	91	</v>
          </cell>
          <cell r="I65" t="str">
            <v xml:space="preserve">	21.7	</v>
          </cell>
          <cell r="J65" t="str">
            <v xml:space="preserve">	33	</v>
          </cell>
          <cell r="K65" t="str">
            <v xml:space="preserve">	0.44	</v>
          </cell>
          <cell r="L65" t="str">
            <v xml:space="preserve">	35	</v>
          </cell>
          <cell r="M65" t="str">
            <v xml:space="preserve">	+1.1	</v>
          </cell>
          <cell r="N65" t="str">
            <v xml:space="preserve">	60	</v>
          </cell>
        </row>
        <row r="66">
          <cell r="A66" t="str">
            <v>Notre Dame</v>
          </cell>
          <cell r="B66" t="str">
            <v>7-6</v>
          </cell>
          <cell r="C66" t="str">
            <v>7.9 (0.9)</v>
          </cell>
          <cell r="D66" t="str">
            <v xml:space="preserve">	49.3%	</v>
          </cell>
          <cell r="E66" t="str">
            <v xml:space="preserve">	-0.2	</v>
          </cell>
          <cell r="F66" t="str">
            <v xml:space="preserve">	65	</v>
          </cell>
          <cell r="G66" t="str">
            <v xml:space="preserve">	23.2	</v>
          </cell>
          <cell r="H66" t="str">
            <v xml:space="preserve">	83	</v>
          </cell>
          <cell r="I66" t="str">
            <v xml:space="preserve">	23.4	</v>
          </cell>
          <cell r="J66" t="str">
            <v xml:space="preserve">	49	</v>
          </cell>
          <cell r="K66" t="str">
            <v xml:space="preserve">	-0.44	</v>
          </cell>
          <cell r="L66" t="str">
            <v xml:space="preserve">	81	</v>
          </cell>
          <cell r="M66" t="str">
            <v xml:space="preserve">	-0.3	</v>
          </cell>
          <cell r="N66" t="str">
            <v xml:space="preserve">	68	</v>
          </cell>
        </row>
        <row r="67">
          <cell r="A67" t="str">
            <v>Bowling Green</v>
          </cell>
          <cell r="B67" t="str">
            <v>6-6</v>
          </cell>
          <cell r="C67" t="str">
            <v>7.2 (1.2)</v>
          </cell>
          <cell r="D67" t="str">
            <v xml:space="preserve">	49.2%	</v>
          </cell>
          <cell r="E67" t="str">
            <v xml:space="preserve">	-0.2	</v>
          </cell>
          <cell r="F67" t="str">
            <v xml:space="preserve">	66	</v>
          </cell>
          <cell r="G67" t="str">
            <v xml:space="preserve">	26.6	</v>
          </cell>
          <cell r="H67" t="str">
            <v xml:space="preserve">	57	</v>
          </cell>
          <cell r="I67" t="str">
            <v xml:space="preserve">	26.8	</v>
          </cell>
          <cell r="J67" t="str">
            <v xml:space="preserve">	69	</v>
          </cell>
          <cell r="K67" t="str">
            <v xml:space="preserve">	-0.90	</v>
          </cell>
          <cell r="L67" t="str">
            <v xml:space="preserve">	96	</v>
          </cell>
          <cell r="M67" t="str">
            <v xml:space="preserve">	+6.8	</v>
          </cell>
          <cell r="N67" t="str">
            <v xml:space="preserve">	28	</v>
          </cell>
        </row>
        <row r="68">
          <cell r="A68" t="str">
            <v>UCLA</v>
          </cell>
          <cell r="B68" t="str">
            <v>4-8</v>
          </cell>
          <cell r="C68" t="str">
            <v>4.4 (0.4)</v>
          </cell>
          <cell r="D68" t="str">
            <v xml:space="preserve">	47.6%	</v>
          </cell>
          <cell r="E68" t="str">
            <v xml:space="preserve">	-0.7	</v>
          </cell>
          <cell r="F68" t="str">
            <v xml:space="preserve">	67	</v>
          </cell>
          <cell r="G68" t="str">
            <v xml:space="preserve">	19.8	</v>
          </cell>
          <cell r="H68" t="str">
            <v xml:space="preserve">	104	</v>
          </cell>
          <cell r="I68" t="str">
            <v xml:space="preserve">	20.5	</v>
          </cell>
          <cell r="J68" t="str">
            <v xml:space="preserve">	27	</v>
          </cell>
          <cell r="K68" t="str">
            <v xml:space="preserve">	1.08	</v>
          </cell>
          <cell r="L68" t="str">
            <v xml:space="preserve">	18	</v>
          </cell>
          <cell r="M68" t="str">
            <v xml:space="preserve">	-1.4	</v>
          </cell>
          <cell r="N68" t="str">
            <v xml:space="preserve">	77	</v>
          </cell>
        </row>
        <row r="69">
          <cell r="A69" t="str">
            <v>Buffalo</v>
          </cell>
          <cell r="B69" t="str">
            <v>8-6</v>
          </cell>
          <cell r="C69" t="str">
            <v>6.0 (-2.0)</v>
          </cell>
          <cell r="D69" t="str">
            <v xml:space="preserve">	46.8%	</v>
          </cell>
          <cell r="E69" t="str">
            <v xml:space="preserve">	-1.0	</v>
          </cell>
          <cell r="F69" t="str">
            <v xml:space="preserve">	68	</v>
          </cell>
          <cell r="G69" t="str">
            <v xml:space="preserve">	29.7	</v>
          </cell>
          <cell r="H69" t="str">
            <v xml:space="preserve">	40	</v>
          </cell>
          <cell r="I69" t="str">
            <v xml:space="preserve">	30.7	</v>
          </cell>
          <cell r="J69" t="str">
            <v xml:space="preserve">	87	</v>
          </cell>
          <cell r="K69" t="str">
            <v xml:space="preserve">	0.25	</v>
          </cell>
          <cell r="L69" t="str">
            <v xml:space="preserve">	48	</v>
          </cell>
          <cell r="M69" t="str">
            <v xml:space="preserve">	+2.1	</v>
          </cell>
          <cell r="N69" t="str">
            <v xml:space="preserve">	56	</v>
          </cell>
        </row>
        <row r="70">
          <cell r="A70" t="str">
            <v>Navy</v>
          </cell>
          <cell r="B70" t="str">
            <v>8-5</v>
          </cell>
          <cell r="C70" t="str">
            <v>5.7 (-2.3)</v>
          </cell>
          <cell r="D70" t="str">
            <v xml:space="preserve">	46.4%	</v>
          </cell>
          <cell r="E70" t="str">
            <v xml:space="preserve">	-1.1	</v>
          </cell>
          <cell r="F70" t="str">
            <v xml:space="preserve">	69	</v>
          </cell>
          <cell r="G70" t="str">
            <v xml:space="preserve">	27.3	</v>
          </cell>
          <cell r="H70" t="str">
            <v xml:space="preserve">	52	</v>
          </cell>
          <cell r="I70" t="str">
            <v xml:space="preserve">	28.4	</v>
          </cell>
          <cell r="J70" t="str">
            <v xml:space="preserve">	74	</v>
          </cell>
          <cell r="K70" t="str">
            <v xml:space="preserve">	-0.41	</v>
          </cell>
          <cell r="L70" t="str">
            <v xml:space="preserve">	79	</v>
          </cell>
          <cell r="M70" t="str">
            <v xml:space="preserve">	+5.4	</v>
          </cell>
          <cell r="N70" t="str">
            <v xml:space="preserve">	31	</v>
          </cell>
        </row>
        <row r="71">
          <cell r="A71" t="str">
            <v>Kentucky</v>
          </cell>
          <cell r="B71" t="str">
            <v>7-6</v>
          </cell>
          <cell r="C71" t="str">
            <v>6.9 (-0.1)</v>
          </cell>
          <cell r="D71" t="str">
            <v xml:space="preserve">	46.2%	</v>
          </cell>
          <cell r="E71" t="str">
            <v xml:space="preserve">	-1.1	</v>
          </cell>
          <cell r="F71" t="str">
            <v xml:space="preserve">	70	</v>
          </cell>
          <cell r="G71" t="str">
            <v xml:space="preserve">	19.8	</v>
          </cell>
          <cell r="H71" t="str">
            <v xml:space="preserve">	103	</v>
          </cell>
          <cell r="I71" t="str">
            <v xml:space="preserve">	21.0	</v>
          </cell>
          <cell r="J71" t="str">
            <v xml:space="preserve">	30	</v>
          </cell>
          <cell r="K71" t="str">
            <v xml:space="preserve">	-0.50	</v>
          </cell>
          <cell r="L71" t="str">
            <v xml:space="preserve">	86	</v>
          </cell>
          <cell r="M71" t="str">
            <v xml:space="preserve">	-6.4	</v>
          </cell>
          <cell r="N71" t="str">
            <v xml:space="preserve">	96	</v>
          </cell>
        </row>
        <row r="72">
          <cell r="A72" t="str">
            <v>Auburn</v>
          </cell>
          <cell r="B72" t="str">
            <v>4-8</v>
          </cell>
          <cell r="C72" t="str">
            <v>4.8 (0.8)</v>
          </cell>
          <cell r="D72" t="str">
            <v xml:space="preserve">	44.8%	</v>
          </cell>
          <cell r="E72" t="str">
            <v xml:space="preserve">	-1.6	</v>
          </cell>
          <cell r="F72" t="str">
            <v xml:space="preserve">	71	</v>
          </cell>
          <cell r="G72" t="str">
            <v xml:space="preserve">	17.8	</v>
          </cell>
          <cell r="H72" t="str">
            <v xml:space="preserve">	111	</v>
          </cell>
          <cell r="I72" t="str">
            <v xml:space="preserve">	19.4	</v>
          </cell>
          <cell r="J72" t="str">
            <v xml:space="preserve">	24	</v>
          </cell>
          <cell r="K72" t="str">
            <v xml:space="preserve">	0.25	</v>
          </cell>
          <cell r="L72" t="str">
            <v xml:space="preserve">	49	</v>
          </cell>
          <cell r="M72" t="str">
            <v xml:space="preserve">	-2.0	</v>
          </cell>
          <cell r="N72" t="str">
            <v xml:space="preserve">	81	</v>
          </cell>
        </row>
        <row r="73">
          <cell r="A73" t="str">
            <v>UTEP</v>
          </cell>
          <cell r="B73" t="str">
            <v>5-7</v>
          </cell>
          <cell r="C73" t="str">
            <v>4.6 (-0.4)</v>
          </cell>
          <cell r="D73" t="str">
            <v xml:space="preserve">	41.0%	</v>
          </cell>
          <cell r="E73" t="str">
            <v xml:space="preserve">	-2.7	</v>
          </cell>
          <cell r="F73" t="str">
            <v xml:space="preserve">	72	</v>
          </cell>
          <cell r="G73" t="str">
            <v xml:space="preserve">	32.8	</v>
          </cell>
          <cell r="H73" t="str">
            <v xml:space="preserve">	20	</v>
          </cell>
          <cell r="I73" t="str">
            <v xml:space="preserve">	35.5	</v>
          </cell>
          <cell r="J73" t="str">
            <v xml:space="preserve">	111	</v>
          </cell>
          <cell r="K73" t="str">
            <v xml:space="preserve">	0.12	</v>
          </cell>
          <cell r="L73" t="str">
            <v xml:space="preserve">	59	</v>
          </cell>
          <cell r="M73" t="str">
            <v xml:space="preserve">	+1.8	</v>
          </cell>
          <cell r="N73" t="str">
            <v xml:space="preserve">	57	</v>
          </cell>
        </row>
        <row r="74">
          <cell r="A74" t="str">
            <v>Hawai'i</v>
          </cell>
          <cell r="B74" t="str">
            <v>7-7</v>
          </cell>
          <cell r="C74" t="str">
            <v>7.1 (0.1)</v>
          </cell>
          <cell r="D74" t="str">
            <v xml:space="preserve">	40.1%	</v>
          </cell>
          <cell r="E74" t="str">
            <v xml:space="preserve">	-3.0	</v>
          </cell>
          <cell r="F74" t="str">
            <v xml:space="preserve">	73	</v>
          </cell>
          <cell r="G74" t="str">
            <v xml:space="preserve">	25.7	</v>
          </cell>
          <cell r="H74" t="str">
            <v xml:space="preserve">	66	</v>
          </cell>
          <cell r="I74" t="str">
            <v xml:space="preserve">	28.6	</v>
          </cell>
          <cell r="J74" t="str">
            <v xml:space="preserve">	76	</v>
          </cell>
          <cell r="K74" t="str">
            <v xml:space="preserve">	-0.34	</v>
          </cell>
          <cell r="L74" t="str">
            <v xml:space="preserve">	75	</v>
          </cell>
          <cell r="M74" t="str">
            <v xml:space="preserve">	+1.4	</v>
          </cell>
          <cell r="N74" t="str">
            <v xml:space="preserve">	59	</v>
          </cell>
        </row>
        <row r="75">
          <cell r="A75" t="str">
            <v>Colorado State</v>
          </cell>
          <cell r="B75" t="str">
            <v>7-6</v>
          </cell>
          <cell r="C75" t="str">
            <v>5.9 (-1.1)</v>
          </cell>
          <cell r="D75" t="str">
            <v xml:space="preserve">	39.9%	</v>
          </cell>
          <cell r="E75" t="str">
            <v xml:space="preserve">	-3.0	</v>
          </cell>
          <cell r="F75" t="str">
            <v xml:space="preserve">	74	</v>
          </cell>
          <cell r="G75" t="str">
            <v xml:space="preserve">	29.4	</v>
          </cell>
          <cell r="H75" t="str">
            <v xml:space="preserve">	41	</v>
          </cell>
          <cell r="I75" t="str">
            <v xml:space="preserve">	32.5	</v>
          </cell>
          <cell r="J75" t="str">
            <v xml:space="preserve">	97	</v>
          </cell>
          <cell r="K75" t="str">
            <v xml:space="preserve">	0.21	</v>
          </cell>
          <cell r="L75" t="str">
            <v xml:space="preserve">	51	</v>
          </cell>
          <cell r="M75" t="str">
            <v xml:space="preserve">	-1.6	</v>
          </cell>
          <cell r="N75" t="str">
            <v xml:space="preserve">	79	</v>
          </cell>
        </row>
        <row r="76">
          <cell r="A76" t="str">
            <v>Duke</v>
          </cell>
          <cell r="B76" t="str">
            <v>4-8</v>
          </cell>
          <cell r="C76" t="str">
            <v>4.8 (0.8)</v>
          </cell>
          <cell r="D76" t="str">
            <v xml:space="preserve">	39.3%	</v>
          </cell>
          <cell r="E76" t="str">
            <v xml:space="preserve">	-3.2	</v>
          </cell>
          <cell r="F76" t="str">
            <v xml:space="preserve">	75	</v>
          </cell>
          <cell r="G76" t="str">
            <v xml:space="preserve">	20.1	</v>
          </cell>
          <cell r="H76" t="str">
            <v xml:space="preserve">	102	</v>
          </cell>
          <cell r="I76" t="str">
            <v xml:space="preserve">	23.3	</v>
          </cell>
          <cell r="J76" t="str">
            <v xml:space="preserve">	47	</v>
          </cell>
          <cell r="K76" t="str">
            <v xml:space="preserve">	0.23	</v>
          </cell>
          <cell r="L76" t="str">
            <v xml:space="preserve">	50	</v>
          </cell>
          <cell r="M76" t="str">
            <v xml:space="preserve">	-6.7	</v>
          </cell>
          <cell r="N76" t="str">
            <v xml:space="preserve">	97	</v>
          </cell>
        </row>
        <row r="77">
          <cell r="A77" t="str">
            <v>Marshall</v>
          </cell>
          <cell r="B77" t="str">
            <v>4-8</v>
          </cell>
          <cell r="C77" t="str">
            <v>5.5 (1.5)</v>
          </cell>
          <cell r="D77" t="str">
            <v xml:space="preserve">	38.3%	</v>
          </cell>
          <cell r="E77" t="str">
            <v xml:space="preserve">	-3.5	</v>
          </cell>
          <cell r="F77" t="str">
            <v xml:space="preserve">	76	</v>
          </cell>
          <cell r="G77" t="str">
            <v xml:space="preserve">	23.6	</v>
          </cell>
          <cell r="H77" t="str">
            <v xml:space="preserve">	81	</v>
          </cell>
          <cell r="I77" t="str">
            <v xml:space="preserve">	27.1	</v>
          </cell>
          <cell r="J77" t="str">
            <v xml:space="preserve">	71	</v>
          </cell>
          <cell r="K77" t="str">
            <v xml:space="preserve">	-0.09	</v>
          </cell>
          <cell r="L77" t="str">
            <v xml:space="preserve">	63	</v>
          </cell>
          <cell r="M77" t="str">
            <v xml:space="preserve">	+3.0	</v>
          </cell>
          <cell r="N77" t="str">
            <v xml:space="preserve">	44	</v>
          </cell>
        </row>
        <row r="78">
          <cell r="A78" t="str">
            <v>Temple</v>
          </cell>
          <cell r="B78" t="str">
            <v>5-7</v>
          </cell>
          <cell r="C78" t="str">
            <v>6.4 (1.4)</v>
          </cell>
          <cell r="D78" t="str">
            <v xml:space="preserve">	37.9%	</v>
          </cell>
          <cell r="E78" t="str">
            <v xml:space="preserve">	-3.6	</v>
          </cell>
          <cell r="F78" t="str">
            <v xml:space="preserve">	77	</v>
          </cell>
          <cell r="G78" t="str">
            <v xml:space="preserve">	20.6	</v>
          </cell>
          <cell r="H78" t="str">
            <v xml:space="preserve">	99	</v>
          </cell>
          <cell r="I78" t="str">
            <v xml:space="preserve">	24.3	</v>
          </cell>
          <cell r="J78" t="str">
            <v xml:space="preserve">	55	</v>
          </cell>
          <cell r="K78" t="str">
            <v xml:space="preserve">	-0.47	</v>
          </cell>
          <cell r="L78" t="str">
            <v xml:space="preserve">	83	</v>
          </cell>
          <cell r="M78" t="str">
            <v xml:space="preserve">	+3.9	</v>
          </cell>
          <cell r="N78" t="str">
            <v xml:space="preserve">	38	</v>
          </cell>
        </row>
        <row r="79">
          <cell r="A79" t="str">
            <v>Utah State</v>
          </cell>
          <cell r="B79" t="str">
            <v>3-9</v>
          </cell>
          <cell r="C79" t="str">
            <v>3.5 (0.5)</v>
          </cell>
          <cell r="D79" t="str">
            <v xml:space="preserve">	37.2%	</v>
          </cell>
          <cell r="E79" t="str">
            <v xml:space="preserve">	-3.8	</v>
          </cell>
          <cell r="F79" t="str">
            <v xml:space="preserve">	78	</v>
          </cell>
          <cell r="G79" t="str">
            <v xml:space="preserve">	26.1	</v>
          </cell>
          <cell r="H79" t="str">
            <v xml:space="preserve">	61	</v>
          </cell>
          <cell r="I79" t="str">
            <v xml:space="preserve">	29.9	</v>
          </cell>
          <cell r="J79" t="str">
            <v xml:space="preserve">	82	</v>
          </cell>
          <cell r="K79" t="str">
            <v xml:space="preserve">	0.93	</v>
          </cell>
          <cell r="L79" t="str">
            <v xml:space="preserve">	25	</v>
          </cell>
          <cell r="M79" t="str">
            <v xml:space="preserve">	+2.8	</v>
          </cell>
          <cell r="N79" t="str">
            <v xml:space="preserve">	48	</v>
          </cell>
        </row>
        <row r="80">
          <cell r="A80" t="str">
            <v>Texas A&amp;M</v>
          </cell>
          <cell r="B80" t="str">
            <v>4-8</v>
          </cell>
          <cell r="C80" t="str">
            <v>2.8 (-1.2)</v>
          </cell>
          <cell r="D80" t="str">
            <v xml:space="preserve">	36.8%	</v>
          </cell>
          <cell r="E80" t="str">
            <v xml:space="preserve">	-4.0	</v>
          </cell>
          <cell r="F80" t="str">
            <v xml:space="preserve">	79	</v>
          </cell>
          <cell r="G80" t="str">
            <v xml:space="preserve">	28.3	</v>
          </cell>
          <cell r="H80" t="str">
            <v xml:space="preserve">	49	</v>
          </cell>
          <cell r="I80" t="str">
            <v xml:space="preserve">	32.3	</v>
          </cell>
          <cell r="J80" t="str">
            <v xml:space="preserve">	96	</v>
          </cell>
          <cell r="K80" t="str">
            <v xml:space="preserve">	1.21	</v>
          </cell>
          <cell r="L80" t="str">
            <v xml:space="preserve">	15	</v>
          </cell>
          <cell r="M80" t="str">
            <v xml:space="preserve">	-10.3	</v>
          </cell>
          <cell r="N80" t="str">
            <v xml:space="preserve">	106	</v>
          </cell>
        </row>
        <row r="81">
          <cell r="A81" t="str">
            <v>Fresno State</v>
          </cell>
          <cell r="B81" t="str">
            <v>6-7</v>
          </cell>
          <cell r="C81" t="str">
            <v>7.3 (1.3)</v>
          </cell>
          <cell r="D81" t="str">
            <v xml:space="preserve">	35.8%	</v>
          </cell>
          <cell r="E81" t="str">
            <v xml:space="preserve">	-4.3	</v>
          </cell>
          <cell r="F81" t="str">
            <v xml:space="preserve">	80	</v>
          </cell>
          <cell r="G81" t="str">
            <v xml:space="preserve">	27.1	</v>
          </cell>
          <cell r="H81" t="str">
            <v xml:space="preserve">	53	</v>
          </cell>
          <cell r="I81" t="str">
            <v xml:space="preserve">	31.4	</v>
          </cell>
          <cell r="J81" t="str">
            <v xml:space="preserve">	91	</v>
          </cell>
          <cell r="K81" t="str">
            <v xml:space="preserve">	-0.74	</v>
          </cell>
          <cell r="L81" t="str">
            <v xml:space="preserve">	91	</v>
          </cell>
          <cell r="M81" t="str">
            <v xml:space="preserve">	-0.4	</v>
          </cell>
          <cell r="N81" t="str">
            <v xml:space="preserve">	70	</v>
          </cell>
        </row>
        <row r="82">
          <cell r="A82" t="str">
            <v>Arizona State</v>
          </cell>
          <cell r="B82" t="str">
            <v>5-7</v>
          </cell>
          <cell r="C82" t="str">
            <v>5.0 (0.0)</v>
          </cell>
          <cell r="D82" t="str">
            <v xml:space="preserve">	35.5%	</v>
          </cell>
          <cell r="E82" t="str">
            <v xml:space="preserve">	-4.4	</v>
          </cell>
          <cell r="F82" t="str">
            <v xml:space="preserve">	81	</v>
          </cell>
          <cell r="G82" t="str">
            <v xml:space="preserve">	18.7	</v>
          </cell>
          <cell r="H82" t="str">
            <v xml:space="preserve">	110	</v>
          </cell>
          <cell r="I82" t="str">
            <v xml:space="preserve">	23.1	</v>
          </cell>
          <cell r="J82" t="str">
            <v xml:space="preserve">	43	</v>
          </cell>
          <cell r="K82" t="str">
            <v xml:space="preserve">	-0.42	</v>
          </cell>
          <cell r="L82" t="str">
            <v xml:space="preserve">	80	</v>
          </cell>
          <cell r="M82" t="str">
            <v xml:space="preserve">	-8.3	</v>
          </cell>
          <cell r="N82" t="str">
            <v xml:space="preserve">	104	</v>
          </cell>
        </row>
        <row r="83">
          <cell r="A83" t="str">
            <v>Indiana</v>
          </cell>
          <cell r="B83" t="str">
            <v>3-9</v>
          </cell>
          <cell r="C83" t="str">
            <v>3.7 (0.7)</v>
          </cell>
          <cell r="D83" t="str">
            <v xml:space="preserve">	35.4%	</v>
          </cell>
          <cell r="E83" t="str">
            <v xml:space="preserve">	-4.4	</v>
          </cell>
          <cell r="F83" t="str">
            <v xml:space="preserve">	82	</v>
          </cell>
          <cell r="G83" t="str">
            <v xml:space="preserve">	25.0	</v>
          </cell>
          <cell r="H83" t="str">
            <v xml:space="preserve">	71	</v>
          </cell>
          <cell r="I83" t="str">
            <v xml:space="preserve">	29.4	</v>
          </cell>
          <cell r="J83" t="str">
            <v xml:space="preserve">	80	</v>
          </cell>
          <cell r="K83" t="str">
            <v xml:space="preserve">	0.69	</v>
          </cell>
          <cell r="L83" t="str">
            <v xml:space="preserve">	28	</v>
          </cell>
          <cell r="M83" t="str">
            <v xml:space="preserve">	-11.8	</v>
          </cell>
          <cell r="N83" t="str">
            <v xml:space="preserve">	111	</v>
          </cell>
        </row>
        <row r="84">
          <cell r="A84" t="str">
            <v>Colorado</v>
          </cell>
          <cell r="B84" t="str">
            <v>5-7</v>
          </cell>
          <cell r="C84" t="str">
            <v>4.0 (-1.0)</v>
          </cell>
          <cell r="D84" t="str">
            <v xml:space="preserve">	34.9%	</v>
          </cell>
          <cell r="E84" t="str">
            <v xml:space="preserve">	-4.6	</v>
          </cell>
          <cell r="F84" t="str">
            <v xml:space="preserve">	83	</v>
          </cell>
          <cell r="G84" t="str">
            <v xml:space="preserve">	21.4	</v>
          </cell>
          <cell r="H84" t="str">
            <v xml:space="preserve">	95	</v>
          </cell>
          <cell r="I84" t="str">
            <v xml:space="preserve">	26.0	</v>
          </cell>
          <cell r="J84" t="str">
            <v xml:space="preserve">	66	</v>
          </cell>
          <cell r="K84" t="str">
            <v xml:space="preserve">	0.59	</v>
          </cell>
          <cell r="L84" t="str">
            <v xml:space="preserve">	32	</v>
          </cell>
          <cell r="M84" t="str">
            <v xml:space="preserve">	-15.4	</v>
          </cell>
          <cell r="N84" t="str">
            <v xml:space="preserve">	115	</v>
          </cell>
        </row>
        <row r="85">
          <cell r="A85" t="str">
            <v>Western Michigan</v>
          </cell>
          <cell r="B85" t="str">
            <v>9-4</v>
          </cell>
          <cell r="C85" t="str">
            <v>7.9 (-1.1)</v>
          </cell>
          <cell r="D85" t="str">
            <v xml:space="preserve">	33.5%	</v>
          </cell>
          <cell r="E85" t="str">
            <v xml:space="preserve">	-5.0	</v>
          </cell>
          <cell r="F85" t="str">
            <v xml:space="preserve">	84	</v>
          </cell>
          <cell r="G85" t="str">
            <v xml:space="preserve">	26.8	</v>
          </cell>
          <cell r="H85" t="str">
            <v xml:space="preserve">	54	</v>
          </cell>
          <cell r="I85" t="str">
            <v xml:space="preserve">	31.8	</v>
          </cell>
          <cell r="J85" t="str">
            <v xml:space="preserve">	95	</v>
          </cell>
          <cell r="K85" t="str">
            <v xml:space="preserve">	-1.53	</v>
          </cell>
          <cell r="L85" t="str">
            <v xml:space="preserve">	113	</v>
          </cell>
          <cell r="M85" t="str">
            <v xml:space="preserve">	+1.5	</v>
          </cell>
          <cell r="N85" t="str">
            <v xml:space="preserve">	58	</v>
          </cell>
        </row>
        <row r="86">
          <cell r="A86" t="str">
            <v>Louisville</v>
          </cell>
          <cell r="B86" t="str">
            <v>5-7</v>
          </cell>
          <cell r="C86" t="str">
            <v>5.2 (0.2)</v>
          </cell>
          <cell r="D86" t="str">
            <v xml:space="preserve">	32.6%	</v>
          </cell>
          <cell r="E86" t="str">
            <v xml:space="preserve">	-5.3	</v>
          </cell>
          <cell r="F86" t="str">
            <v xml:space="preserve">	85	</v>
          </cell>
          <cell r="G86" t="str">
            <v xml:space="preserve">	24.1	</v>
          </cell>
          <cell r="H86" t="str">
            <v xml:space="preserve">	76	</v>
          </cell>
          <cell r="I86" t="str">
            <v xml:space="preserve">	29.4	</v>
          </cell>
          <cell r="J86" t="str">
            <v xml:space="preserve">	81	</v>
          </cell>
          <cell r="K86" t="str">
            <v xml:space="preserve">	-0.39	</v>
          </cell>
          <cell r="L86" t="str">
            <v xml:space="preserve">	78	</v>
          </cell>
          <cell r="M86" t="str">
            <v xml:space="preserve">	-5.7	</v>
          </cell>
          <cell r="N86" t="str">
            <v xml:space="preserve">	93	</v>
          </cell>
        </row>
        <row r="87">
          <cell r="A87" t="str">
            <v>UNLV</v>
          </cell>
          <cell r="B87" t="str">
            <v>5-7</v>
          </cell>
          <cell r="C87" t="str">
            <v>3.8 (-1.2)</v>
          </cell>
          <cell r="D87" t="str">
            <v xml:space="preserve">	32.5%	</v>
          </cell>
          <cell r="E87" t="str">
            <v xml:space="preserve">	-5.3	</v>
          </cell>
          <cell r="F87" t="str">
            <v xml:space="preserve">	86	</v>
          </cell>
          <cell r="G87" t="str">
            <v xml:space="preserve">	28.5	</v>
          </cell>
          <cell r="H87" t="str">
            <v xml:space="preserve">	48	</v>
          </cell>
          <cell r="I87" t="str">
            <v xml:space="preserve">	33.8	</v>
          </cell>
          <cell r="J87" t="str">
            <v xml:space="preserve">	104	</v>
          </cell>
          <cell r="K87" t="str">
            <v xml:space="preserve">	0.29	</v>
          </cell>
          <cell r="L87" t="str">
            <v xml:space="preserve">	45	</v>
          </cell>
          <cell r="M87" t="str">
            <v xml:space="preserve">	-7.2	</v>
          </cell>
          <cell r="N87" t="str">
            <v xml:space="preserve">	99	</v>
          </cell>
        </row>
        <row r="88">
          <cell r="A88" t="str">
            <v>Northern Illinois</v>
          </cell>
          <cell r="B88" t="str">
            <v>6-7</v>
          </cell>
          <cell r="C88" t="str">
            <v>6.3 (0.3)</v>
          </cell>
          <cell r="D88" t="str">
            <v xml:space="preserve">	31.5%	</v>
          </cell>
          <cell r="E88" t="str">
            <v xml:space="preserve">	-5.7	</v>
          </cell>
          <cell r="F88" t="str">
            <v xml:space="preserve">	87	</v>
          </cell>
          <cell r="G88" t="str">
            <v xml:space="preserve">	20.8	</v>
          </cell>
          <cell r="H88" t="str">
            <v xml:space="preserve">	97	</v>
          </cell>
          <cell r="I88" t="str">
            <v xml:space="preserve">	26.5	</v>
          </cell>
          <cell r="J88" t="str">
            <v xml:space="preserve">	68	</v>
          </cell>
          <cell r="K88" t="str">
            <v xml:space="preserve">	-1.47	</v>
          </cell>
          <cell r="L88" t="str">
            <v xml:space="preserve">	111	</v>
          </cell>
          <cell r="M88" t="str">
            <v xml:space="preserve">	+2.9	</v>
          </cell>
          <cell r="N88" t="str">
            <v xml:space="preserve">	47	</v>
          </cell>
        </row>
        <row r="89">
          <cell r="A89" t="str">
            <v>Syracuse</v>
          </cell>
          <cell r="B89" t="str">
            <v>3-9</v>
          </cell>
          <cell r="C89" t="str">
            <v>2.8 (-0.2)</v>
          </cell>
          <cell r="D89" t="str">
            <v xml:space="preserve">	31.2%	</v>
          </cell>
          <cell r="E89" t="str">
            <v xml:space="preserve">	-5.8	</v>
          </cell>
          <cell r="F89" t="str">
            <v xml:space="preserve">	88	</v>
          </cell>
          <cell r="G89" t="str">
            <v xml:space="preserve">	24.7	</v>
          </cell>
          <cell r="H89" t="str">
            <v xml:space="preserve">	73	</v>
          </cell>
          <cell r="I89" t="str">
            <v xml:space="preserve">	30.5	</v>
          </cell>
          <cell r="J89" t="str">
            <v xml:space="preserve">	86	</v>
          </cell>
          <cell r="K89" t="str">
            <v xml:space="preserve">	1.21	</v>
          </cell>
          <cell r="L89" t="str">
            <v xml:space="preserve">	14	</v>
          </cell>
          <cell r="M89" t="str">
            <v xml:space="preserve">	-11.1	</v>
          </cell>
          <cell r="N89" t="str">
            <v xml:space="preserve">	108	</v>
          </cell>
        </row>
        <row r="90">
          <cell r="A90" t="str">
            <v>Central Michigan</v>
          </cell>
          <cell r="B90" t="str">
            <v>8-5</v>
          </cell>
          <cell r="C90" t="str">
            <v>7.5 (-0.5)</v>
          </cell>
          <cell r="D90" t="str">
            <v xml:space="preserve">	31.0%	</v>
          </cell>
          <cell r="E90" t="str">
            <v xml:space="preserve">	-5.8	</v>
          </cell>
          <cell r="F90" t="str">
            <v xml:space="preserve">	89	</v>
          </cell>
          <cell r="G90" t="str">
            <v xml:space="preserve">	28.7	</v>
          </cell>
          <cell r="H90" t="str">
            <v xml:space="preserve">	46	</v>
          </cell>
          <cell r="I90" t="str">
            <v xml:space="preserve">	34.5	</v>
          </cell>
          <cell r="J90" t="str">
            <v xml:space="preserve">	106	</v>
          </cell>
          <cell r="K90" t="str">
            <v xml:space="preserve">	-1.31	</v>
          </cell>
          <cell r="L90" t="str">
            <v xml:space="preserve">	108	</v>
          </cell>
          <cell r="M90" t="str">
            <v xml:space="preserve">	-1.4	</v>
          </cell>
          <cell r="N90" t="str">
            <v xml:space="preserve">	75	</v>
          </cell>
        </row>
        <row r="91">
          <cell r="A91" t="str">
            <v>Kansas State</v>
          </cell>
          <cell r="B91" t="str">
            <v>5-7</v>
          </cell>
          <cell r="C91" t="str">
            <v>5.4 (0.4)</v>
          </cell>
          <cell r="D91" t="str">
            <v xml:space="preserve">	30.9%	</v>
          </cell>
          <cell r="E91" t="str">
            <v xml:space="preserve">	-5.9	</v>
          </cell>
          <cell r="F91" t="str">
            <v xml:space="preserve">	90	</v>
          </cell>
          <cell r="G91" t="str">
            <v xml:space="preserve">	30.0	</v>
          </cell>
          <cell r="H91" t="str">
            <v xml:space="preserve">	37	</v>
          </cell>
          <cell r="I91" t="str">
            <v xml:space="preserve">	35.9	</v>
          </cell>
          <cell r="J91" t="str">
            <v xml:space="preserve">	112	</v>
          </cell>
          <cell r="K91" t="str">
            <v xml:space="preserve">	-0.54	</v>
          </cell>
          <cell r="L91" t="str">
            <v xml:space="preserve">	88	</v>
          </cell>
          <cell r="M91" t="str">
            <v xml:space="preserve">	-11.8	</v>
          </cell>
          <cell r="N91" t="str">
            <v xml:space="preserve">	110	</v>
          </cell>
        </row>
        <row r="92">
          <cell r="A92" t="str">
            <v>Florida Atlantic</v>
          </cell>
          <cell r="B92" t="str">
            <v>7-6</v>
          </cell>
          <cell r="C92" t="str">
            <v>5.9 (-1.1)</v>
          </cell>
          <cell r="D92" t="str">
            <v xml:space="preserve">	30.7%	</v>
          </cell>
          <cell r="E92" t="str">
            <v xml:space="preserve">	-5.9	</v>
          </cell>
          <cell r="F92" t="str">
            <v xml:space="preserve">	91	</v>
          </cell>
          <cell r="G92" t="str">
            <v xml:space="preserve">	25.6	</v>
          </cell>
          <cell r="H92" t="str">
            <v xml:space="preserve">	67	</v>
          </cell>
          <cell r="I92" t="str">
            <v xml:space="preserve">	31.6	</v>
          </cell>
          <cell r="J92" t="str">
            <v xml:space="preserve">	93	</v>
          </cell>
          <cell r="K92" t="str">
            <v xml:space="preserve">	-0.63	</v>
          </cell>
          <cell r="L92" t="str">
            <v xml:space="preserve">	89	</v>
          </cell>
          <cell r="M92" t="str">
            <v xml:space="preserve">	-1.5	</v>
          </cell>
          <cell r="N92" t="str">
            <v xml:space="preserve">	78	</v>
          </cell>
        </row>
        <row r="93">
          <cell r="A93" t="str">
            <v>Florida International</v>
          </cell>
          <cell r="B93" t="str">
            <v>5-7</v>
          </cell>
          <cell r="C93" t="str">
            <v>5.9 (0.9)</v>
          </cell>
          <cell r="D93" t="str">
            <v xml:space="preserve">	30.6%	</v>
          </cell>
          <cell r="E93" t="str">
            <v xml:space="preserve">	-6.0	</v>
          </cell>
          <cell r="F93" t="str">
            <v xml:space="preserve">	92	</v>
          </cell>
          <cell r="G93" t="str">
            <v xml:space="preserve">	21.0	</v>
          </cell>
          <cell r="H93" t="str">
            <v xml:space="preserve">	96	</v>
          </cell>
          <cell r="I93" t="str">
            <v xml:space="preserve">	27.0	</v>
          </cell>
          <cell r="J93" t="str">
            <v xml:space="preserve">	70	</v>
          </cell>
          <cell r="K93" t="str">
            <v xml:space="preserve">	-0.47	</v>
          </cell>
          <cell r="L93" t="str">
            <v xml:space="preserve">	84	</v>
          </cell>
          <cell r="M93" t="str">
            <v xml:space="preserve">	-2.5	</v>
          </cell>
          <cell r="N93" t="str">
            <v xml:space="preserve">	86	</v>
          </cell>
        </row>
        <row r="94">
          <cell r="A94" t="str">
            <v>Akron</v>
          </cell>
          <cell r="B94" t="str">
            <v>5-7</v>
          </cell>
          <cell r="C94" t="str">
            <v>5.6 (0.6)</v>
          </cell>
          <cell r="D94" t="str">
            <v xml:space="preserve">	30.0%	</v>
          </cell>
          <cell r="E94" t="str">
            <v xml:space="preserve">	-6.2	</v>
          </cell>
          <cell r="F94" t="str">
            <v xml:space="preserve">	93	</v>
          </cell>
          <cell r="G94" t="str">
            <v xml:space="preserve">	26.6	</v>
          </cell>
          <cell r="H94" t="str">
            <v xml:space="preserve">	55	</v>
          </cell>
          <cell r="I94" t="str">
            <v xml:space="preserve">	32.8	</v>
          </cell>
          <cell r="J94" t="str">
            <v xml:space="preserve">	100	</v>
          </cell>
          <cell r="K94" t="str">
            <v xml:space="preserve">	-0.91	</v>
          </cell>
          <cell r="L94" t="str">
            <v xml:space="preserve">	97	</v>
          </cell>
          <cell r="M94" t="str">
            <v xml:space="preserve">	-1.4	</v>
          </cell>
          <cell r="N94" t="str">
            <v xml:space="preserve">	76	</v>
          </cell>
        </row>
        <row r="95">
          <cell r="A95" t="str">
            <v>Louisiana-Lafayette</v>
          </cell>
          <cell r="B95" t="str">
            <v>6-6</v>
          </cell>
          <cell r="C95" t="str">
            <v>6.3 (0.3)</v>
          </cell>
          <cell r="D95" t="str">
            <v xml:space="preserve">	29.5%	</v>
          </cell>
          <cell r="E95" t="str">
            <v xml:space="preserve">	-6.4	</v>
          </cell>
          <cell r="F95" t="str">
            <v xml:space="preserve">	94	</v>
          </cell>
          <cell r="G95" t="str">
            <v xml:space="preserve">	30.6	</v>
          </cell>
          <cell r="H95" t="str">
            <v xml:space="preserve">	33	</v>
          </cell>
          <cell r="I95" t="str">
            <v xml:space="preserve">	37.0	</v>
          </cell>
          <cell r="J95" t="str">
            <v xml:space="preserve">	116	</v>
          </cell>
          <cell r="K95" t="str">
            <v xml:space="preserve">	-1.19	</v>
          </cell>
          <cell r="L95" t="str">
            <v xml:space="preserve">	103	</v>
          </cell>
          <cell r="M95" t="str">
            <v xml:space="preserve">	-0.8	</v>
          </cell>
          <cell r="N95" t="str">
            <v xml:space="preserve">	72	</v>
          </cell>
        </row>
        <row r="96">
          <cell r="A96" t="str">
            <v>Mississippi State</v>
          </cell>
          <cell r="B96" t="str">
            <v>4-8</v>
          </cell>
          <cell r="C96" t="str">
            <v>3.8 (-0.2)</v>
          </cell>
          <cell r="D96" t="str">
            <v xml:space="preserve">	27.3%	</v>
          </cell>
          <cell r="E96" t="str">
            <v xml:space="preserve">	-7.1	</v>
          </cell>
          <cell r="F96" t="str">
            <v xml:space="preserve">	95	</v>
          </cell>
          <cell r="G96" t="str">
            <v xml:space="preserve">	16.0	</v>
          </cell>
          <cell r="H96" t="str">
            <v xml:space="preserve">	116	</v>
          </cell>
          <cell r="I96" t="str">
            <v xml:space="preserve">	23.1	</v>
          </cell>
          <cell r="J96" t="str">
            <v xml:space="preserve">	44	</v>
          </cell>
          <cell r="K96" t="str">
            <v xml:space="preserve">	0.13	</v>
          </cell>
          <cell r="L96" t="str">
            <v xml:space="preserve">	57	</v>
          </cell>
          <cell r="M96" t="str">
            <v xml:space="preserve">	-5.1	</v>
          </cell>
          <cell r="N96" t="str">
            <v xml:space="preserve">	90	</v>
          </cell>
        </row>
        <row r="97">
          <cell r="A97" t="str">
            <v>Memphis</v>
          </cell>
          <cell r="B97" t="str">
            <v>6-7</v>
          </cell>
          <cell r="C97" t="str">
            <v>6.4 (0.4)</v>
          </cell>
          <cell r="D97" t="str">
            <v xml:space="preserve">	26.8%	</v>
          </cell>
          <cell r="E97" t="str">
            <v xml:space="preserve">	-7.3	</v>
          </cell>
          <cell r="F97" t="str">
            <v xml:space="preserve">	96	</v>
          </cell>
          <cell r="G97" t="str">
            <v xml:space="preserve">	26.2	</v>
          </cell>
          <cell r="H97" t="str">
            <v xml:space="preserve">	60	</v>
          </cell>
          <cell r="I97" t="str">
            <v xml:space="preserve">	33.5	</v>
          </cell>
          <cell r="J97" t="str">
            <v xml:space="preserve">	101	</v>
          </cell>
          <cell r="K97" t="str">
            <v xml:space="preserve">	-1.29	</v>
          </cell>
          <cell r="L97" t="str">
            <v xml:space="preserve">	106	</v>
          </cell>
          <cell r="M97" t="str">
            <v xml:space="preserve">	-3.1	</v>
          </cell>
          <cell r="N97" t="str">
            <v xml:space="preserve">	87	</v>
          </cell>
        </row>
        <row r="98">
          <cell r="A98" t="str">
            <v>Wyoming</v>
          </cell>
          <cell r="B98" t="str">
            <v>4-8</v>
          </cell>
          <cell r="C98" t="str">
            <v>3.8 (-0.2)</v>
          </cell>
          <cell r="D98" t="str">
            <v xml:space="preserve">	25.5%	</v>
          </cell>
          <cell r="E98" t="str">
            <v xml:space="preserve">	-7.8	</v>
          </cell>
          <cell r="F98" t="str">
            <v xml:space="preserve">	97	</v>
          </cell>
          <cell r="G98" t="str">
            <v xml:space="preserve">	17.0	</v>
          </cell>
          <cell r="H98" t="str">
            <v xml:space="preserve">	115	</v>
          </cell>
          <cell r="I98" t="str">
            <v xml:space="preserve">	24.8	</v>
          </cell>
          <cell r="J98" t="str">
            <v xml:space="preserve">	58	</v>
          </cell>
          <cell r="K98" t="str">
            <v xml:space="preserve">	0.27	</v>
          </cell>
          <cell r="L98" t="str">
            <v xml:space="preserve">	46	</v>
          </cell>
          <cell r="M98" t="str">
            <v xml:space="preserve">	-2.1	</v>
          </cell>
          <cell r="N98" t="str">
            <v xml:space="preserve">	83	</v>
          </cell>
        </row>
        <row r="99">
          <cell r="A99" t="str">
            <v>Washington</v>
          </cell>
          <cell r="B99" t="str">
            <v>0-12</v>
          </cell>
          <cell r="C99" t="str">
            <v>0.9 (0.9)</v>
          </cell>
          <cell r="D99" t="str">
            <v xml:space="preserve">	24.5%	</v>
          </cell>
          <cell r="E99" t="str">
            <v xml:space="preserve">	-8.1	</v>
          </cell>
          <cell r="F99" t="str">
            <v xml:space="preserve">	98	</v>
          </cell>
          <cell r="G99" t="str">
            <v xml:space="preserve">	22.5	</v>
          </cell>
          <cell r="H99" t="str">
            <v xml:space="preserve">	88	</v>
          </cell>
          <cell r="I99" t="str">
            <v xml:space="preserve">	30.7	</v>
          </cell>
          <cell r="J99" t="str">
            <v xml:space="preserve">	88	</v>
          </cell>
          <cell r="K99" t="str">
            <v xml:space="preserve">	2.36	</v>
          </cell>
          <cell r="L99" t="str">
            <v xml:space="preserve">	2	</v>
          </cell>
          <cell r="M99" t="str">
            <v xml:space="preserve">	-19.9	</v>
          </cell>
          <cell r="N99" t="str">
            <v xml:space="preserve">	118	</v>
          </cell>
        </row>
        <row r="100">
          <cell r="A100" t="str">
            <v>Washington State</v>
          </cell>
          <cell r="B100" t="str">
            <v>2-11</v>
          </cell>
          <cell r="C100" t="str">
            <v>1.7 (-0.3)</v>
          </cell>
          <cell r="D100" t="str">
            <v xml:space="preserve">	24.1%	</v>
          </cell>
          <cell r="E100" t="str">
            <v xml:space="preserve">	-8.3	</v>
          </cell>
          <cell r="F100" t="str">
            <v xml:space="preserve">	99	</v>
          </cell>
          <cell r="G100" t="str">
            <v xml:space="preserve">	20.8	</v>
          </cell>
          <cell r="H100" t="str">
            <v xml:space="preserve">	98	</v>
          </cell>
          <cell r="I100" t="str">
            <v xml:space="preserve">	29.1	</v>
          </cell>
          <cell r="J100" t="str">
            <v xml:space="preserve">	79	</v>
          </cell>
          <cell r="K100" t="str">
            <v xml:space="preserve">	2.37	</v>
          </cell>
          <cell r="L100" t="str">
            <v xml:space="preserve">	1	</v>
          </cell>
          <cell r="M100" t="str">
            <v xml:space="preserve">	-20.7	</v>
          </cell>
          <cell r="N100" t="str">
            <v xml:space="preserve">	120	</v>
          </cell>
        </row>
        <row r="101">
          <cell r="A101" t="str">
            <v>UCF</v>
          </cell>
          <cell r="B101" t="str">
            <v>4-8</v>
          </cell>
          <cell r="C101" t="str">
            <v>3.6 (-0.4)</v>
          </cell>
          <cell r="D101" t="str">
            <v xml:space="preserve">	24.0%	</v>
          </cell>
          <cell r="E101" t="str">
            <v xml:space="preserve">	-8.3	</v>
          </cell>
          <cell r="F101" t="str">
            <v xml:space="preserve">	100	</v>
          </cell>
          <cell r="G101" t="str">
            <v xml:space="preserve">	12.7	</v>
          </cell>
          <cell r="H101" t="str">
            <v xml:space="preserve">	119	</v>
          </cell>
          <cell r="I101" t="str">
            <v xml:space="preserve">	21.0	</v>
          </cell>
          <cell r="J101" t="str">
            <v xml:space="preserve">	31	</v>
          </cell>
          <cell r="K101" t="str">
            <v xml:space="preserve">	-0.31	</v>
          </cell>
          <cell r="L101" t="str">
            <v xml:space="preserve">	72	</v>
          </cell>
          <cell r="M101" t="str">
            <v xml:space="preserve">	-3.7	</v>
          </cell>
          <cell r="N101" t="str">
            <v xml:space="preserve">	89	</v>
          </cell>
        </row>
        <row r="102">
          <cell r="A102" t="str">
            <v>Louisiana Tech</v>
          </cell>
          <cell r="B102" t="str">
            <v>8-5</v>
          </cell>
          <cell r="C102" t="str">
            <v>7.0 (-1.0)</v>
          </cell>
          <cell r="D102" t="str">
            <v xml:space="preserve">	23.2%	</v>
          </cell>
          <cell r="E102" t="str">
            <v xml:space="preserve">	-8.6	</v>
          </cell>
          <cell r="F102" t="str">
            <v xml:space="preserve">	101	</v>
          </cell>
          <cell r="G102" t="str">
            <v xml:space="preserve">	19.7	</v>
          </cell>
          <cell r="H102" t="str">
            <v xml:space="preserve">	106	</v>
          </cell>
          <cell r="I102" t="str">
            <v xml:space="preserve">	28.4	</v>
          </cell>
          <cell r="J102" t="str">
            <v xml:space="preserve">	75	</v>
          </cell>
          <cell r="K102" t="str">
            <v xml:space="preserve">	-1.55	</v>
          </cell>
          <cell r="L102" t="str">
            <v xml:space="preserve">	114	</v>
          </cell>
          <cell r="M102" t="str">
            <v xml:space="preserve">	+0.1	</v>
          </cell>
          <cell r="N102" t="str">
            <v xml:space="preserve">	65	</v>
          </cell>
        </row>
        <row r="103">
          <cell r="A103" t="str">
            <v>Iowa State</v>
          </cell>
          <cell r="B103" t="str">
            <v>2-10</v>
          </cell>
          <cell r="C103" t="str">
            <v>3.4 (1.4)</v>
          </cell>
          <cell r="D103" t="str">
            <v xml:space="preserve">	22.2%	</v>
          </cell>
          <cell r="E103" t="str">
            <v xml:space="preserve">	-9.0	</v>
          </cell>
          <cell r="F103" t="str">
            <v xml:space="preserve">	102	</v>
          </cell>
          <cell r="G103" t="str">
            <v xml:space="preserve">	26.3	</v>
          </cell>
          <cell r="H103" t="str">
            <v xml:space="preserve">	59	</v>
          </cell>
          <cell r="I103" t="str">
            <v xml:space="preserve">	35.3	</v>
          </cell>
          <cell r="J103" t="str">
            <v xml:space="preserve">	110	</v>
          </cell>
          <cell r="K103" t="str">
            <v xml:space="preserve">	-0.28	</v>
          </cell>
          <cell r="L103" t="str">
            <v xml:space="preserve">	70	</v>
          </cell>
          <cell r="M103" t="str">
            <v xml:space="preserve">	-20.2	</v>
          </cell>
          <cell r="N103" t="str">
            <v xml:space="preserve">	119	</v>
          </cell>
        </row>
        <row r="104">
          <cell r="A104" t="str">
            <v>Toledo</v>
          </cell>
          <cell r="B104" t="str">
            <v>3-9</v>
          </cell>
          <cell r="C104" t="str">
            <v>3.1 (0.1)</v>
          </cell>
          <cell r="D104" t="str">
            <v xml:space="preserve">	21.9%	</v>
          </cell>
          <cell r="E104" t="str">
            <v xml:space="preserve">	-9.2	</v>
          </cell>
          <cell r="F104" t="str">
            <v xml:space="preserve">	103	</v>
          </cell>
          <cell r="G104" t="str">
            <v xml:space="preserve">	22.5	</v>
          </cell>
          <cell r="H104" t="str">
            <v xml:space="preserve">	87	</v>
          </cell>
          <cell r="I104" t="str">
            <v xml:space="preserve">	31.7	</v>
          </cell>
          <cell r="J104" t="str">
            <v xml:space="preserve">	94	</v>
          </cell>
          <cell r="K104" t="str">
            <v xml:space="preserve">	-0.04	</v>
          </cell>
          <cell r="L104" t="str">
            <v xml:space="preserve">	61	</v>
          </cell>
          <cell r="M104" t="str">
            <v xml:space="preserve">	-7.5	</v>
          </cell>
          <cell r="N104" t="str">
            <v xml:space="preserve">	100	</v>
          </cell>
        </row>
        <row r="105">
          <cell r="A105" t="str">
            <v>SMU</v>
          </cell>
          <cell r="B105" t="str">
            <v>1-11</v>
          </cell>
          <cell r="C105" t="str">
            <v>2.5 (1.5)</v>
          </cell>
          <cell r="D105" t="str">
            <v xml:space="preserve">	20.3%	</v>
          </cell>
          <cell r="E105" t="str">
            <v xml:space="preserve">	-9.8	</v>
          </cell>
          <cell r="F105" t="str">
            <v xml:space="preserve">	104	</v>
          </cell>
          <cell r="G105" t="str">
            <v xml:space="preserve">	25.3	</v>
          </cell>
          <cell r="H105" t="str">
            <v xml:space="preserve">	68	</v>
          </cell>
          <cell r="I105" t="str">
            <v xml:space="preserve">	35.1	</v>
          </cell>
          <cell r="J105" t="str">
            <v xml:space="preserve">	108	</v>
          </cell>
          <cell r="K105" t="str">
            <v xml:space="preserve">	0.61	</v>
          </cell>
          <cell r="L105" t="str">
            <v xml:space="preserve">	31	</v>
          </cell>
          <cell r="M105" t="str">
            <v xml:space="preserve">	-7.8	</v>
          </cell>
          <cell r="N105" t="str">
            <v xml:space="preserve">	102	</v>
          </cell>
        </row>
        <row r="106">
          <cell r="A106" t="str">
            <v>Tulane</v>
          </cell>
          <cell r="B106" t="str">
            <v>2-10</v>
          </cell>
          <cell r="C106" t="str">
            <v>3.4 (1.4)</v>
          </cell>
          <cell r="D106" t="str">
            <v xml:space="preserve">	20.0%	</v>
          </cell>
          <cell r="E106" t="str">
            <v xml:space="preserve">	-9.9	</v>
          </cell>
          <cell r="F106" t="str">
            <v xml:space="preserve">	105	</v>
          </cell>
          <cell r="G106" t="str">
            <v xml:space="preserve">	22.7	</v>
          </cell>
          <cell r="H106" t="str">
            <v xml:space="preserve">	86	</v>
          </cell>
          <cell r="I106" t="str">
            <v xml:space="preserve">	32.7	</v>
          </cell>
          <cell r="J106" t="str">
            <v xml:space="preserve">	98	</v>
          </cell>
          <cell r="K106" t="str">
            <v xml:space="preserve">	0.30	</v>
          </cell>
          <cell r="L106" t="str">
            <v xml:space="preserve">	43	</v>
          </cell>
          <cell r="M106" t="str">
            <v xml:space="preserve">	-18.7	</v>
          </cell>
          <cell r="N106" t="str">
            <v xml:space="preserve">	117	</v>
          </cell>
        </row>
        <row r="107">
          <cell r="A107" t="str">
            <v>Ohio</v>
          </cell>
          <cell r="B107" t="str">
            <v>4-8</v>
          </cell>
          <cell r="C107" t="str">
            <v>4.8 (0.8)</v>
          </cell>
          <cell r="D107" t="str">
            <v xml:space="preserve">	18.6%	</v>
          </cell>
          <cell r="E107" t="str">
            <v xml:space="preserve">	-10.5	</v>
          </cell>
          <cell r="F107" t="str">
            <v xml:space="preserve">	106	</v>
          </cell>
          <cell r="G107" t="str">
            <v xml:space="preserve">	19.7	</v>
          </cell>
          <cell r="H107" t="str">
            <v xml:space="preserve">	105	</v>
          </cell>
          <cell r="I107" t="str">
            <v xml:space="preserve">	30.3	</v>
          </cell>
          <cell r="J107" t="str">
            <v xml:space="preserve">	85	</v>
          </cell>
          <cell r="K107" t="str">
            <v xml:space="preserve">	-1.30	</v>
          </cell>
          <cell r="L107" t="str">
            <v xml:space="preserve">	107	</v>
          </cell>
          <cell r="M107" t="str">
            <v xml:space="preserve">	+0.9	</v>
          </cell>
          <cell r="N107" t="str">
            <v xml:space="preserve">	61	</v>
          </cell>
        </row>
        <row r="108">
          <cell r="A108" t="str">
            <v>Arkansas State</v>
          </cell>
          <cell r="B108" t="str">
            <v>6-6</v>
          </cell>
          <cell r="C108" t="str">
            <v>5.9 (-0.1)</v>
          </cell>
          <cell r="D108" t="str">
            <v xml:space="preserve">	18.4%	</v>
          </cell>
          <cell r="E108" t="str">
            <v xml:space="preserve">	-10.6	</v>
          </cell>
          <cell r="F108" t="str">
            <v xml:space="preserve">	107	</v>
          </cell>
          <cell r="G108" t="str">
            <v xml:space="preserve">	20.1	</v>
          </cell>
          <cell r="H108" t="str">
            <v xml:space="preserve">	101	</v>
          </cell>
          <cell r="I108" t="str">
            <v xml:space="preserve">	30.8	</v>
          </cell>
          <cell r="J108" t="str">
            <v xml:space="preserve">	89	</v>
          </cell>
          <cell r="K108" t="str">
            <v xml:space="preserve">	-2.01	</v>
          </cell>
          <cell r="L108" t="str">
            <v xml:space="preserve">	119	</v>
          </cell>
          <cell r="M108" t="str">
            <v xml:space="preserve">	-5.9	</v>
          </cell>
          <cell r="N108" t="str">
            <v xml:space="preserve">	94	</v>
          </cell>
        </row>
        <row r="109">
          <cell r="A109" t="str">
            <v>San Jose State</v>
          </cell>
          <cell r="B109" t="str">
            <v>6-6</v>
          </cell>
          <cell r="C109" t="str">
            <v>5.0 (-1.0)</v>
          </cell>
          <cell r="D109" t="str">
            <v xml:space="preserve">	15.9%	</v>
          </cell>
          <cell r="E109" t="str">
            <v xml:space="preserve">	-11.8	</v>
          </cell>
          <cell r="F109" t="str">
            <v xml:space="preserve">	108	</v>
          </cell>
          <cell r="G109" t="str">
            <v xml:space="preserve">	13.9	</v>
          </cell>
          <cell r="H109" t="str">
            <v xml:space="preserve">	117	</v>
          </cell>
          <cell r="I109" t="str">
            <v xml:space="preserve">	25.7	</v>
          </cell>
          <cell r="J109" t="str">
            <v xml:space="preserve">	64	</v>
          </cell>
          <cell r="K109" t="str">
            <v xml:space="preserve">	-1.68	</v>
          </cell>
          <cell r="L109" t="str">
            <v xml:space="preserve">	116	</v>
          </cell>
          <cell r="M109" t="str">
            <v xml:space="preserve">	-8.3	</v>
          </cell>
          <cell r="N109" t="str">
            <v xml:space="preserve">	103	</v>
          </cell>
        </row>
        <row r="110">
          <cell r="A110" t="str">
            <v>Middle Tennessee</v>
          </cell>
          <cell r="B110" t="str">
            <v>5-7</v>
          </cell>
          <cell r="C110" t="str">
            <v>4.8 (-0.2)</v>
          </cell>
          <cell r="D110" t="str">
            <v xml:space="preserve">	15.5%	</v>
          </cell>
          <cell r="E110" t="str">
            <v xml:space="preserve">	-12.0	</v>
          </cell>
          <cell r="F110" t="str">
            <v xml:space="preserve">	109	</v>
          </cell>
          <cell r="G110" t="str">
            <v xml:space="preserve">	19.5	</v>
          </cell>
          <cell r="H110" t="str">
            <v xml:space="preserve">	107	</v>
          </cell>
          <cell r="I110" t="str">
            <v xml:space="preserve">	31.4	</v>
          </cell>
          <cell r="J110" t="str">
            <v xml:space="preserve">	92	</v>
          </cell>
          <cell r="K110" t="str">
            <v xml:space="preserve">	-1.52	</v>
          </cell>
          <cell r="L110" t="str">
            <v xml:space="preserve">	112	</v>
          </cell>
          <cell r="M110" t="str">
            <v xml:space="preserve">	-9.8	</v>
          </cell>
          <cell r="N110" t="str">
            <v xml:space="preserve">	105	</v>
          </cell>
        </row>
        <row r="111">
          <cell r="A111" t="str">
            <v>Kent State</v>
          </cell>
          <cell r="B111" t="str">
            <v>4-8</v>
          </cell>
          <cell r="C111" t="str">
            <v>4.6 (0.6)</v>
          </cell>
          <cell r="D111" t="str">
            <v xml:space="preserve">	14.9%	</v>
          </cell>
          <cell r="E111" t="str">
            <v xml:space="preserve">	-12.3	</v>
          </cell>
          <cell r="F111" t="str">
            <v xml:space="preserve">	110	</v>
          </cell>
          <cell r="G111" t="str">
            <v xml:space="preserve">	22.7	</v>
          </cell>
          <cell r="H111" t="str">
            <v xml:space="preserve">	85	</v>
          </cell>
          <cell r="I111" t="str">
            <v xml:space="preserve">	35.0	</v>
          </cell>
          <cell r="J111" t="str">
            <v xml:space="preserve">	107	</v>
          </cell>
          <cell r="K111" t="str">
            <v xml:space="preserve">	-1.03	</v>
          </cell>
          <cell r="L111" t="str">
            <v xml:space="preserve">	98	</v>
          </cell>
          <cell r="M111" t="str">
            <v xml:space="preserve">	-0.2	</v>
          </cell>
          <cell r="N111" t="str">
            <v xml:space="preserve">	66	</v>
          </cell>
        </row>
        <row r="112">
          <cell r="A112" t="str">
            <v>UAB</v>
          </cell>
          <cell r="B112" t="str">
            <v>4-8</v>
          </cell>
          <cell r="C112" t="str">
            <v>4.9 (0.9)</v>
          </cell>
          <cell r="D112" t="str">
            <v xml:space="preserve">	14.4%	</v>
          </cell>
          <cell r="E112" t="str">
            <v xml:space="preserve">	-12.6	</v>
          </cell>
          <cell r="F112" t="str">
            <v xml:space="preserve">	111	</v>
          </cell>
          <cell r="G112" t="str">
            <v xml:space="preserve">	24.1	</v>
          </cell>
          <cell r="H112" t="str">
            <v xml:space="preserve">	75	</v>
          </cell>
          <cell r="I112" t="str">
            <v xml:space="preserve">	36.7	</v>
          </cell>
          <cell r="J112" t="str">
            <v xml:space="preserve">	115	</v>
          </cell>
          <cell r="K112" t="str">
            <v xml:space="preserve">	-1.06	</v>
          </cell>
          <cell r="L112" t="str">
            <v xml:space="preserve">	100	</v>
          </cell>
          <cell r="M112" t="str">
            <v xml:space="preserve">	-3.4	</v>
          </cell>
          <cell r="N112" t="str">
            <v xml:space="preserve">	88	</v>
          </cell>
        </row>
        <row r="113">
          <cell r="A113" t="str">
            <v>Army</v>
          </cell>
          <cell r="B113" t="str">
            <v>3-9</v>
          </cell>
          <cell r="C113" t="str">
            <v>4.2 (1.2)</v>
          </cell>
          <cell r="D113" t="str">
            <v xml:space="preserve">	9.6%	</v>
          </cell>
          <cell r="E113" t="str">
            <v xml:space="preserve">	-15.4	</v>
          </cell>
          <cell r="F113" t="str">
            <v xml:space="preserve">	112	</v>
          </cell>
          <cell r="G113" t="str">
            <v xml:space="preserve">	13.0	</v>
          </cell>
          <cell r="H113" t="str">
            <v xml:space="preserve">	118	</v>
          </cell>
          <cell r="I113" t="str">
            <v xml:space="preserve">	28.3	</v>
          </cell>
          <cell r="J113" t="str">
            <v xml:space="preserve">	73	</v>
          </cell>
          <cell r="K113" t="str">
            <v xml:space="preserve">	-1.25	</v>
          </cell>
          <cell r="L113" t="str">
            <v xml:space="preserve">	104	</v>
          </cell>
          <cell r="M113" t="str">
            <v xml:space="preserve">	-1.4	</v>
          </cell>
          <cell r="N113" t="str">
            <v xml:space="preserve">	74	</v>
          </cell>
        </row>
        <row r="114">
          <cell r="A114" t="str">
            <v>San Diego State</v>
          </cell>
          <cell r="B114" t="str">
            <v>3-9</v>
          </cell>
          <cell r="C114" t="str">
            <v>2.8 (-0.2)</v>
          </cell>
          <cell r="D114" t="str">
            <v xml:space="preserve">	9.1%	</v>
          </cell>
          <cell r="E114" t="str">
            <v xml:space="preserve">	-15.8	</v>
          </cell>
          <cell r="F114" t="str">
            <v xml:space="preserve">	113	</v>
          </cell>
          <cell r="G114" t="str">
            <v xml:space="preserve">	20.2	</v>
          </cell>
          <cell r="H114" t="str">
            <v xml:space="preserve">	100	</v>
          </cell>
          <cell r="I114" t="str">
            <v xml:space="preserve">	36.0	</v>
          </cell>
          <cell r="J114" t="str">
            <v xml:space="preserve">	113	</v>
          </cell>
          <cell r="K114" t="str">
            <v xml:space="preserve">	-0.26	</v>
          </cell>
          <cell r="L114" t="str">
            <v xml:space="preserve">	68	</v>
          </cell>
          <cell r="M114" t="str">
            <v xml:space="preserve">	-14.2	</v>
          </cell>
          <cell r="N114" t="str">
            <v xml:space="preserve">	113	</v>
          </cell>
        </row>
        <row r="115">
          <cell r="A115" t="str">
            <v>Eastern Michigan</v>
          </cell>
          <cell r="B115" t="str">
            <v>3-9</v>
          </cell>
          <cell r="C115" t="str">
            <v>2.6 (-0.4)</v>
          </cell>
          <cell r="D115" t="str">
            <v xml:space="preserve">	8.3%	</v>
          </cell>
          <cell r="E115" t="str">
            <v xml:space="preserve">	-16.3	</v>
          </cell>
          <cell r="F115" t="str">
            <v xml:space="preserve">	114	</v>
          </cell>
          <cell r="G115" t="str">
            <v xml:space="preserve">	21.6	</v>
          </cell>
          <cell r="H115" t="str">
            <v xml:space="preserve">	93	</v>
          </cell>
          <cell r="I115" t="str">
            <v xml:space="preserve">	38.0	</v>
          </cell>
          <cell r="J115" t="str">
            <v xml:space="preserve">	117	</v>
          </cell>
          <cell r="K115" t="str">
            <v xml:space="preserve">	-0.89	</v>
          </cell>
          <cell r="L115" t="str">
            <v xml:space="preserve">	95	</v>
          </cell>
          <cell r="M115" t="str">
            <v xml:space="preserve">	-7.0	</v>
          </cell>
          <cell r="N115" t="str">
            <v xml:space="preserve">	98	</v>
          </cell>
        </row>
        <row r="116">
          <cell r="A116" t="str">
            <v>Miami (Ohio)</v>
          </cell>
          <cell r="B116" t="str">
            <v>2-10</v>
          </cell>
          <cell r="C116" t="str">
            <v>1.8 (-0.2)</v>
          </cell>
          <cell r="D116" t="str">
            <v xml:space="preserve">	6.2%	</v>
          </cell>
          <cell r="E116" t="str">
            <v xml:space="preserve">	-18.2	</v>
          </cell>
          <cell r="F116" t="str">
            <v xml:space="preserve">	115	</v>
          </cell>
          <cell r="G116" t="str">
            <v xml:space="preserve">	17.1	</v>
          </cell>
          <cell r="H116" t="str">
            <v xml:space="preserve">	114	</v>
          </cell>
          <cell r="I116" t="str">
            <v xml:space="preserve">	35.3	</v>
          </cell>
          <cell r="J116" t="str">
            <v xml:space="preserve">	109	</v>
          </cell>
          <cell r="K116" t="str">
            <v xml:space="preserve">	-0.81	</v>
          </cell>
          <cell r="L116" t="str">
            <v xml:space="preserve">	92	</v>
          </cell>
          <cell r="M116" t="str">
            <v xml:space="preserve">	-10.5	</v>
          </cell>
          <cell r="N116" t="str">
            <v xml:space="preserve">	107	</v>
          </cell>
        </row>
        <row r="117">
          <cell r="A117" t="str">
            <v>New Mexico State</v>
          </cell>
          <cell r="B117" t="str">
            <v>3-9</v>
          </cell>
          <cell r="C117" t="str">
            <v>3.1 (0.1)</v>
          </cell>
          <cell r="D117" t="str">
            <v xml:space="preserve">	5.5%	</v>
          </cell>
          <cell r="E117" t="str">
            <v xml:space="preserve">	-18.8	</v>
          </cell>
          <cell r="F117" t="str">
            <v xml:space="preserve">	116	</v>
          </cell>
          <cell r="G117" t="str">
            <v xml:space="preserve">	17.5	</v>
          </cell>
          <cell r="H117" t="str">
            <v xml:space="preserve">	112	</v>
          </cell>
          <cell r="I117" t="str">
            <v xml:space="preserve">	36.4	</v>
          </cell>
          <cell r="J117" t="str">
            <v xml:space="preserve">	114	</v>
          </cell>
          <cell r="K117" t="str">
            <v xml:space="preserve">	-1.29	</v>
          </cell>
          <cell r="L117" t="str">
            <v xml:space="preserve">	105	</v>
          </cell>
          <cell r="M117" t="str">
            <v xml:space="preserve">	-14.6	</v>
          </cell>
          <cell r="N117" t="str">
            <v xml:space="preserve">	114	</v>
          </cell>
        </row>
        <row r="118">
          <cell r="A118" t="str">
            <v>Louisiana-Monroe</v>
          </cell>
          <cell r="B118" t="str">
            <v>4-8</v>
          </cell>
          <cell r="C118" t="str">
            <v>3.7 (-0.3)</v>
          </cell>
          <cell r="D118" t="str">
            <v xml:space="preserve">	5.0%	</v>
          </cell>
          <cell r="E118" t="str">
            <v xml:space="preserve">	-19.5	</v>
          </cell>
          <cell r="F118" t="str">
            <v xml:space="preserve">	117	</v>
          </cell>
          <cell r="G118" t="str">
            <v xml:space="preserve">	18.7	</v>
          </cell>
          <cell r="H118" t="str">
            <v xml:space="preserve">	109	</v>
          </cell>
          <cell r="I118" t="str">
            <v xml:space="preserve">	38.2	</v>
          </cell>
          <cell r="J118" t="str">
            <v xml:space="preserve">	118	</v>
          </cell>
          <cell r="K118" t="str">
            <v xml:space="preserve">	-1.98	</v>
          </cell>
          <cell r="L118" t="str">
            <v xml:space="preserve">	118	</v>
          </cell>
          <cell r="M118" t="str">
            <v xml:space="preserve">	+0.1	</v>
          </cell>
          <cell r="N118" t="str">
            <v xml:space="preserve">	64	</v>
          </cell>
        </row>
        <row r="119">
          <cell r="A119" t="str">
            <v>North Texas</v>
          </cell>
          <cell r="B119" t="str">
            <v>1-11</v>
          </cell>
          <cell r="C119" t="str">
            <v>0.8 (-0.2)</v>
          </cell>
          <cell r="D119" t="str">
            <v xml:space="preserve">	4.4%	</v>
          </cell>
          <cell r="E119" t="str">
            <v xml:space="preserve">	-20.1	</v>
          </cell>
          <cell r="F119" t="str">
            <v xml:space="preserve">	118	</v>
          </cell>
          <cell r="G119" t="str">
            <v xml:space="preserve">	23.9	</v>
          </cell>
          <cell r="H119" t="str">
            <v xml:space="preserve">	78	</v>
          </cell>
          <cell r="I119" t="str">
            <v xml:space="preserve">	44.0	</v>
          </cell>
          <cell r="J119" t="str">
            <v xml:space="preserve">	120	</v>
          </cell>
          <cell r="K119" t="str">
            <v xml:space="preserve">	0.21	</v>
          </cell>
          <cell r="L119" t="str">
            <v xml:space="preserve">	52	</v>
          </cell>
          <cell r="M119" t="str">
            <v xml:space="preserve">	-17.9	</v>
          </cell>
          <cell r="N119" t="str">
            <v xml:space="preserve">	116	</v>
          </cell>
        </row>
        <row r="120">
          <cell r="A120" t="str">
            <v>Western Kentucky</v>
          </cell>
          <cell r="B120" t="str">
            <v>2-10</v>
          </cell>
          <cell r="C120" t="str">
            <v>2.8 (0.8)</v>
          </cell>
          <cell r="D120" t="str">
            <v xml:space="preserve">	3.7%	</v>
          </cell>
          <cell r="E120" t="str">
            <v xml:space="preserve">	-21.1	</v>
          </cell>
          <cell r="F120" t="str">
            <v xml:space="preserve">	119	</v>
          </cell>
          <cell r="G120" t="str">
            <v xml:space="preserve">	11.7	</v>
          </cell>
          <cell r="H120" t="str">
            <v xml:space="preserve">	120	</v>
          </cell>
          <cell r="I120" t="str">
            <v xml:space="preserve">	32.8	</v>
          </cell>
          <cell r="J120" t="str">
            <v xml:space="preserve">	99	</v>
          </cell>
          <cell r="K120" t="str">
            <v xml:space="preserve">	-1.71	</v>
          </cell>
          <cell r="L120" t="str">
            <v xml:space="preserve">	117	</v>
          </cell>
          <cell r="M120" t="str">
            <v xml:space="preserve">	-11.2	</v>
          </cell>
          <cell r="N120" t="str">
            <v xml:space="preserve">	109	</v>
          </cell>
        </row>
        <row r="121">
          <cell r="A121" t="str">
            <v>Idaho</v>
          </cell>
          <cell r="B121" t="str">
            <v>2-10</v>
          </cell>
          <cell r="C121" t="str">
            <v>2.3 (0.3)</v>
          </cell>
          <cell r="D121" t="str">
            <v xml:space="preserve">	1.9%	</v>
          </cell>
          <cell r="E121" t="str">
            <v xml:space="preserve">	-24.5	</v>
          </cell>
          <cell r="F121" t="str">
            <v xml:space="preserve">	120	</v>
          </cell>
          <cell r="G121" t="str">
            <v xml:space="preserve">	17.5	</v>
          </cell>
          <cell r="H121" t="str">
            <v xml:space="preserve">	113	</v>
          </cell>
          <cell r="I121" t="str">
            <v xml:space="preserve">	42.0	</v>
          </cell>
          <cell r="J121" t="str">
            <v xml:space="preserve">	119	</v>
          </cell>
          <cell r="K121" t="str">
            <v xml:space="preserve">	-1.18	</v>
          </cell>
          <cell r="L121" t="str">
            <v xml:space="preserve">	102	</v>
          </cell>
          <cell r="M121" t="str">
            <v xml:space="preserve">	-12.0	</v>
          </cell>
          <cell r="N121" t="str">
            <v xml:space="preserve">	112	</v>
          </cell>
        </row>
      </sheetData>
      <sheetData sheetId="4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Florida</v>
          </cell>
          <cell r="B2" t="str">
            <v>13-1</v>
          </cell>
          <cell r="C2" t="str">
            <v>12.3 (-0.7)</v>
          </cell>
          <cell r="D2" t="str">
            <v xml:space="preserve"> </v>
          </cell>
          <cell r="E2" t="str">
            <v xml:space="preserve">	98.7%	</v>
          </cell>
          <cell r="F2" t="str">
            <v xml:space="preserve">	+25.0	</v>
          </cell>
          <cell r="G2" t="str">
            <v xml:space="preserve">	1	</v>
          </cell>
          <cell r="H2" t="str">
            <v xml:space="preserve">	36.4	</v>
          </cell>
          <cell r="I2" t="str">
            <v xml:space="preserve">	6	</v>
          </cell>
          <cell r="J2" t="str">
            <v xml:space="preserve">	11.3	</v>
          </cell>
          <cell r="K2" t="str">
            <v xml:space="preserve">	5	</v>
          </cell>
          <cell r="L2" t="str">
            <v xml:space="preserve">	0.64	</v>
          </cell>
          <cell r="M2" t="str">
            <v xml:space="preserve">	38	</v>
          </cell>
          <cell r="N2" t="str">
            <v xml:space="preserve">	+21.6	</v>
          </cell>
        </row>
        <row r="3">
          <cell r="A3" t="str">
            <v>Alabama</v>
          </cell>
          <cell r="B3" t="str">
            <v>14-0</v>
          </cell>
          <cell r="C3" t="str">
            <v>12.7 (-1.3)</v>
          </cell>
          <cell r="D3" t="str">
            <v xml:space="preserve"> </v>
          </cell>
          <cell r="E3" t="str">
            <v xml:space="preserve">	98.4%	</v>
          </cell>
          <cell r="F3" t="str">
            <v xml:space="preserve">	+24.0	</v>
          </cell>
          <cell r="G3" t="str">
            <v xml:space="preserve">	2	</v>
          </cell>
          <cell r="H3" t="str">
            <v xml:space="preserve">	34.1	</v>
          </cell>
          <cell r="I3" t="str">
            <v xml:space="preserve">	14	</v>
          </cell>
          <cell r="J3" t="str">
            <v xml:space="preserve">	10.1	</v>
          </cell>
          <cell r="K3" t="str">
            <v xml:space="preserve">	2	</v>
          </cell>
          <cell r="L3" t="str">
            <v xml:space="preserve">	0.96	</v>
          </cell>
          <cell r="M3" t="str">
            <v xml:space="preserve">	19	</v>
          </cell>
          <cell r="N3" t="str">
            <v xml:space="preserve">	+13.1	</v>
          </cell>
        </row>
        <row r="4">
          <cell r="A4" t="str">
            <v>Texas</v>
          </cell>
          <cell r="B4" t="str">
            <v>13-1</v>
          </cell>
          <cell r="C4" t="str">
            <v>11.1 (-1.9)</v>
          </cell>
          <cell r="D4" t="str">
            <v xml:space="preserve"> </v>
          </cell>
          <cell r="E4" t="str">
            <v xml:space="preserve">	98.1%	</v>
          </cell>
          <cell r="F4" t="str">
            <v xml:space="preserve">	+23.2	</v>
          </cell>
          <cell r="G4" t="str">
            <v xml:space="preserve">	3	</v>
          </cell>
          <cell r="H4" t="str">
            <v xml:space="preserve">	33.9	</v>
          </cell>
          <cell r="I4" t="str">
            <v xml:space="preserve">	15	</v>
          </cell>
          <cell r="J4" t="str">
            <v xml:space="preserve">	10.7	</v>
          </cell>
          <cell r="K4" t="str">
            <v xml:space="preserve">	3	</v>
          </cell>
          <cell r="L4" t="str">
            <v xml:space="preserve">	1.48	</v>
          </cell>
          <cell r="M4" t="str">
            <v xml:space="preserve">	5	</v>
          </cell>
          <cell r="N4" t="str">
            <v xml:space="preserve">	+18.7	</v>
          </cell>
        </row>
        <row r="5">
          <cell r="A5" t="str">
            <v>Virginia Tech</v>
          </cell>
          <cell r="B5" t="str">
            <v>10-3</v>
          </cell>
          <cell r="C5" t="str">
            <v>11.0 (1.0)</v>
          </cell>
          <cell r="D5" t="str">
            <v xml:space="preserve"> </v>
          </cell>
          <cell r="E5" t="str">
            <v xml:space="preserve">	97.7%	</v>
          </cell>
          <cell r="F5" t="str">
            <v xml:space="preserve">	+22.5	</v>
          </cell>
          <cell r="G5" t="str">
            <v xml:space="preserve">	4	</v>
          </cell>
          <cell r="H5" t="str">
            <v xml:space="preserve">	35.2	</v>
          </cell>
          <cell r="I5" t="str">
            <v xml:space="preserve">	10	</v>
          </cell>
          <cell r="J5" t="str">
            <v xml:space="preserve">	12.7	</v>
          </cell>
          <cell r="K5" t="str">
            <v xml:space="preserve">	7	</v>
          </cell>
          <cell r="L5" t="str">
            <v xml:space="preserve">	1.14	</v>
          </cell>
          <cell r="M5" t="str">
            <v xml:space="preserve">	12	</v>
          </cell>
          <cell r="N5" t="str">
            <v xml:space="preserve">	+17.6	</v>
          </cell>
        </row>
        <row r="6">
          <cell r="A6" t="str">
            <v>TCU</v>
          </cell>
          <cell r="B6" t="str">
            <v>12-1</v>
          </cell>
          <cell r="C6" t="str">
            <v>11.9 (-0.1)</v>
          </cell>
          <cell r="D6" t="str">
            <v xml:space="preserve"> </v>
          </cell>
          <cell r="E6" t="str">
            <v xml:space="preserve">	96.0%	</v>
          </cell>
          <cell r="F6" t="str">
            <v xml:space="preserve">	+19.7	</v>
          </cell>
          <cell r="G6" t="str">
            <v xml:space="preserve">	5	</v>
          </cell>
          <cell r="H6" t="str">
            <v xml:space="preserve">	34.3	</v>
          </cell>
          <cell r="I6" t="str">
            <v xml:space="preserve">	13	</v>
          </cell>
          <cell r="J6" t="str">
            <v xml:space="preserve">	14.6	</v>
          </cell>
          <cell r="K6" t="str">
            <v xml:space="preserve">	10	</v>
          </cell>
          <cell r="L6" t="str">
            <v xml:space="preserve">	-0.32	</v>
          </cell>
          <cell r="M6" t="str">
            <v xml:space="preserve">	76	</v>
          </cell>
          <cell r="N6" t="str">
            <v xml:space="preserve">	+24.6	</v>
          </cell>
        </row>
        <row r="7">
          <cell r="A7" t="str">
            <v>Oklahoma</v>
          </cell>
          <cell r="B7" t="str">
            <v>8-5</v>
          </cell>
          <cell r="C7" t="str">
            <v>9.2 (1.2)</v>
          </cell>
          <cell r="D7" t="str">
            <v xml:space="preserve"> </v>
          </cell>
          <cell r="E7" t="str">
            <v xml:space="preserve">	95.4%	</v>
          </cell>
          <cell r="F7" t="str">
            <v xml:space="preserve">	+19.0	</v>
          </cell>
          <cell r="G7" t="str">
            <v xml:space="preserve">	6	</v>
          </cell>
          <cell r="H7" t="str">
            <v xml:space="preserve">	29.9	</v>
          </cell>
          <cell r="I7" t="str">
            <v xml:space="preserve">	36	</v>
          </cell>
          <cell r="J7" t="str">
            <v xml:space="preserve">	10.9	</v>
          </cell>
          <cell r="K7" t="str">
            <v xml:space="preserve">	4	</v>
          </cell>
          <cell r="L7" t="str">
            <v xml:space="preserve">	1.26	</v>
          </cell>
          <cell r="M7" t="str">
            <v xml:space="preserve">	9	</v>
          </cell>
          <cell r="N7" t="str">
            <v xml:space="preserve">	+13.2	</v>
          </cell>
        </row>
        <row r="8">
          <cell r="A8" t="str">
            <v>Nebraska</v>
          </cell>
          <cell r="B8" t="str">
            <v>10-4</v>
          </cell>
          <cell r="C8" t="str">
            <v>10.4 (0.4)</v>
          </cell>
          <cell r="D8" t="str">
            <v xml:space="preserve"> </v>
          </cell>
          <cell r="E8" t="str">
            <v xml:space="preserve">	94.9%	</v>
          </cell>
          <cell r="F8" t="str">
            <v xml:space="preserve">	+18.3	</v>
          </cell>
          <cell r="G8" t="str">
            <v xml:space="preserve">	7	</v>
          </cell>
          <cell r="H8" t="str">
            <v xml:space="preserve">	27.3	</v>
          </cell>
          <cell r="I8" t="str">
            <v xml:space="preserve">	57	</v>
          </cell>
          <cell r="J8" t="str">
            <v xml:space="preserve">	8.9	</v>
          </cell>
          <cell r="K8" t="str">
            <v xml:space="preserve">	1	</v>
          </cell>
          <cell r="L8" t="str">
            <v xml:space="preserve">	1.05	</v>
          </cell>
          <cell r="M8" t="str">
            <v xml:space="preserve">	16	</v>
          </cell>
          <cell r="N8" t="str">
            <v xml:space="preserve">	+7.1	</v>
          </cell>
        </row>
        <row r="9">
          <cell r="A9" t="str">
            <v>Oregon</v>
          </cell>
          <cell r="B9" t="str">
            <v>10-3</v>
          </cell>
          <cell r="C9" t="str">
            <v>9.7 (-0.3)</v>
          </cell>
          <cell r="D9" t="str">
            <v xml:space="preserve"> </v>
          </cell>
          <cell r="E9" t="str">
            <v xml:space="preserve">	94.4%	</v>
          </cell>
          <cell r="F9" t="str">
            <v xml:space="preserve">	+17.8	</v>
          </cell>
          <cell r="G9" t="str">
            <v xml:space="preserve">	8	</v>
          </cell>
          <cell r="H9" t="str">
            <v xml:space="preserve">	34.7	</v>
          </cell>
          <cell r="I9" t="str">
            <v xml:space="preserve">	12	</v>
          </cell>
          <cell r="J9" t="str">
            <v xml:space="preserve">	16.9	</v>
          </cell>
          <cell r="K9" t="str">
            <v xml:space="preserve">	15	</v>
          </cell>
          <cell r="L9" t="str">
            <v xml:space="preserve">	1.20	</v>
          </cell>
          <cell r="M9" t="str">
            <v xml:space="preserve">	11	</v>
          </cell>
          <cell r="N9" t="str">
            <v xml:space="preserve">	+18.9	</v>
          </cell>
        </row>
        <row r="10">
          <cell r="A10" t="str">
            <v>Ohio State</v>
          </cell>
          <cell r="B10" t="str">
            <v>11-2</v>
          </cell>
          <cell r="C10" t="str">
            <v>9.7 (-1.3)</v>
          </cell>
          <cell r="D10" t="str">
            <v xml:space="preserve"> </v>
          </cell>
          <cell r="E10" t="str">
            <v xml:space="preserve">	93.2%	</v>
          </cell>
          <cell r="F10" t="str">
            <v xml:space="preserve">	+16.7	</v>
          </cell>
          <cell r="G10" t="str">
            <v xml:space="preserve">	9	</v>
          </cell>
          <cell r="H10" t="str">
            <v xml:space="preserve">	29.7	</v>
          </cell>
          <cell r="I10" t="str">
            <v xml:space="preserve">	38	</v>
          </cell>
          <cell r="J10" t="str">
            <v xml:space="preserve">	13.0	</v>
          </cell>
          <cell r="K10" t="str">
            <v xml:space="preserve">	8	</v>
          </cell>
          <cell r="L10" t="str">
            <v xml:space="preserve">	0.79	</v>
          </cell>
          <cell r="M10" t="str">
            <v xml:space="preserve">	28	</v>
          </cell>
          <cell r="N10" t="str">
            <v xml:space="preserve">	+12.7	</v>
          </cell>
        </row>
        <row r="11">
          <cell r="A11" t="str">
            <v>Wisconsin</v>
          </cell>
          <cell r="B11" t="str">
            <v>9-3</v>
          </cell>
          <cell r="C11" t="str">
            <v>8.9 (-0.1)</v>
          </cell>
          <cell r="D11" t="str">
            <v xml:space="preserve"> </v>
          </cell>
          <cell r="E11" t="str">
            <v xml:space="preserve">	92.9%	</v>
          </cell>
          <cell r="F11" t="str">
            <v xml:space="preserve">	+16.5	</v>
          </cell>
          <cell r="G11" t="str">
            <v xml:space="preserve">	10	</v>
          </cell>
          <cell r="H11" t="str">
            <v xml:space="preserve">	35.4	</v>
          </cell>
          <cell r="I11" t="str">
            <v xml:space="preserve">	8	</v>
          </cell>
          <cell r="J11" t="str">
            <v xml:space="preserve">	19.0	</v>
          </cell>
          <cell r="K11" t="str">
            <v xml:space="preserve">	19	</v>
          </cell>
          <cell r="L11" t="str">
            <v xml:space="preserve">	1.20	</v>
          </cell>
          <cell r="M11" t="str">
            <v xml:space="preserve">	10	</v>
          </cell>
          <cell r="N11" t="str">
            <v xml:space="preserve">	+11.3	</v>
          </cell>
        </row>
        <row r="12">
          <cell r="A12" t="str">
            <v>Iowa</v>
          </cell>
          <cell r="B12" t="str">
            <v>11-2</v>
          </cell>
          <cell r="C12" t="str">
            <v>10.6 (-0.4)</v>
          </cell>
          <cell r="D12" t="str">
            <v xml:space="preserve"> </v>
          </cell>
          <cell r="E12" t="str">
            <v xml:space="preserve">	91.9%	</v>
          </cell>
          <cell r="F12" t="str">
            <v xml:space="preserve">	+15.7	</v>
          </cell>
          <cell r="G12" t="str">
            <v xml:space="preserve">	11	</v>
          </cell>
          <cell r="H12" t="str">
            <v xml:space="preserve">	27.6	</v>
          </cell>
          <cell r="I12" t="str">
            <v xml:space="preserve">	53	</v>
          </cell>
          <cell r="J12" t="str">
            <v xml:space="preserve">	11.9	</v>
          </cell>
          <cell r="K12" t="str">
            <v xml:space="preserve">	6	</v>
          </cell>
          <cell r="L12" t="str">
            <v xml:space="preserve">	1.10	</v>
          </cell>
          <cell r="M12" t="str">
            <v xml:space="preserve">	14	</v>
          </cell>
          <cell r="N12" t="str">
            <v xml:space="preserve">	+9.5	</v>
          </cell>
        </row>
        <row r="13">
          <cell r="A13" t="str">
            <v>LSU</v>
          </cell>
          <cell r="B13" t="str">
            <v>9-4</v>
          </cell>
          <cell r="C13" t="str">
            <v>8.2 (-0.8)</v>
          </cell>
          <cell r="D13" t="str">
            <v xml:space="preserve"> </v>
          </cell>
          <cell r="E13" t="str">
            <v xml:space="preserve">	91.7%	</v>
          </cell>
          <cell r="F13" t="str">
            <v xml:space="preserve">	+15.5	</v>
          </cell>
          <cell r="G13" t="str">
            <v xml:space="preserve">	12	</v>
          </cell>
          <cell r="H13" t="str">
            <v xml:space="preserve">	29.8	</v>
          </cell>
          <cell r="I13" t="str">
            <v xml:space="preserve">	37	</v>
          </cell>
          <cell r="J13" t="str">
            <v xml:space="preserve">	14.3	</v>
          </cell>
          <cell r="K13" t="str">
            <v xml:space="preserve">	9	</v>
          </cell>
          <cell r="L13" t="str">
            <v xml:space="preserve">	1.67	</v>
          </cell>
          <cell r="M13" t="str">
            <v xml:space="preserve">	4	</v>
          </cell>
          <cell r="N13" t="str">
            <v xml:space="preserve">	+15.1	</v>
          </cell>
        </row>
        <row r="14">
          <cell r="A14" t="str">
            <v>Penn State</v>
          </cell>
          <cell r="B14" t="str">
            <v>11-2</v>
          </cell>
          <cell r="C14" t="str">
            <v>10.5 (-0.5)</v>
          </cell>
          <cell r="D14" t="str">
            <v xml:space="preserve"> </v>
          </cell>
          <cell r="E14" t="str">
            <v xml:space="preserve">	91.6%	</v>
          </cell>
          <cell r="F14" t="str">
            <v xml:space="preserve">	+15.5	</v>
          </cell>
          <cell r="G14" t="str">
            <v xml:space="preserve">	13	</v>
          </cell>
          <cell r="H14" t="str">
            <v xml:space="preserve">	31.4	</v>
          </cell>
          <cell r="I14" t="str">
            <v xml:space="preserve">	28	</v>
          </cell>
          <cell r="J14" t="str">
            <v xml:space="preserve">	15.9	</v>
          </cell>
          <cell r="K14" t="str">
            <v xml:space="preserve">	12	</v>
          </cell>
          <cell r="L14" t="str">
            <v xml:space="preserve">	-0.45	</v>
          </cell>
          <cell r="M14" t="str">
            <v xml:space="preserve">	80	</v>
          </cell>
          <cell r="N14" t="str">
            <v xml:space="preserve">	+15.2	</v>
          </cell>
        </row>
        <row r="15">
          <cell r="A15" t="str">
            <v>Tennessee</v>
          </cell>
          <cell r="B15" t="str">
            <v>7-6</v>
          </cell>
          <cell r="C15" t="str">
            <v>8.1 (1.1)</v>
          </cell>
          <cell r="D15" t="str">
            <v xml:space="preserve"> </v>
          </cell>
          <cell r="E15" t="str">
            <v xml:space="preserve">	91.2%	</v>
          </cell>
          <cell r="F15" t="str">
            <v xml:space="preserve">	+15.2	</v>
          </cell>
          <cell r="G15" t="str">
            <v xml:space="preserve">	14	</v>
          </cell>
          <cell r="H15" t="str">
            <v xml:space="preserve">	31.7	</v>
          </cell>
          <cell r="I15" t="str">
            <v xml:space="preserve">	27	</v>
          </cell>
          <cell r="J15" t="str">
            <v xml:space="preserve">	16.5	</v>
          </cell>
          <cell r="K15" t="str">
            <v xml:space="preserve">	13	</v>
          </cell>
          <cell r="L15" t="str">
            <v xml:space="preserve">	1.29	</v>
          </cell>
          <cell r="M15" t="str">
            <v xml:space="preserve">	8	</v>
          </cell>
          <cell r="N15" t="str">
            <v xml:space="preserve">	+7.8	</v>
          </cell>
        </row>
        <row r="16">
          <cell r="A16" t="str">
            <v>Miami (Florida)</v>
          </cell>
          <cell r="B16" t="str">
            <v>9-4</v>
          </cell>
          <cell r="C16" t="str">
            <v>9.7 (0.7)</v>
          </cell>
          <cell r="D16" t="str">
            <v xml:space="preserve"> </v>
          </cell>
          <cell r="E16" t="str">
            <v xml:space="preserve">	90.0%	</v>
          </cell>
          <cell r="F16" t="str">
            <v xml:space="preserve">	+14.4	</v>
          </cell>
          <cell r="G16" t="str">
            <v xml:space="preserve">	15	</v>
          </cell>
          <cell r="H16" t="str">
            <v xml:space="preserve">	33.0	</v>
          </cell>
          <cell r="I16" t="str">
            <v xml:space="preserve">	24	</v>
          </cell>
          <cell r="J16" t="str">
            <v xml:space="preserve">	18.6	</v>
          </cell>
          <cell r="K16" t="str">
            <v xml:space="preserve">	18	</v>
          </cell>
          <cell r="L16" t="str">
            <v xml:space="preserve">	0.83	</v>
          </cell>
          <cell r="M16" t="str">
            <v xml:space="preserve">	25	</v>
          </cell>
          <cell r="N16" t="str">
            <v xml:space="preserve">	+10.0	</v>
          </cell>
        </row>
        <row r="17">
          <cell r="A17" t="str">
            <v>Pittsburgh</v>
          </cell>
          <cell r="B17" t="str">
            <v>10-3</v>
          </cell>
          <cell r="C17" t="str">
            <v>10.6 (0.6)</v>
          </cell>
          <cell r="D17" t="str">
            <v xml:space="preserve"> </v>
          </cell>
          <cell r="E17" t="str">
            <v xml:space="preserve">	88.6%	</v>
          </cell>
          <cell r="F17" t="str">
            <v xml:space="preserve">	+13.5	</v>
          </cell>
          <cell r="G17" t="str">
            <v xml:space="preserve">	16	</v>
          </cell>
          <cell r="H17" t="str">
            <v xml:space="preserve">	33.7	</v>
          </cell>
          <cell r="I17" t="str">
            <v xml:space="preserve">	19	</v>
          </cell>
          <cell r="J17" t="str">
            <v xml:space="preserve">	20.2	</v>
          </cell>
          <cell r="K17" t="str">
            <v xml:space="preserve">	21	</v>
          </cell>
          <cell r="L17" t="str">
            <v xml:space="preserve">	-0.05	</v>
          </cell>
          <cell r="M17" t="str">
            <v xml:space="preserve">	61	</v>
          </cell>
          <cell r="N17" t="str">
            <v xml:space="preserve">	+12.7	</v>
          </cell>
        </row>
        <row r="18">
          <cell r="A18" t="str">
            <v>Cincinnati</v>
          </cell>
          <cell r="B18" t="str">
            <v>12-1</v>
          </cell>
          <cell r="C18" t="str">
            <v>11.0 (-1.0)</v>
          </cell>
          <cell r="D18" t="str">
            <v xml:space="preserve"> </v>
          </cell>
          <cell r="E18" t="str">
            <v xml:space="preserve">	87.7%	</v>
          </cell>
          <cell r="F18" t="str">
            <v xml:space="preserve">	+13.0	</v>
          </cell>
          <cell r="G18" t="str">
            <v xml:space="preserve">	17	</v>
          </cell>
          <cell r="H18" t="str">
            <v xml:space="preserve">	39.2	</v>
          </cell>
          <cell r="I18" t="str">
            <v xml:space="preserve">	1	</v>
          </cell>
          <cell r="J18" t="str">
            <v xml:space="preserve">	26.1	</v>
          </cell>
          <cell r="K18" t="str">
            <v xml:space="preserve">	56	</v>
          </cell>
          <cell r="L18" t="str">
            <v xml:space="preserve">	-0.19	</v>
          </cell>
          <cell r="M18" t="str">
            <v xml:space="preserve">	69	</v>
          </cell>
          <cell r="N18" t="str">
            <v xml:space="preserve">	+13.3	</v>
          </cell>
        </row>
        <row r="19">
          <cell r="A19" t="str">
            <v>South Carolina</v>
          </cell>
          <cell r="B19" t="str">
            <v>7-6</v>
          </cell>
          <cell r="C19" t="str">
            <v>6.9 (-0.1)</v>
          </cell>
          <cell r="D19" t="str">
            <v xml:space="preserve"> </v>
          </cell>
          <cell r="E19" t="str">
            <v xml:space="preserve">	87.4%	</v>
          </cell>
          <cell r="F19" t="str">
            <v xml:space="preserve">	+12.9	</v>
          </cell>
          <cell r="G19" t="str">
            <v xml:space="preserve">	18	</v>
          </cell>
          <cell r="H19" t="str">
            <v xml:space="preserve">	27.8	</v>
          </cell>
          <cell r="I19" t="str">
            <v xml:space="preserve">	51	</v>
          </cell>
          <cell r="J19" t="str">
            <v xml:space="preserve">	14.9	</v>
          </cell>
          <cell r="K19" t="str">
            <v xml:space="preserve">	11	</v>
          </cell>
          <cell r="L19" t="str">
            <v xml:space="preserve">	1.87	</v>
          </cell>
          <cell r="M19" t="str">
            <v xml:space="preserve">	2	</v>
          </cell>
          <cell r="N19" t="str">
            <v xml:space="preserve">	+5.3	</v>
          </cell>
        </row>
        <row r="20">
          <cell r="A20" t="str">
            <v>Texas Tech</v>
          </cell>
          <cell r="B20" t="str">
            <v>9-4</v>
          </cell>
          <cell r="C20" t="str">
            <v>10.4 (1.4)</v>
          </cell>
          <cell r="D20" t="str">
            <v xml:space="preserve"> </v>
          </cell>
          <cell r="E20" t="str">
            <v xml:space="preserve">	87.1%	</v>
          </cell>
          <cell r="F20" t="str">
            <v xml:space="preserve">	+12.7	</v>
          </cell>
          <cell r="G20" t="str">
            <v xml:space="preserve">	19	</v>
          </cell>
          <cell r="H20" t="str">
            <v xml:space="preserve">	33.8	</v>
          </cell>
          <cell r="I20" t="str">
            <v xml:space="preserve">	17	</v>
          </cell>
          <cell r="J20" t="str">
            <v xml:space="preserve">	21.1	</v>
          </cell>
          <cell r="K20" t="str">
            <v xml:space="preserve">	27	</v>
          </cell>
          <cell r="L20" t="str">
            <v xml:space="preserve">	-0.13	</v>
          </cell>
          <cell r="M20" t="str">
            <v xml:space="preserve">	66	</v>
          </cell>
          <cell r="N20" t="str">
            <v xml:space="preserve">	+5.7	</v>
          </cell>
        </row>
        <row r="21">
          <cell r="A21" t="str">
            <v>Arkansas</v>
          </cell>
          <cell r="B21" t="str">
            <v>8-5</v>
          </cell>
          <cell r="C21" t="str">
            <v>8.4 (0.4)</v>
          </cell>
          <cell r="D21" t="str">
            <v xml:space="preserve"> </v>
          </cell>
          <cell r="E21" t="str">
            <v xml:space="preserve">	87.0%	</v>
          </cell>
          <cell r="F21" t="str">
            <v xml:space="preserve">	+12.7	</v>
          </cell>
          <cell r="G21" t="str">
            <v xml:space="preserve">	20	</v>
          </cell>
          <cell r="H21" t="str">
            <v xml:space="preserve">	35.5	</v>
          </cell>
          <cell r="I21" t="str">
            <v xml:space="preserve">	7	</v>
          </cell>
          <cell r="J21" t="str">
            <v xml:space="preserve">	22.8	</v>
          </cell>
          <cell r="K21" t="str">
            <v xml:space="preserve">	38	</v>
          </cell>
          <cell r="L21" t="str">
            <v xml:space="preserve">	0.96	</v>
          </cell>
          <cell r="M21" t="str">
            <v xml:space="preserve">	20	</v>
          </cell>
          <cell r="N21" t="str">
            <v xml:space="preserve">	+10.5	</v>
          </cell>
        </row>
        <row r="22">
          <cell r="A22" t="str">
            <v>Clemson</v>
          </cell>
          <cell r="B22" t="str">
            <v>9-5</v>
          </cell>
          <cell r="C22" t="str">
            <v>10.1 (1.1)</v>
          </cell>
          <cell r="D22" t="str">
            <v xml:space="preserve"> </v>
          </cell>
          <cell r="E22" t="str">
            <v xml:space="preserve">	86.8%	</v>
          </cell>
          <cell r="F22" t="str">
            <v xml:space="preserve">	+12.5	</v>
          </cell>
          <cell r="G22" t="str">
            <v xml:space="preserve">	21	</v>
          </cell>
          <cell r="H22" t="str">
            <v xml:space="preserve">	29.4	</v>
          </cell>
          <cell r="I22" t="str">
            <v xml:space="preserve">	41	</v>
          </cell>
          <cell r="J22" t="str">
            <v xml:space="preserve">	16.9	</v>
          </cell>
          <cell r="K22" t="str">
            <v xml:space="preserve">	14	</v>
          </cell>
          <cell r="L22" t="str">
            <v xml:space="preserve">	0.11	</v>
          </cell>
          <cell r="M22" t="str">
            <v xml:space="preserve">	56	</v>
          </cell>
          <cell r="N22" t="str">
            <v xml:space="preserve">	+4.0	</v>
          </cell>
        </row>
        <row r="23">
          <cell r="A23" t="str">
            <v>Boise State</v>
          </cell>
          <cell r="B23" t="str">
            <v>14-0</v>
          </cell>
          <cell r="C23" t="str">
            <v>12.4 (-1.6)</v>
          </cell>
          <cell r="D23" t="str">
            <v xml:space="preserve"> </v>
          </cell>
          <cell r="E23" t="str">
            <v xml:space="preserve">	86.5%	</v>
          </cell>
          <cell r="F23" t="str">
            <v xml:space="preserve">	+12.4	</v>
          </cell>
          <cell r="G23" t="str">
            <v xml:space="preserve">	22	</v>
          </cell>
          <cell r="H23" t="str">
            <v xml:space="preserve">	35.3	</v>
          </cell>
          <cell r="I23" t="str">
            <v xml:space="preserve">	9	</v>
          </cell>
          <cell r="J23" t="str">
            <v xml:space="preserve">	22.9	</v>
          </cell>
          <cell r="K23" t="str">
            <v xml:space="preserve">	40	</v>
          </cell>
          <cell r="L23" t="str">
            <v xml:space="preserve">	-1.06	</v>
          </cell>
          <cell r="M23" t="str">
            <v xml:space="preserve">	102	</v>
          </cell>
          <cell r="N23" t="str">
            <v xml:space="preserve">	+17.2	</v>
          </cell>
        </row>
        <row r="24">
          <cell r="A24" t="str">
            <v>Michigan State</v>
          </cell>
          <cell r="B24" t="str">
            <v>6-7</v>
          </cell>
          <cell r="C24" t="str">
            <v>7.5 (1.5)</v>
          </cell>
          <cell r="D24" t="str">
            <v xml:space="preserve"> </v>
          </cell>
          <cell r="E24" t="str">
            <v xml:space="preserve">	83.7%	</v>
          </cell>
          <cell r="F24" t="str">
            <v xml:space="preserve">	+11.0	</v>
          </cell>
          <cell r="G24" t="str">
            <v xml:space="preserve">	23	</v>
          </cell>
          <cell r="H24" t="str">
            <v xml:space="preserve">	33.8	</v>
          </cell>
          <cell r="I24" t="str">
            <v xml:space="preserve">	18	</v>
          </cell>
          <cell r="J24" t="str">
            <v xml:space="preserve">	22.8	</v>
          </cell>
          <cell r="K24" t="str">
            <v xml:space="preserve">	37	</v>
          </cell>
          <cell r="L24" t="str">
            <v xml:space="preserve">	1.08	</v>
          </cell>
          <cell r="M24" t="str">
            <v xml:space="preserve">	15	</v>
          </cell>
          <cell r="N24" t="str">
            <v xml:space="preserve">	+1.7	</v>
          </cell>
        </row>
        <row r="25">
          <cell r="A25" t="str">
            <v>BYU</v>
          </cell>
          <cell r="B25" t="str">
            <v>11-2</v>
          </cell>
          <cell r="C25" t="str">
            <v>9.4 (-1.6)</v>
          </cell>
          <cell r="D25" t="str">
            <v xml:space="preserve"> </v>
          </cell>
          <cell r="E25" t="str">
            <v xml:space="preserve">	82.9%	</v>
          </cell>
          <cell r="F25" t="str">
            <v xml:space="preserve">	+10.7	</v>
          </cell>
          <cell r="G25" t="str">
            <v xml:space="preserve">	24	</v>
          </cell>
          <cell r="H25" t="str">
            <v xml:space="preserve">	33.3	</v>
          </cell>
          <cell r="I25" t="str">
            <v xml:space="preserve">	20	</v>
          </cell>
          <cell r="J25" t="str">
            <v xml:space="preserve">	22.6	</v>
          </cell>
          <cell r="K25" t="str">
            <v xml:space="preserve">	36	</v>
          </cell>
          <cell r="L25" t="str">
            <v xml:space="preserve">	-0.19	</v>
          </cell>
          <cell r="M25" t="str">
            <v xml:space="preserve">	68	</v>
          </cell>
          <cell r="N25" t="str">
            <v xml:space="preserve">	+17.2	</v>
          </cell>
        </row>
        <row r="26">
          <cell r="A26" t="str">
            <v>Auburn</v>
          </cell>
          <cell r="B26" t="str">
            <v>8-5</v>
          </cell>
          <cell r="C26" t="str">
            <v>7.3 (-0.7)</v>
          </cell>
          <cell r="D26" t="str">
            <v xml:space="preserve"> </v>
          </cell>
          <cell r="E26" t="str">
            <v xml:space="preserve">	79.0%	</v>
          </cell>
          <cell r="F26" t="str">
            <v xml:space="preserve">	+9.1	</v>
          </cell>
          <cell r="G26" t="str">
            <v xml:space="preserve">	25	</v>
          </cell>
          <cell r="H26" t="str">
            <v xml:space="preserve">	33.2	</v>
          </cell>
          <cell r="I26" t="str">
            <v xml:space="preserve">	22	</v>
          </cell>
          <cell r="J26" t="str">
            <v xml:space="preserve">	24.2	</v>
          </cell>
          <cell r="K26" t="str">
            <v xml:space="preserve">	48	</v>
          </cell>
          <cell r="L26" t="str">
            <v xml:space="preserve">	0.88	</v>
          </cell>
          <cell r="M26" t="str">
            <v xml:space="preserve">	21	</v>
          </cell>
          <cell r="N26" t="str">
            <v xml:space="preserve">	+7.0	</v>
          </cell>
        </row>
        <row r="27">
          <cell r="A27" t="str">
            <v>Oklahoma State</v>
          </cell>
          <cell r="B27" t="str">
            <v>9-4</v>
          </cell>
          <cell r="C27" t="str">
            <v>8.1 (-0.9)</v>
          </cell>
          <cell r="D27" t="str">
            <v xml:space="preserve"> </v>
          </cell>
          <cell r="E27" t="str">
            <v xml:space="preserve">	78.8%	</v>
          </cell>
          <cell r="F27" t="str">
            <v xml:space="preserve">	+9.0	</v>
          </cell>
          <cell r="G27" t="str">
            <v xml:space="preserve">	26	</v>
          </cell>
          <cell r="H27" t="str">
            <v xml:space="preserve">	28.3	</v>
          </cell>
          <cell r="I27" t="str">
            <v xml:space="preserve">	48	</v>
          </cell>
          <cell r="J27" t="str">
            <v xml:space="preserve">	19.3	</v>
          </cell>
          <cell r="K27" t="str">
            <v xml:space="preserve">	20	</v>
          </cell>
          <cell r="L27" t="str">
            <v xml:space="preserve">	0.48	</v>
          </cell>
          <cell r="M27" t="str">
            <v xml:space="preserve">	46	</v>
          </cell>
          <cell r="N27" t="str">
            <v xml:space="preserve">	+3.8	</v>
          </cell>
        </row>
        <row r="28">
          <cell r="A28" t="str">
            <v>Notre Dame</v>
          </cell>
          <cell r="B28" t="str">
            <v>6-6</v>
          </cell>
          <cell r="C28" t="str">
            <v>6.7 (0.7)</v>
          </cell>
          <cell r="D28" t="str">
            <v xml:space="preserve"> </v>
          </cell>
          <cell r="E28" t="str">
            <v xml:space="preserve">	78.1%	</v>
          </cell>
          <cell r="F28" t="str">
            <v xml:space="preserve">	+8.7	</v>
          </cell>
          <cell r="G28" t="str">
            <v xml:space="preserve">	27	</v>
          </cell>
          <cell r="H28" t="str">
            <v xml:space="preserve">	36.5	</v>
          </cell>
          <cell r="I28" t="str">
            <v xml:space="preserve">	4	</v>
          </cell>
          <cell r="J28" t="str">
            <v xml:space="preserve">	27.8	</v>
          </cell>
          <cell r="K28" t="str">
            <v xml:space="preserve">	70	</v>
          </cell>
          <cell r="L28" t="str">
            <v xml:space="preserve">	0.88	</v>
          </cell>
          <cell r="M28" t="str">
            <v xml:space="preserve">	22	</v>
          </cell>
          <cell r="N28" t="str">
            <v xml:space="preserve">	+0.3	</v>
          </cell>
        </row>
        <row r="29">
          <cell r="A29" t="str">
            <v>West Virginia</v>
          </cell>
          <cell r="B29" t="str">
            <v>9-4</v>
          </cell>
          <cell r="C29" t="str">
            <v>8.7 (-0.3)</v>
          </cell>
          <cell r="D29" t="str">
            <v xml:space="preserve"> </v>
          </cell>
          <cell r="E29" t="str">
            <v xml:space="preserve">	77.5%	</v>
          </cell>
          <cell r="F29" t="str">
            <v xml:space="preserve">	+8.5	</v>
          </cell>
          <cell r="G29" t="str">
            <v xml:space="preserve">	28	</v>
          </cell>
          <cell r="H29" t="str">
            <v xml:space="preserve">	28.9	</v>
          </cell>
          <cell r="I29" t="str">
            <v xml:space="preserve">	46	</v>
          </cell>
          <cell r="J29" t="str">
            <v xml:space="preserve">	20.4	</v>
          </cell>
          <cell r="K29" t="str">
            <v xml:space="preserve">	24	</v>
          </cell>
          <cell r="L29" t="str">
            <v xml:space="preserve">	0.35	</v>
          </cell>
          <cell r="M29" t="str">
            <v xml:space="preserve">	49	</v>
          </cell>
          <cell r="N29" t="str">
            <v xml:space="preserve">	+2.1	</v>
          </cell>
        </row>
        <row r="30">
          <cell r="A30" t="str">
            <v>Georgia Tech</v>
          </cell>
          <cell r="B30" t="str">
            <v>11-3</v>
          </cell>
          <cell r="C30" t="str">
            <v>8.1 (-2.9)</v>
          </cell>
          <cell r="D30" t="str">
            <v xml:space="preserve"> </v>
          </cell>
          <cell r="E30" t="str">
            <v xml:space="preserve">	77.4%	</v>
          </cell>
          <cell r="F30" t="str">
            <v xml:space="preserve">	+8.5	</v>
          </cell>
          <cell r="G30" t="str">
            <v xml:space="preserve">	29	</v>
          </cell>
          <cell r="H30" t="str">
            <v xml:space="preserve">	33.9	</v>
          </cell>
          <cell r="I30" t="str">
            <v xml:space="preserve">	16	</v>
          </cell>
          <cell r="J30" t="str">
            <v xml:space="preserve">	25.4	</v>
          </cell>
          <cell r="K30" t="str">
            <v xml:space="preserve">	54	</v>
          </cell>
          <cell r="L30" t="str">
            <v xml:space="preserve">	0.71	</v>
          </cell>
          <cell r="M30" t="str">
            <v xml:space="preserve">	31	</v>
          </cell>
          <cell r="N30" t="str">
            <v xml:space="preserve">	+4.4	</v>
          </cell>
        </row>
        <row r="31">
          <cell r="A31" t="str">
            <v>Stanford</v>
          </cell>
          <cell r="B31" t="str">
            <v>8-5</v>
          </cell>
          <cell r="C31" t="str">
            <v>9.1 (1.1)</v>
          </cell>
          <cell r="D31" t="str">
            <v xml:space="preserve"> </v>
          </cell>
          <cell r="E31" t="str">
            <v xml:space="preserve">	75.8%	</v>
          </cell>
          <cell r="F31" t="str">
            <v xml:space="preserve">	+7.9	</v>
          </cell>
          <cell r="G31" t="str">
            <v xml:space="preserve">	30	</v>
          </cell>
          <cell r="H31" t="str">
            <v xml:space="preserve">	37.0	</v>
          </cell>
          <cell r="I31" t="str">
            <v xml:space="preserve">	3	</v>
          </cell>
          <cell r="J31" t="str">
            <v xml:space="preserve">	29.2	</v>
          </cell>
          <cell r="K31" t="str">
            <v xml:space="preserve">	82	</v>
          </cell>
          <cell r="L31" t="str">
            <v xml:space="preserve">	0.03	</v>
          </cell>
          <cell r="M31" t="str">
            <v xml:space="preserve">	59	</v>
          </cell>
          <cell r="N31" t="str">
            <v xml:space="preserve">	+12.6	</v>
          </cell>
        </row>
        <row r="32">
          <cell r="A32" t="str">
            <v>Georgia</v>
          </cell>
          <cell r="B32" t="str">
            <v>8-5</v>
          </cell>
          <cell r="C32" t="str">
            <v>7.8 (-0.2)</v>
          </cell>
          <cell r="D32" t="str">
            <v xml:space="preserve"> </v>
          </cell>
          <cell r="E32" t="str">
            <v xml:space="preserve">	75.4%	</v>
          </cell>
          <cell r="F32" t="str">
            <v xml:space="preserve">	+7.7	</v>
          </cell>
          <cell r="G32" t="str">
            <v xml:space="preserve">	31	</v>
          </cell>
          <cell r="H32" t="str">
            <v xml:space="preserve">	30.9	</v>
          </cell>
          <cell r="I32" t="str">
            <v xml:space="preserve">	32	</v>
          </cell>
          <cell r="J32" t="str">
            <v xml:space="preserve">	23.1	</v>
          </cell>
          <cell r="K32" t="str">
            <v xml:space="preserve">	42	</v>
          </cell>
          <cell r="L32" t="str">
            <v xml:space="preserve">	0.65	</v>
          </cell>
          <cell r="M32" t="str">
            <v xml:space="preserve">	37	</v>
          </cell>
          <cell r="N32" t="str">
            <v xml:space="preserve">	+4.7	</v>
          </cell>
        </row>
        <row r="33">
          <cell r="A33" t="str">
            <v>Utah</v>
          </cell>
          <cell r="B33" t="str">
            <v>10-3</v>
          </cell>
          <cell r="C33" t="str">
            <v>9.8 (-0.2)</v>
          </cell>
          <cell r="D33" t="str">
            <v xml:space="preserve"> </v>
          </cell>
          <cell r="E33" t="str">
            <v xml:space="preserve">	73.8%	</v>
          </cell>
          <cell r="F33" t="str">
            <v xml:space="preserve">	+7.1	</v>
          </cell>
          <cell r="G33" t="str">
            <v xml:space="preserve">	32	</v>
          </cell>
          <cell r="H33" t="str">
            <v xml:space="preserve">	28.9	</v>
          </cell>
          <cell r="I33" t="str">
            <v xml:space="preserve">	45	</v>
          </cell>
          <cell r="J33" t="str">
            <v xml:space="preserve">	21.8	</v>
          </cell>
          <cell r="K33" t="str">
            <v xml:space="preserve">	31	</v>
          </cell>
          <cell r="L33" t="str">
            <v xml:space="preserve">	-0.53	</v>
          </cell>
          <cell r="M33" t="str">
            <v xml:space="preserve">	85	</v>
          </cell>
          <cell r="N33" t="str">
            <v xml:space="preserve">	+10.9	</v>
          </cell>
        </row>
        <row r="34">
          <cell r="A34" t="str">
            <v>Mississippi State</v>
          </cell>
          <cell r="B34" t="str">
            <v>5-7</v>
          </cell>
          <cell r="C34" t="str">
            <v>5.4 (0.4)</v>
          </cell>
          <cell r="D34" t="str">
            <v xml:space="preserve"> </v>
          </cell>
          <cell r="E34" t="str">
            <v xml:space="preserve">	73.7%	</v>
          </cell>
          <cell r="F34" t="str">
            <v xml:space="preserve">	+7.1	</v>
          </cell>
          <cell r="G34" t="str">
            <v xml:space="preserve">	33	</v>
          </cell>
          <cell r="H34" t="str">
            <v xml:space="preserve">	28.3	</v>
          </cell>
          <cell r="I34" t="str">
            <v xml:space="preserve">	49	</v>
          </cell>
          <cell r="J34" t="str">
            <v xml:space="preserve">	21.2	</v>
          </cell>
          <cell r="K34" t="str">
            <v xml:space="preserve">	28	</v>
          </cell>
          <cell r="L34" t="str">
            <v xml:space="preserve">	1.76	</v>
          </cell>
          <cell r="M34" t="str">
            <v xml:space="preserve">	3	</v>
          </cell>
          <cell r="N34" t="str">
            <v xml:space="preserve">	+8.3	</v>
          </cell>
        </row>
        <row r="35">
          <cell r="A35" t="str">
            <v>USC</v>
          </cell>
          <cell r="B35" t="str">
            <v>9-4</v>
          </cell>
          <cell r="C35" t="str">
            <v>7.9 (-1.1)</v>
          </cell>
          <cell r="D35" t="str">
            <v xml:space="preserve"> </v>
          </cell>
          <cell r="E35" t="str">
            <v xml:space="preserve">	72.7%	</v>
          </cell>
          <cell r="F35" t="str">
            <v xml:space="preserve">	+6.8	</v>
          </cell>
          <cell r="G35" t="str">
            <v xml:space="preserve">	34	</v>
          </cell>
          <cell r="H35" t="str">
            <v xml:space="preserve">	29.2	</v>
          </cell>
          <cell r="I35" t="str">
            <v xml:space="preserve">	44	</v>
          </cell>
          <cell r="J35" t="str">
            <v xml:space="preserve">	22.4	</v>
          </cell>
          <cell r="K35" t="str">
            <v xml:space="preserve">	34	</v>
          </cell>
          <cell r="L35" t="str">
            <v xml:space="preserve">	0.23	</v>
          </cell>
          <cell r="M35" t="str">
            <v xml:space="preserve">	53	</v>
          </cell>
          <cell r="N35" t="str">
            <v xml:space="preserve">	+3.5	</v>
          </cell>
        </row>
        <row r="36">
          <cell r="A36" t="str">
            <v>Virginia</v>
          </cell>
          <cell r="B36" t="str">
            <v>3-9</v>
          </cell>
          <cell r="C36" t="str">
            <v>4.1 (1.1)</v>
          </cell>
          <cell r="D36" t="str">
            <v xml:space="preserve"> </v>
          </cell>
          <cell r="E36" t="str">
            <v xml:space="preserve">	72.6%	</v>
          </cell>
          <cell r="F36" t="str">
            <v xml:space="preserve">	+6.8	</v>
          </cell>
          <cell r="G36" t="str">
            <v xml:space="preserve">	35	</v>
          </cell>
          <cell r="H36" t="str">
            <v xml:space="preserve">	23.8	</v>
          </cell>
          <cell r="I36" t="str">
            <v xml:space="preserve">	84	</v>
          </cell>
          <cell r="J36" t="str">
            <v xml:space="preserve">	17.0	</v>
          </cell>
          <cell r="K36" t="str">
            <v xml:space="preserve">	16	</v>
          </cell>
          <cell r="L36" t="str">
            <v xml:space="preserve">	2.20	</v>
          </cell>
          <cell r="M36" t="str">
            <v xml:space="preserve">	1	</v>
          </cell>
          <cell r="N36" t="str">
            <v xml:space="preserve">	-6.5	</v>
          </cell>
        </row>
        <row r="37">
          <cell r="A37" t="str">
            <v>Connecticut</v>
          </cell>
          <cell r="B37" t="str">
            <v>8-5</v>
          </cell>
          <cell r="C37" t="str">
            <v>8.3 (0.3)</v>
          </cell>
          <cell r="D37" t="str">
            <v xml:space="preserve"> </v>
          </cell>
          <cell r="E37" t="str">
            <v xml:space="preserve">	72.0%	</v>
          </cell>
          <cell r="F37" t="str">
            <v xml:space="preserve">	+6.5	</v>
          </cell>
          <cell r="G37" t="str">
            <v xml:space="preserve">	36	</v>
          </cell>
          <cell r="H37" t="str">
            <v xml:space="preserve">	31.1	</v>
          </cell>
          <cell r="I37" t="str">
            <v xml:space="preserve">	31	</v>
          </cell>
          <cell r="J37" t="str">
            <v xml:space="preserve">	24.5	</v>
          </cell>
          <cell r="K37" t="str">
            <v xml:space="preserve">	50	</v>
          </cell>
          <cell r="L37" t="str">
            <v xml:space="preserve">	0.21	</v>
          </cell>
          <cell r="M37" t="str">
            <v xml:space="preserve">	54	</v>
          </cell>
          <cell r="N37" t="str">
            <v xml:space="preserve">	+5.2	</v>
          </cell>
        </row>
        <row r="38">
          <cell r="A38" t="str">
            <v>Arizona</v>
          </cell>
          <cell r="B38" t="str">
            <v>8-5</v>
          </cell>
          <cell r="C38" t="str">
            <v>7.2 (-0.8)</v>
          </cell>
          <cell r="D38" t="str">
            <v xml:space="preserve"> </v>
          </cell>
          <cell r="E38" t="str">
            <v xml:space="preserve">	71.1%	</v>
          </cell>
          <cell r="F38" t="str">
            <v xml:space="preserve">	+6.3	</v>
          </cell>
          <cell r="G38" t="str">
            <v xml:space="preserve">	37	</v>
          </cell>
          <cell r="H38" t="str">
            <v xml:space="preserve">	27.2	</v>
          </cell>
          <cell r="I38" t="str">
            <v xml:space="preserve">	58	</v>
          </cell>
          <cell r="J38" t="str">
            <v xml:space="preserve">	21.0	</v>
          </cell>
          <cell r="K38" t="str">
            <v xml:space="preserve">	26	</v>
          </cell>
          <cell r="L38" t="str">
            <v xml:space="preserve">	0.49	</v>
          </cell>
          <cell r="M38" t="str">
            <v xml:space="preserve">	45	</v>
          </cell>
          <cell r="N38" t="str">
            <v xml:space="preserve">	-2.3	</v>
          </cell>
        </row>
        <row r="39">
          <cell r="A39" t="str">
            <v>East Carolina</v>
          </cell>
          <cell r="B39" t="str">
            <v>9-5</v>
          </cell>
          <cell r="C39" t="str">
            <v>8.7 (-0.3)</v>
          </cell>
          <cell r="D39" t="str">
            <v xml:space="preserve"> </v>
          </cell>
          <cell r="E39" t="str">
            <v xml:space="preserve">	71.0%	</v>
          </cell>
          <cell r="F39" t="str">
            <v xml:space="preserve">	+6.2	</v>
          </cell>
          <cell r="G39" t="str">
            <v xml:space="preserve">	38	</v>
          </cell>
          <cell r="H39" t="str">
            <v xml:space="preserve">	28.0	</v>
          </cell>
          <cell r="I39" t="str">
            <v xml:space="preserve">	50	</v>
          </cell>
          <cell r="J39" t="str">
            <v xml:space="preserve">	21.8	</v>
          </cell>
          <cell r="K39" t="str">
            <v xml:space="preserve">	30	</v>
          </cell>
          <cell r="L39" t="str">
            <v xml:space="preserve">	0.52	</v>
          </cell>
          <cell r="M39" t="str">
            <v xml:space="preserve">	43	</v>
          </cell>
          <cell r="N39" t="str">
            <v xml:space="preserve">	+11.9	</v>
          </cell>
        </row>
        <row r="40">
          <cell r="A40" t="str">
            <v>Texas A&amp;M</v>
          </cell>
          <cell r="B40" t="str">
            <v>6-7</v>
          </cell>
          <cell r="C40" t="str">
            <v>7.0 (1.0)</v>
          </cell>
          <cell r="D40" t="str">
            <v xml:space="preserve"> </v>
          </cell>
          <cell r="E40" t="str">
            <v xml:space="preserve">	70.9%	</v>
          </cell>
          <cell r="F40" t="str">
            <v xml:space="preserve">	+6.2	</v>
          </cell>
          <cell r="G40" t="str">
            <v xml:space="preserve">	39	</v>
          </cell>
          <cell r="H40" t="str">
            <v xml:space="preserve">	32.7	</v>
          </cell>
          <cell r="I40" t="str">
            <v xml:space="preserve">	25	</v>
          </cell>
          <cell r="J40" t="str">
            <v xml:space="preserve">	26.6	</v>
          </cell>
          <cell r="K40" t="str">
            <v xml:space="preserve">	61	</v>
          </cell>
          <cell r="L40" t="str">
            <v xml:space="preserve">	0.74	</v>
          </cell>
          <cell r="M40" t="str">
            <v xml:space="preserve">	30	</v>
          </cell>
          <cell r="N40" t="str">
            <v xml:space="preserve">	+7.2	</v>
          </cell>
        </row>
        <row r="41">
          <cell r="A41" t="str">
            <v>Mississippi</v>
          </cell>
          <cell r="B41" t="str">
            <v>9-4</v>
          </cell>
          <cell r="C41" t="str">
            <v>9.3 (0.3)</v>
          </cell>
          <cell r="D41" t="str">
            <v xml:space="preserve"> </v>
          </cell>
          <cell r="E41" t="str">
            <v xml:space="preserve">	70.7%	</v>
          </cell>
          <cell r="F41" t="str">
            <v xml:space="preserve">	+6.1	</v>
          </cell>
          <cell r="G41" t="str">
            <v xml:space="preserve">	40	</v>
          </cell>
          <cell r="H41" t="str">
            <v xml:space="preserve">	26.4	</v>
          </cell>
          <cell r="I41" t="str">
            <v xml:space="preserve">	63	</v>
          </cell>
          <cell r="J41" t="str">
            <v xml:space="preserve">	20.3	</v>
          </cell>
          <cell r="K41" t="str">
            <v xml:space="preserve">	23	</v>
          </cell>
          <cell r="L41" t="str">
            <v xml:space="preserve">	-0.56	</v>
          </cell>
          <cell r="M41" t="str">
            <v xml:space="preserve">	88	</v>
          </cell>
          <cell r="N41" t="str">
            <v xml:space="preserve">	+12.2	</v>
          </cell>
        </row>
        <row r="42">
          <cell r="A42" t="str">
            <v>Florida State</v>
          </cell>
          <cell r="B42" t="str">
            <v>7-6</v>
          </cell>
          <cell r="C42" t="str">
            <v>7.2 (0.2)</v>
          </cell>
          <cell r="D42" t="str">
            <v xml:space="preserve"> </v>
          </cell>
          <cell r="E42" t="str">
            <v xml:space="preserve">	70.5%	</v>
          </cell>
          <cell r="F42" t="str">
            <v xml:space="preserve">	+6.0	</v>
          </cell>
          <cell r="G42" t="str">
            <v xml:space="preserve">	41	</v>
          </cell>
          <cell r="H42" t="str">
            <v xml:space="preserve">	34.9	</v>
          </cell>
          <cell r="I42" t="str">
            <v xml:space="preserve">	11	</v>
          </cell>
          <cell r="J42" t="str">
            <v xml:space="preserve">	28.9	</v>
          </cell>
          <cell r="K42" t="str">
            <v xml:space="preserve">	80	</v>
          </cell>
          <cell r="L42" t="str">
            <v xml:space="preserve">	1.11	</v>
          </cell>
          <cell r="M42" t="str">
            <v xml:space="preserve">	13	</v>
          </cell>
          <cell r="N42" t="str">
            <v xml:space="preserve">	+4.7	</v>
          </cell>
        </row>
        <row r="43">
          <cell r="A43" t="str">
            <v>Purdue</v>
          </cell>
          <cell r="B43" t="str">
            <v>5-7</v>
          </cell>
          <cell r="C43" t="str">
            <v>6.6 (1.6)</v>
          </cell>
          <cell r="D43" t="str">
            <v xml:space="preserve"> </v>
          </cell>
          <cell r="E43" t="str">
            <v xml:space="preserve">	70.2%	</v>
          </cell>
          <cell r="F43" t="str">
            <v xml:space="preserve">	+6.0	</v>
          </cell>
          <cell r="G43" t="str">
            <v xml:space="preserve">	42	</v>
          </cell>
          <cell r="H43" t="str">
            <v xml:space="preserve">	29.3	</v>
          </cell>
          <cell r="I43" t="str">
            <v xml:space="preserve">	42	</v>
          </cell>
          <cell r="J43" t="str">
            <v xml:space="preserve">	23.4	</v>
          </cell>
          <cell r="K43" t="str">
            <v xml:space="preserve">	45	</v>
          </cell>
          <cell r="L43" t="str">
            <v xml:space="preserve">	0.99	</v>
          </cell>
          <cell r="M43" t="str">
            <v xml:space="preserve">	18	</v>
          </cell>
          <cell r="N43" t="str">
            <v xml:space="preserve">	-2.1	</v>
          </cell>
        </row>
        <row r="44">
          <cell r="A44" t="str">
            <v>Troy</v>
          </cell>
          <cell r="B44" t="str">
            <v>9-4</v>
          </cell>
          <cell r="C44" t="str">
            <v>9.6 (0.6)</v>
          </cell>
          <cell r="D44" t="str">
            <v xml:space="preserve"> </v>
          </cell>
          <cell r="E44" t="str">
            <v xml:space="preserve">	70.1%	</v>
          </cell>
          <cell r="F44" t="str">
            <v xml:space="preserve">	+5.9	</v>
          </cell>
          <cell r="G44" t="str">
            <v xml:space="preserve">	43	</v>
          </cell>
          <cell r="H44" t="str">
            <v xml:space="preserve">	33.2	</v>
          </cell>
          <cell r="I44" t="str">
            <v xml:space="preserve">	21	</v>
          </cell>
          <cell r="J44" t="str">
            <v xml:space="preserve">	27.3	</v>
          </cell>
          <cell r="K44" t="str">
            <v xml:space="preserve">	67	</v>
          </cell>
          <cell r="L44" t="str">
            <v xml:space="preserve">	-0.10	</v>
          </cell>
          <cell r="M44" t="str">
            <v xml:space="preserve">	64	</v>
          </cell>
          <cell r="N44" t="str">
            <v xml:space="preserve">	+7.9	</v>
          </cell>
        </row>
        <row r="45">
          <cell r="A45" t="str">
            <v>Oregon State</v>
          </cell>
          <cell r="B45" t="str">
            <v>8-5</v>
          </cell>
          <cell r="C45" t="str">
            <v>7.8 (-0.2)</v>
          </cell>
          <cell r="D45" t="str">
            <v xml:space="preserve"> </v>
          </cell>
          <cell r="E45" t="str">
            <v xml:space="preserve">	66.7%	</v>
          </cell>
          <cell r="F45" t="str">
            <v xml:space="preserve">	+4.8	</v>
          </cell>
          <cell r="G45" t="str">
            <v xml:space="preserve">	44	</v>
          </cell>
          <cell r="H45" t="str">
            <v xml:space="preserve">	32.1	</v>
          </cell>
          <cell r="I45" t="str">
            <v xml:space="preserve">	26	</v>
          </cell>
          <cell r="J45" t="str">
            <v xml:space="preserve">	27.3	</v>
          </cell>
          <cell r="K45" t="str">
            <v xml:space="preserve">	65	</v>
          </cell>
          <cell r="L45" t="str">
            <v xml:space="preserve">	-0.11	</v>
          </cell>
          <cell r="M45" t="str">
            <v xml:space="preserve">	65	</v>
          </cell>
          <cell r="N45" t="str">
            <v xml:space="preserve">	+5.9	</v>
          </cell>
        </row>
        <row r="46">
          <cell r="A46" t="str">
            <v>Houston</v>
          </cell>
          <cell r="B46" t="str">
            <v>10-4</v>
          </cell>
          <cell r="C46" t="str">
            <v>8.4 (-1.6)</v>
          </cell>
          <cell r="D46" t="str">
            <v xml:space="preserve"> </v>
          </cell>
          <cell r="E46" t="str">
            <v xml:space="preserve">	64.5%	</v>
          </cell>
          <cell r="F46" t="str">
            <v xml:space="preserve">	+4.2	</v>
          </cell>
          <cell r="G46" t="str">
            <v xml:space="preserve">	45	</v>
          </cell>
          <cell r="H46" t="str">
            <v xml:space="preserve">	36.4	</v>
          </cell>
          <cell r="I46" t="str">
            <v xml:space="preserve">	5	</v>
          </cell>
          <cell r="J46" t="str">
            <v xml:space="preserve">	32.2	</v>
          </cell>
          <cell r="K46" t="str">
            <v xml:space="preserve">	98	</v>
          </cell>
          <cell r="L46" t="str">
            <v xml:space="preserve">	-0.76	</v>
          </cell>
          <cell r="M46" t="str">
            <v xml:space="preserve">	90	</v>
          </cell>
          <cell r="N46" t="str">
            <v xml:space="preserve">	+5.8	</v>
          </cell>
        </row>
        <row r="47">
          <cell r="A47" t="str">
            <v>Missouri</v>
          </cell>
          <cell r="B47" t="str">
            <v>8-5</v>
          </cell>
          <cell r="C47" t="str">
            <v>7.2 (-0.8)</v>
          </cell>
          <cell r="D47" t="str">
            <v xml:space="preserve"> </v>
          </cell>
          <cell r="E47" t="str">
            <v xml:space="preserve">	63.9%	</v>
          </cell>
          <cell r="F47" t="str">
            <v xml:space="preserve">	+4.0	</v>
          </cell>
          <cell r="G47" t="str">
            <v xml:space="preserve">	46	</v>
          </cell>
          <cell r="H47" t="str">
            <v xml:space="preserve">	30.1	</v>
          </cell>
          <cell r="I47" t="str">
            <v xml:space="preserve">	33	</v>
          </cell>
          <cell r="J47" t="str">
            <v xml:space="preserve">	26.1	</v>
          </cell>
          <cell r="K47" t="str">
            <v xml:space="preserve">	55	</v>
          </cell>
          <cell r="L47" t="str">
            <v xml:space="preserve">	0.20	</v>
          </cell>
          <cell r="M47" t="str">
            <v xml:space="preserve">	55	</v>
          </cell>
          <cell r="N47" t="str">
            <v xml:space="preserve">	-4.8	</v>
          </cell>
        </row>
        <row r="48">
          <cell r="A48" t="str">
            <v>South Florida</v>
          </cell>
          <cell r="B48" t="str">
            <v>7-5</v>
          </cell>
          <cell r="C48" t="str">
            <v>6.4 (-0.6)</v>
          </cell>
          <cell r="D48" t="str">
            <v xml:space="preserve"> </v>
          </cell>
          <cell r="E48" t="str">
            <v xml:space="preserve">	63.3%	</v>
          </cell>
          <cell r="F48" t="str">
            <v xml:space="preserve">	+3.8	</v>
          </cell>
          <cell r="G48" t="str">
            <v xml:space="preserve">	47	</v>
          </cell>
          <cell r="H48" t="str">
            <v xml:space="preserve">	26.3	</v>
          </cell>
          <cell r="I48" t="str">
            <v xml:space="preserve">	68	</v>
          </cell>
          <cell r="J48" t="str">
            <v xml:space="preserve">	22.5	</v>
          </cell>
          <cell r="K48" t="str">
            <v xml:space="preserve">	35	</v>
          </cell>
          <cell r="L48" t="str">
            <v xml:space="preserve">	0.38	</v>
          </cell>
          <cell r="M48" t="str">
            <v xml:space="preserve">	48	</v>
          </cell>
          <cell r="N48" t="str">
            <v xml:space="preserve">	-1.5	</v>
          </cell>
        </row>
        <row r="49">
          <cell r="A49" t="str">
            <v>Boston College</v>
          </cell>
          <cell r="B49" t="str">
            <v>8-5</v>
          </cell>
          <cell r="C49" t="str">
            <v>7.1 (-0.9)</v>
          </cell>
          <cell r="D49" t="str">
            <v xml:space="preserve"> </v>
          </cell>
          <cell r="E49" t="str">
            <v xml:space="preserve">	62.1%	</v>
          </cell>
          <cell r="F49" t="str">
            <v xml:space="preserve">	+3.5	</v>
          </cell>
          <cell r="G49" t="str">
            <v xml:space="preserve">	48	</v>
          </cell>
          <cell r="H49" t="str">
            <v xml:space="preserve">	23.7	</v>
          </cell>
          <cell r="I49" t="str">
            <v xml:space="preserve">	85	</v>
          </cell>
          <cell r="J49" t="str">
            <v xml:space="preserve">	20.2	</v>
          </cell>
          <cell r="K49" t="str">
            <v xml:space="preserve">	22	</v>
          </cell>
          <cell r="L49" t="str">
            <v xml:space="preserve">	-0.07	</v>
          </cell>
          <cell r="M49" t="str">
            <v xml:space="preserve">	62	</v>
          </cell>
          <cell r="N49" t="str">
            <v xml:space="preserve">	-0.1	</v>
          </cell>
        </row>
        <row r="50">
          <cell r="A50" t="str">
            <v>Kansas</v>
          </cell>
          <cell r="B50" t="str">
            <v>5-7</v>
          </cell>
          <cell r="C50" t="str">
            <v>5.6 (0.6)</v>
          </cell>
          <cell r="D50" t="str">
            <v xml:space="preserve"> </v>
          </cell>
          <cell r="E50" t="str">
            <v xml:space="preserve">	62.1%	</v>
          </cell>
          <cell r="F50" t="str">
            <v xml:space="preserve">	+3.4	</v>
          </cell>
          <cell r="G50" t="str">
            <v xml:space="preserve">	49	</v>
          </cell>
          <cell r="H50" t="str">
            <v xml:space="preserve">	30.0	</v>
          </cell>
          <cell r="I50" t="str">
            <v xml:space="preserve">	34	</v>
          </cell>
          <cell r="J50" t="str">
            <v xml:space="preserve">	26.6	</v>
          </cell>
          <cell r="K50" t="str">
            <v xml:space="preserve">	62	</v>
          </cell>
          <cell r="L50" t="str">
            <v xml:space="preserve">	0.32	</v>
          </cell>
          <cell r="M50" t="str">
            <v xml:space="preserve">	50	</v>
          </cell>
          <cell r="N50" t="str">
            <v xml:space="preserve">	-3.6	</v>
          </cell>
        </row>
        <row r="51">
          <cell r="A51" t="str">
            <v>Kentucky</v>
          </cell>
          <cell r="B51" t="str">
            <v>7-6</v>
          </cell>
          <cell r="C51" t="str">
            <v>6.3 (-0.7)</v>
          </cell>
          <cell r="D51" t="str">
            <v xml:space="preserve"> </v>
          </cell>
          <cell r="E51" t="str">
            <v xml:space="preserve">	61.4%	</v>
          </cell>
          <cell r="F51" t="str">
            <v xml:space="preserve">	+3.3	</v>
          </cell>
          <cell r="G51" t="str">
            <v xml:space="preserve">	50	</v>
          </cell>
          <cell r="H51" t="str">
            <v xml:space="preserve">	26.3	</v>
          </cell>
          <cell r="I51" t="str">
            <v xml:space="preserve">	65	</v>
          </cell>
          <cell r="J51" t="str">
            <v xml:space="preserve">	23.1	</v>
          </cell>
          <cell r="K51" t="str">
            <v xml:space="preserve">	41	</v>
          </cell>
          <cell r="L51" t="str">
            <v xml:space="preserve">	0.67	</v>
          </cell>
          <cell r="M51" t="str">
            <v xml:space="preserve">	35	</v>
          </cell>
          <cell r="N51" t="str">
            <v xml:space="preserve">	-2.3	</v>
          </cell>
        </row>
        <row r="52">
          <cell r="A52" t="str">
            <v>Nevada</v>
          </cell>
          <cell r="B52" t="str">
            <v>8-5</v>
          </cell>
          <cell r="C52" t="str">
            <v>8.4 (0.4)</v>
          </cell>
          <cell r="D52" t="str">
            <v xml:space="preserve"> </v>
          </cell>
          <cell r="E52" t="str">
            <v xml:space="preserve">	61.0%	</v>
          </cell>
          <cell r="F52" t="str">
            <v xml:space="preserve">	+3.1	</v>
          </cell>
          <cell r="G52" t="str">
            <v xml:space="preserve">	51	</v>
          </cell>
          <cell r="H52" t="str">
            <v xml:space="preserve">	37.4	</v>
          </cell>
          <cell r="I52" t="str">
            <v xml:space="preserve">	2	</v>
          </cell>
          <cell r="J52" t="str">
            <v xml:space="preserve">	34.3	</v>
          </cell>
          <cell r="K52" t="str">
            <v xml:space="preserve">	107	</v>
          </cell>
          <cell r="L52" t="str">
            <v xml:space="preserve">	-0.60	</v>
          </cell>
          <cell r="M52" t="str">
            <v xml:space="preserve">	89	</v>
          </cell>
          <cell r="N52" t="str">
            <v xml:space="preserve">	+5.5	</v>
          </cell>
        </row>
        <row r="53">
          <cell r="A53" t="str">
            <v>Michigan</v>
          </cell>
          <cell r="B53" t="str">
            <v>5-7</v>
          </cell>
          <cell r="C53" t="str">
            <v>5.1 (0.1)</v>
          </cell>
          <cell r="D53" t="str">
            <v xml:space="preserve"> </v>
          </cell>
          <cell r="E53" t="str">
            <v xml:space="preserve">	60.4%	</v>
          </cell>
          <cell r="F53" t="str">
            <v xml:space="preserve">	+2.9	</v>
          </cell>
          <cell r="G53" t="str">
            <v xml:space="preserve">	52	</v>
          </cell>
          <cell r="H53" t="str">
            <v xml:space="preserve">	29.2	</v>
          </cell>
          <cell r="I53" t="str">
            <v xml:space="preserve">	43	</v>
          </cell>
          <cell r="J53" t="str">
            <v xml:space="preserve">	26.3	</v>
          </cell>
          <cell r="K53" t="str">
            <v xml:space="preserve">	59	</v>
          </cell>
          <cell r="L53" t="str">
            <v xml:space="preserve">	0.06	</v>
          </cell>
          <cell r="M53" t="str">
            <v xml:space="preserve">	58	</v>
          </cell>
          <cell r="N53" t="str">
            <v xml:space="preserve">	-0.4	</v>
          </cell>
        </row>
        <row r="54">
          <cell r="A54" t="str">
            <v>Washington</v>
          </cell>
          <cell r="B54" t="str">
            <v>5-7</v>
          </cell>
          <cell r="C54" t="str">
            <v>4.7 (-0.3)</v>
          </cell>
          <cell r="D54" t="str">
            <v xml:space="preserve"> </v>
          </cell>
          <cell r="E54" t="str">
            <v xml:space="preserve">	60.2%	</v>
          </cell>
          <cell r="F54" t="str">
            <v xml:space="preserve">	+2.9	</v>
          </cell>
          <cell r="G54" t="str">
            <v xml:space="preserve">	53	</v>
          </cell>
          <cell r="H54" t="str">
            <v xml:space="preserve">	29.7	</v>
          </cell>
          <cell r="I54" t="str">
            <v xml:space="preserve">	39	</v>
          </cell>
          <cell r="J54" t="str">
            <v xml:space="preserve">	26.8	</v>
          </cell>
          <cell r="K54" t="str">
            <v xml:space="preserve">	64	</v>
          </cell>
          <cell r="L54" t="str">
            <v xml:space="preserve">	0.54	</v>
          </cell>
          <cell r="M54" t="str">
            <v xml:space="preserve">	41	</v>
          </cell>
          <cell r="N54" t="str">
            <v xml:space="preserve">	+0.3	</v>
          </cell>
        </row>
        <row r="55">
          <cell r="A55" t="str">
            <v>North Carolina</v>
          </cell>
          <cell r="B55" t="str">
            <v>8-5</v>
          </cell>
          <cell r="C55" t="str">
            <v>7.5 (-0.5)</v>
          </cell>
          <cell r="D55" t="str">
            <v xml:space="preserve"> </v>
          </cell>
          <cell r="E55" t="str">
            <v xml:space="preserve">	59.5%	</v>
          </cell>
          <cell r="F55" t="str">
            <v xml:space="preserve">	+2.7	</v>
          </cell>
          <cell r="G55" t="str">
            <v xml:space="preserve">	54	</v>
          </cell>
          <cell r="H55" t="str">
            <v xml:space="preserve">	20.4	</v>
          </cell>
          <cell r="I55" t="str">
            <v xml:space="preserve">	102	</v>
          </cell>
          <cell r="J55" t="str">
            <v xml:space="preserve">	17.6	</v>
          </cell>
          <cell r="K55" t="str">
            <v xml:space="preserve">	17	</v>
          </cell>
          <cell r="L55" t="str">
            <v xml:space="preserve">	-0.20	</v>
          </cell>
          <cell r="M55" t="str">
            <v xml:space="preserve">	71	</v>
          </cell>
          <cell r="N55" t="str">
            <v xml:space="preserve">	+9.4	</v>
          </cell>
        </row>
        <row r="56">
          <cell r="A56" t="str">
            <v>Baylor</v>
          </cell>
          <cell r="B56" t="str">
            <v>4-8</v>
          </cell>
          <cell r="C56" t="str">
            <v>4.2 (0.2)</v>
          </cell>
          <cell r="D56" t="str">
            <v xml:space="preserve"> </v>
          </cell>
          <cell r="E56" t="str">
            <v xml:space="preserve">	59.5%	</v>
          </cell>
          <cell r="F56" t="str">
            <v xml:space="preserve">	+2.7	</v>
          </cell>
          <cell r="G56" t="str">
            <v xml:space="preserve">	55	</v>
          </cell>
          <cell r="H56" t="str">
            <v xml:space="preserve">	26.8	</v>
          </cell>
          <cell r="I56" t="str">
            <v xml:space="preserve">	62	</v>
          </cell>
          <cell r="J56" t="str">
            <v xml:space="preserve">	24.1	</v>
          </cell>
          <cell r="K56" t="str">
            <v xml:space="preserve">	47	</v>
          </cell>
          <cell r="L56" t="str">
            <v xml:space="preserve">	1.44	</v>
          </cell>
          <cell r="M56" t="str">
            <v xml:space="preserve">	6	</v>
          </cell>
          <cell r="N56" t="str">
            <v xml:space="preserve">	-5.5	</v>
          </cell>
        </row>
        <row r="57">
          <cell r="A57" t="str">
            <v>Wake Forest</v>
          </cell>
          <cell r="B57" t="str">
            <v>4-7</v>
          </cell>
          <cell r="C57" t="str">
            <v>5.7 (1.7)</v>
          </cell>
          <cell r="D57" t="str">
            <v xml:space="preserve"> </v>
          </cell>
          <cell r="E57" t="str">
            <v xml:space="preserve">	59.1%	</v>
          </cell>
          <cell r="F57" t="str">
            <v xml:space="preserve">	+2.6	</v>
          </cell>
          <cell r="G57" t="str">
            <v xml:space="preserve">	56	</v>
          </cell>
          <cell r="H57" t="str">
            <v xml:space="preserve">	31.1	</v>
          </cell>
          <cell r="I57" t="str">
            <v xml:space="preserve">	30	</v>
          </cell>
          <cell r="J57" t="str">
            <v xml:space="preserve">	28.5	</v>
          </cell>
          <cell r="K57" t="str">
            <v xml:space="preserve">	78	</v>
          </cell>
          <cell r="L57" t="str">
            <v xml:space="preserve">	0.55	</v>
          </cell>
          <cell r="M57" t="str">
            <v xml:space="preserve">	40	</v>
          </cell>
          <cell r="N57" t="str">
            <v xml:space="preserve">	+2.5	</v>
          </cell>
        </row>
        <row r="58">
          <cell r="A58" t="str">
            <v>UCLA</v>
          </cell>
          <cell r="B58" t="str">
            <v>7-6</v>
          </cell>
          <cell r="C58" t="str">
            <v>5.5 (-1.5)</v>
          </cell>
          <cell r="D58" t="str">
            <v xml:space="preserve"> </v>
          </cell>
          <cell r="E58" t="str">
            <v xml:space="preserve">	56.7%	</v>
          </cell>
          <cell r="F58" t="str">
            <v xml:space="preserve">	+1.9	</v>
          </cell>
          <cell r="G58" t="str">
            <v xml:space="preserve">	57	</v>
          </cell>
          <cell r="H58" t="str">
            <v xml:space="preserve">	23.6	</v>
          </cell>
          <cell r="I58" t="str">
            <v xml:space="preserve">	86	</v>
          </cell>
          <cell r="J58" t="str">
            <v xml:space="preserve">	21.7	</v>
          </cell>
          <cell r="K58" t="str">
            <v xml:space="preserve">	29	</v>
          </cell>
          <cell r="L58" t="str">
            <v xml:space="preserve">	0.50	</v>
          </cell>
          <cell r="M58" t="str">
            <v xml:space="preserve">	44	</v>
          </cell>
          <cell r="N58" t="str">
            <v xml:space="preserve">	-4.7	</v>
          </cell>
        </row>
        <row r="59">
          <cell r="A59" t="str">
            <v>Central Michigan</v>
          </cell>
          <cell r="B59" t="str">
            <v>12-2</v>
          </cell>
          <cell r="C59" t="str">
            <v>10.3 (-1.7)</v>
          </cell>
          <cell r="D59" t="str">
            <v xml:space="preserve"> </v>
          </cell>
          <cell r="E59" t="str">
            <v xml:space="preserve">	56.1%	</v>
          </cell>
          <cell r="F59" t="str">
            <v xml:space="preserve">	+1.7	</v>
          </cell>
          <cell r="G59" t="str">
            <v xml:space="preserve">	58	</v>
          </cell>
          <cell r="H59" t="str">
            <v xml:space="preserve">	27.1	</v>
          </cell>
          <cell r="I59" t="str">
            <v xml:space="preserve">	60	</v>
          </cell>
          <cell r="J59" t="str">
            <v xml:space="preserve">	25.4	</v>
          </cell>
          <cell r="K59" t="str">
            <v xml:space="preserve">	53	</v>
          </cell>
          <cell r="L59" t="str">
            <v xml:space="preserve">	-1.70	</v>
          </cell>
          <cell r="M59" t="str">
            <v xml:space="preserve">	113	</v>
          </cell>
          <cell r="N59" t="str">
            <v xml:space="preserve">	+8.9	</v>
          </cell>
        </row>
        <row r="60">
          <cell r="A60" t="str">
            <v>Air Force</v>
          </cell>
          <cell r="B60" t="str">
            <v>8-5</v>
          </cell>
          <cell r="C60" t="str">
            <v>8.4 (0.4)</v>
          </cell>
          <cell r="D60" t="str">
            <v xml:space="preserve"> </v>
          </cell>
          <cell r="E60" t="str">
            <v xml:space="preserve">	56.0%	</v>
          </cell>
          <cell r="F60" t="str">
            <v xml:space="preserve">	+1.7	</v>
          </cell>
          <cell r="G60" t="str">
            <v xml:space="preserve">	59	</v>
          </cell>
          <cell r="H60" t="str">
            <v xml:space="preserve">	22.6	</v>
          </cell>
          <cell r="I60" t="str">
            <v xml:space="preserve">	89	</v>
          </cell>
          <cell r="J60" t="str">
            <v xml:space="preserve">	20.9	</v>
          </cell>
          <cell r="K60" t="str">
            <v xml:space="preserve">	25	</v>
          </cell>
          <cell r="L60" t="str">
            <v xml:space="preserve">	-0.86	</v>
          </cell>
          <cell r="M60" t="str">
            <v xml:space="preserve">	91	</v>
          </cell>
          <cell r="N60" t="str">
            <v xml:space="preserve">	+7.8	</v>
          </cell>
        </row>
        <row r="61">
          <cell r="A61" t="str">
            <v>UCF</v>
          </cell>
          <cell r="B61" t="str">
            <v>8-5</v>
          </cell>
          <cell r="C61" t="str">
            <v>7.6 (-0.4)</v>
          </cell>
          <cell r="D61" t="str">
            <v xml:space="preserve"> </v>
          </cell>
          <cell r="E61" t="str">
            <v xml:space="preserve">	52.7%	</v>
          </cell>
          <cell r="F61" t="str">
            <v xml:space="preserve">	+0.7	</v>
          </cell>
          <cell r="G61" t="str">
            <v xml:space="preserve">	60	</v>
          </cell>
          <cell r="H61" t="str">
            <v xml:space="preserve">	23.9	</v>
          </cell>
          <cell r="I61" t="str">
            <v xml:space="preserve">	83	</v>
          </cell>
          <cell r="J61" t="str">
            <v xml:space="preserve">	23.1	</v>
          </cell>
          <cell r="K61" t="str">
            <v xml:space="preserve">	43	</v>
          </cell>
          <cell r="L61" t="str">
            <v xml:space="preserve">	-0.54	</v>
          </cell>
          <cell r="M61" t="str">
            <v xml:space="preserve">	86	</v>
          </cell>
          <cell r="N61" t="str">
            <v xml:space="preserve">	+7.7	</v>
          </cell>
        </row>
        <row r="62">
          <cell r="A62" t="str">
            <v>Navy</v>
          </cell>
          <cell r="B62" t="str">
            <v>10-4</v>
          </cell>
          <cell r="C62" t="str">
            <v>7.9 (-2.1)</v>
          </cell>
          <cell r="D62" t="str">
            <v xml:space="preserve"> </v>
          </cell>
          <cell r="E62" t="str">
            <v xml:space="preserve">	52.1%	</v>
          </cell>
          <cell r="F62" t="str">
            <v xml:space="preserve">	+0.6	</v>
          </cell>
          <cell r="G62" t="str">
            <v xml:space="preserve">	61	</v>
          </cell>
          <cell r="H62" t="str">
            <v xml:space="preserve">	26.8	</v>
          </cell>
          <cell r="I62" t="str">
            <v xml:space="preserve">	61	</v>
          </cell>
          <cell r="J62" t="str">
            <v xml:space="preserve">	26.2	</v>
          </cell>
          <cell r="K62" t="str">
            <v xml:space="preserve">	58	</v>
          </cell>
          <cell r="L62" t="str">
            <v xml:space="preserve">	-0.55	</v>
          </cell>
          <cell r="M62" t="str">
            <v xml:space="preserve">	87	</v>
          </cell>
          <cell r="N62" t="str">
            <v xml:space="preserve">	+0.9	</v>
          </cell>
        </row>
        <row r="63">
          <cell r="A63" t="str">
            <v>Syracuse</v>
          </cell>
          <cell r="B63" t="str">
            <v>4-8</v>
          </cell>
          <cell r="C63" t="str">
            <v>4.5 (0.5)</v>
          </cell>
          <cell r="D63" t="str">
            <v xml:space="preserve"> </v>
          </cell>
          <cell r="E63" t="str">
            <v xml:space="preserve">	51.1%	</v>
          </cell>
          <cell r="F63" t="str">
            <v xml:space="preserve">	+0.3	</v>
          </cell>
          <cell r="G63" t="str">
            <v xml:space="preserve">	62	</v>
          </cell>
          <cell r="H63" t="str">
            <v xml:space="preserve">	24.9	</v>
          </cell>
          <cell r="I63" t="str">
            <v xml:space="preserve">	77	</v>
          </cell>
          <cell r="J63" t="str">
            <v xml:space="preserve">	24.6	</v>
          </cell>
          <cell r="K63" t="str">
            <v xml:space="preserve">	51	</v>
          </cell>
          <cell r="L63" t="str">
            <v xml:space="preserve">	0.84	</v>
          </cell>
          <cell r="M63" t="str">
            <v xml:space="preserve">	24	</v>
          </cell>
          <cell r="N63" t="str">
            <v xml:space="preserve">	+0.8	</v>
          </cell>
        </row>
        <row r="64">
          <cell r="A64" t="str">
            <v>Minnesota</v>
          </cell>
          <cell r="B64" t="str">
            <v>6-7</v>
          </cell>
          <cell r="C64" t="str">
            <v>5.2 (-0.8)</v>
          </cell>
          <cell r="D64" t="str">
            <v xml:space="preserve"> </v>
          </cell>
          <cell r="E64" t="str">
            <v xml:space="preserve">	50.3%	</v>
          </cell>
          <cell r="F64" t="str">
            <v xml:space="preserve">	+0.1	</v>
          </cell>
          <cell r="G64" t="str">
            <v xml:space="preserve">	63	</v>
          </cell>
          <cell r="H64" t="str">
            <v xml:space="preserve">	22.4	</v>
          </cell>
          <cell r="I64" t="str">
            <v xml:space="preserve">	92	</v>
          </cell>
          <cell r="J64" t="str">
            <v xml:space="preserve">	22.3	</v>
          </cell>
          <cell r="K64" t="str">
            <v xml:space="preserve">	33	</v>
          </cell>
          <cell r="L64" t="str">
            <v xml:space="preserve">	0.82	</v>
          </cell>
          <cell r="M64" t="str">
            <v xml:space="preserve">	26	</v>
          </cell>
          <cell r="N64" t="str">
            <v xml:space="preserve">	-6.7	</v>
          </cell>
        </row>
        <row r="65">
          <cell r="A65" t="str">
            <v>Middle Tennessee</v>
          </cell>
          <cell r="B65" t="str">
            <v>10-3</v>
          </cell>
          <cell r="C65" t="str">
            <v>9.1 (-0.9)</v>
          </cell>
          <cell r="D65" t="str">
            <v xml:space="preserve"> </v>
          </cell>
          <cell r="E65" t="str">
            <v xml:space="preserve">	48.7%	</v>
          </cell>
          <cell r="F65" t="str">
            <v xml:space="preserve">	-0.4	</v>
          </cell>
          <cell r="G65" t="str">
            <v xml:space="preserve">	64	</v>
          </cell>
          <cell r="H65" t="str">
            <v xml:space="preserve">	24.0	</v>
          </cell>
          <cell r="I65" t="str">
            <v xml:space="preserve">	81	</v>
          </cell>
          <cell r="J65" t="str">
            <v xml:space="preserve">	24.3	</v>
          </cell>
          <cell r="K65" t="str">
            <v xml:space="preserve">	49	</v>
          </cell>
          <cell r="L65" t="str">
            <v xml:space="preserve">	-1.37	</v>
          </cell>
          <cell r="M65" t="str">
            <v xml:space="preserve">	109	</v>
          </cell>
          <cell r="N65" t="str">
            <v xml:space="preserve">	+12.7	</v>
          </cell>
        </row>
        <row r="66">
          <cell r="A66" t="str">
            <v>Colorado</v>
          </cell>
          <cell r="B66" t="str">
            <v>3-9</v>
          </cell>
          <cell r="C66" t="str">
            <v>3.8 (0.8)</v>
          </cell>
          <cell r="D66" t="str">
            <v xml:space="preserve"> </v>
          </cell>
          <cell r="E66" t="str">
            <v xml:space="preserve">	46.5%	</v>
          </cell>
          <cell r="F66" t="str">
            <v xml:space="preserve">	-1.0	</v>
          </cell>
          <cell r="G66" t="str">
            <v xml:space="preserve">	65	</v>
          </cell>
          <cell r="H66" t="str">
            <v xml:space="preserve">	21.9	</v>
          </cell>
          <cell r="I66" t="str">
            <v xml:space="preserve">	94	</v>
          </cell>
          <cell r="J66" t="str">
            <v xml:space="preserve">	22.9	</v>
          </cell>
          <cell r="K66" t="str">
            <v xml:space="preserve">	39	</v>
          </cell>
          <cell r="L66" t="str">
            <v xml:space="preserve">	0.78	</v>
          </cell>
          <cell r="M66" t="str">
            <v xml:space="preserve">	29	</v>
          </cell>
          <cell r="N66" t="str">
            <v xml:space="preserve">	-8.8	</v>
          </cell>
        </row>
        <row r="67">
          <cell r="A67" t="str">
            <v>Southern Mississippi</v>
          </cell>
          <cell r="B67" t="str">
            <v>7-6</v>
          </cell>
          <cell r="C67" t="str">
            <v>8.5 (1.5)</v>
          </cell>
          <cell r="D67" t="str">
            <v xml:space="preserve"> </v>
          </cell>
          <cell r="E67" t="str">
            <v xml:space="preserve">	45.1%	</v>
          </cell>
          <cell r="F67" t="str">
            <v xml:space="preserve">	-1.4	</v>
          </cell>
          <cell r="G67" t="str">
            <v xml:space="preserve">	66	</v>
          </cell>
          <cell r="H67" t="str">
            <v xml:space="preserve">	27.6	</v>
          </cell>
          <cell r="I67" t="str">
            <v xml:space="preserve">	54	</v>
          </cell>
          <cell r="J67" t="str">
            <v xml:space="preserve">	29.0	</v>
          </cell>
          <cell r="K67" t="str">
            <v xml:space="preserve">	81	</v>
          </cell>
          <cell r="L67" t="str">
            <v xml:space="preserve">	-1.60	</v>
          </cell>
          <cell r="M67" t="str">
            <v xml:space="preserve">	111	</v>
          </cell>
          <cell r="N67" t="str">
            <v xml:space="preserve">	+7.8	</v>
          </cell>
        </row>
        <row r="68">
          <cell r="A68" t="str">
            <v>Indiana</v>
          </cell>
          <cell r="B68" t="str">
            <v>4-8</v>
          </cell>
          <cell r="C68" t="str">
            <v>5.2 (1.2)</v>
          </cell>
          <cell r="D68" t="str">
            <v xml:space="preserve"> </v>
          </cell>
          <cell r="E68" t="str">
            <v xml:space="preserve">	44.6%	</v>
          </cell>
          <cell r="F68" t="str">
            <v xml:space="preserve">	-1.5	</v>
          </cell>
          <cell r="G68" t="str">
            <v xml:space="preserve">	67	</v>
          </cell>
          <cell r="H68" t="str">
            <v xml:space="preserve">	26.3	</v>
          </cell>
          <cell r="I68" t="str">
            <v xml:space="preserve">	67	</v>
          </cell>
          <cell r="J68" t="str">
            <v xml:space="preserve">	27.8	</v>
          </cell>
          <cell r="K68" t="str">
            <v xml:space="preserve">	71	</v>
          </cell>
          <cell r="L68" t="str">
            <v xml:space="preserve">	0.30	</v>
          </cell>
          <cell r="M68" t="str">
            <v xml:space="preserve">	51	</v>
          </cell>
          <cell r="N68" t="str">
            <v xml:space="preserve">	+2.4	</v>
          </cell>
        </row>
        <row r="69">
          <cell r="A69" t="str">
            <v>Arizona State</v>
          </cell>
          <cell r="B69" t="str">
            <v>4-8</v>
          </cell>
          <cell r="C69" t="str">
            <v>6.9 (2.9)</v>
          </cell>
          <cell r="D69" t="str">
            <v xml:space="preserve"> </v>
          </cell>
          <cell r="E69" t="str">
            <v xml:space="preserve">	44.5%	</v>
          </cell>
          <cell r="F69" t="str">
            <v xml:space="preserve">	-1.5	</v>
          </cell>
          <cell r="G69" t="str">
            <v xml:space="preserve">	68	</v>
          </cell>
          <cell r="H69" t="str">
            <v xml:space="preserve">	20.3	</v>
          </cell>
          <cell r="I69" t="str">
            <v xml:space="preserve">	103	</v>
          </cell>
          <cell r="J69" t="str">
            <v xml:space="preserve">	21.9	</v>
          </cell>
          <cell r="K69" t="str">
            <v xml:space="preserve">	32	</v>
          </cell>
          <cell r="L69" t="str">
            <v xml:space="preserve">	-0.88	</v>
          </cell>
          <cell r="M69" t="str">
            <v xml:space="preserve">	92	</v>
          </cell>
          <cell r="N69" t="str">
            <v xml:space="preserve">	+1.1	</v>
          </cell>
        </row>
        <row r="70">
          <cell r="A70" t="str">
            <v>California</v>
          </cell>
          <cell r="B70" t="str">
            <v>8-5</v>
          </cell>
          <cell r="C70" t="str">
            <v>6.6 (-1.4)</v>
          </cell>
          <cell r="D70" t="str">
            <v xml:space="preserve"> </v>
          </cell>
          <cell r="E70" t="str">
            <v xml:space="preserve">	44.5%	</v>
          </cell>
          <cell r="F70" t="str">
            <v xml:space="preserve">	-1.6	</v>
          </cell>
          <cell r="G70" t="str">
            <v xml:space="preserve">	69	</v>
          </cell>
          <cell r="H70" t="str">
            <v xml:space="preserve">	27.1	</v>
          </cell>
          <cell r="I70" t="str">
            <v xml:space="preserve">	59	</v>
          </cell>
          <cell r="J70" t="str">
            <v xml:space="preserve">	28.7	</v>
          </cell>
          <cell r="K70" t="str">
            <v xml:space="preserve">	79	</v>
          </cell>
          <cell r="L70" t="str">
            <v xml:space="preserve">	-0.53	</v>
          </cell>
          <cell r="M70" t="str">
            <v xml:space="preserve">	84	</v>
          </cell>
          <cell r="N70" t="str">
            <v xml:space="preserve">	-3.0	</v>
          </cell>
        </row>
        <row r="71">
          <cell r="A71" t="str">
            <v>Marshall</v>
          </cell>
          <cell r="B71" t="str">
            <v>7-6</v>
          </cell>
          <cell r="C71" t="str">
            <v>6.2 (-0.8)</v>
          </cell>
          <cell r="D71" t="str">
            <v xml:space="preserve"> </v>
          </cell>
          <cell r="E71" t="str">
            <v xml:space="preserve">	42.8%	</v>
          </cell>
          <cell r="F71" t="str">
            <v xml:space="preserve">	-2.0	</v>
          </cell>
          <cell r="G71" t="str">
            <v xml:space="preserve">	70	</v>
          </cell>
          <cell r="H71" t="str">
            <v xml:space="preserve">	24.7	</v>
          </cell>
          <cell r="I71" t="str">
            <v xml:space="preserve">	78	</v>
          </cell>
          <cell r="J71" t="str">
            <v xml:space="preserve">	26.7	</v>
          </cell>
          <cell r="K71" t="str">
            <v xml:space="preserve">	63	</v>
          </cell>
          <cell r="L71" t="str">
            <v xml:space="preserve">	0.02	</v>
          </cell>
          <cell r="M71" t="str">
            <v xml:space="preserve">	60	</v>
          </cell>
          <cell r="N71" t="str">
            <v xml:space="preserve">	+4.5	</v>
          </cell>
        </row>
        <row r="72">
          <cell r="A72" t="str">
            <v>Bowling Green</v>
          </cell>
          <cell r="B72" t="str">
            <v>7-6</v>
          </cell>
          <cell r="C72" t="str">
            <v>6.7 (-0.3)</v>
          </cell>
          <cell r="D72" t="str">
            <v xml:space="preserve"> </v>
          </cell>
          <cell r="E72" t="str">
            <v xml:space="preserve">	42.6%	</v>
          </cell>
          <cell r="F72" t="str">
            <v xml:space="preserve">	-2.1	</v>
          </cell>
          <cell r="G72" t="str">
            <v xml:space="preserve">	71	</v>
          </cell>
          <cell r="H72" t="str">
            <v xml:space="preserve">	27.4	</v>
          </cell>
          <cell r="I72" t="str">
            <v xml:space="preserve">	55	</v>
          </cell>
          <cell r="J72" t="str">
            <v xml:space="preserve">	29.5	</v>
          </cell>
          <cell r="K72" t="str">
            <v xml:space="preserve">	85	</v>
          </cell>
          <cell r="L72" t="str">
            <v xml:space="preserve">	-0.35	</v>
          </cell>
          <cell r="M72" t="str">
            <v xml:space="preserve">	77	</v>
          </cell>
          <cell r="N72" t="str">
            <v xml:space="preserve">	+0.6	</v>
          </cell>
        </row>
        <row r="73">
          <cell r="A73" t="str">
            <v>Louisiana Tech</v>
          </cell>
          <cell r="B73" t="str">
            <v>4-8</v>
          </cell>
          <cell r="C73" t="str">
            <v>6.0 (2.0)</v>
          </cell>
          <cell r="D73" t="str">
            <v xml:space="preserve"> </v>
          </cell>
          <cell r="E73" t="str">
            <v xml:space="preserve">	40.2%	</v>
          </cell>
          <cell r="F73" t="str">
            <v xml:space="preserve">	-2.8	</v>
          </cell>
          <cell r="G73" t="str">
            <v xml:space="preserve">	72	</v>
          </cell>
          <cell r="H73" t="str">
            <v xml:space="preserve">	25.5	</v>
          </cell>
          <cell r="I73" t="str">
            <v xml:space="preserve">	75	</v>
          </cell>
          <cell r="J73" t="str">
            <v xml:space="preserve">	28.3	</v>
          </cell>
          <cell r="K73" t="str">
            <v xml:space="preserve">	75	</v>
          </cell>
          <cell r="L73" t="str">
            <v xml:space="preserve">	-1.04	</v>
          </cell>
          <cell r="M73" t="str">
            <v xml:space="preserve">	101	</v>
          </cell>
          <cell r="N73" t="str">
            <v xml:space="preserve">	+1.1	</v>
          </cell>
        </row>
        <row r="74">
          <cell r="A74" t="str">
            <v>Fresno State</v>
          </cell>
          <cell r="B74" t="str">
            <v>8-5</v>
          </cell>
          <cell r="C74" t="str">
            <v>7.2 (-0.8)</v>
          </cell>
          <cell r="D74" t="str">
            <v xml:space="preserve"> </v>
          </cell>
          <cell r="E74" t="str">
            <v xml:space="preserve">	39.9%	</v>
          </cell>
          <cell r="F74" t="str">
            <v xml:space="preserve">	-2.9	</v>
          </cell>
          <cell r="G74" t="str">
            <v xml:space="preserve">	73	</v>
          </cell>
          <cell r="H74" t="str">
            <v xml:space="preserve">	31.2	</v>
          </cell>
          <cell r="I74" t="str">
            <v xml:space="preserve">	29	</v>
          </cell>
          <cell r="J74" t="str">
            <v xml:space="preserve">	34.0	</v>
          </cell>
          <cell r="K74" t="str">
            <v xml:space="preserve">	106	</v>
          </cell>
          <cell r="L74" t="str">
            <v xml:space="preserve">	-1.08	</v>
          </cell>
          <cell r="M74" t="str">
            <v xml:space="preserve">	103	</v>
          </cell>
          <cell r="N74" t="str">
            <v xml:space="preserve">	-7.6	</v>
          </cell>
        </row>
        <row r="75">
          <cell r="A75" t="str">
            <v>Louisville</v>
          </cell>
          <cell r="B75" t="str">
            <v>4-8</v>
          </cell>
          <cell r="C75" t="str">
            <v>3.6 (-0.4)</v>
          </cell>
          <cell r="D75" t="str">
            <v xml:space="preserve"> </v>
          </cell>
          <cell r="E75" t="str">
            <v xml:space="preserve">	39.8%	</v>
          </cell>
          <cell r="F75" t="str">
            <v xml:space="preserve">	-2.9	</v>
          </cell>
          <cell r="G75" t="str">
            <v xml:space="preserve">	74	</v>
          </cell>
          <cell r="H75" t="str">
            <v xml:space="preserve">	24.4	</v>
          </cell>
          <cell r="I75" t="str">
            <v xml:space="preserve">	79	</v>
          </cell>
          <cell r="J75" t="str">
            <v xml:space="preserve">	27.3	</v>
          </cell>
          <cell r="K75" t="str">
            <v xml:space="preserve">	66	</v>
          </cell>
          <cell r="L75" t="str">
            <v xml:space="preserve">	0.68	</v>
          </cell>
          <cell r="M75" t="str">
            <v xml:space="preserve">	33	</v>
          </cell>
          <cell r="N75" t="str">
            <v xml:space="preserve">	-8.4	</v>
          </cell>
        </row>
        <row r="76">
          <cell r="A76" t="str">
            <v>Ohio</v>
          </cell>
          <cell r="B76" t="str">
            <v>9-5</v>
          </cell>
          <cell r="C76" t="str">
            <v>6.6 (-2.4)</v>
          </cell>
          <cell r="D76" t="str">
            <v xml:space="preserve"> </v>
          </cell>
          <cell r="E76" t="str">
            <v xml:space="preserve">	39.7%	</v>
          </cell>
          <cell r="F76" t="str">
            <v xml:space="preserve">	-2.9	</v>
          </cell>
          <cell r="G76" t="str">
            <v xml:space="preserve">	75	</v>
          </cell>
          <cell r="H76" t="str">
            <v xml:space="preserve">	20.4	</v>
          </cell>
          <cell r="I76" t="str">
            <v xml:space="preserve">	101	</v>
          </cell>
          <cell r="J76" t="str">
            <v xml:space="preserve">	23.4	</v>
          </cell>
          <cell r="K76" t="str">
            <v xml:space="preserve">	44	</v>
          </cell>
          <cell r="L76" t="str">
            <v xml:space="preserve">	-0.48	</v>
          </cell>
          <cell r="M76" t="str">
            <v xml:space="preserve">	82	</v>
          </cell>
          <cell r="N76" t="str">
            <v xml:space="preserve">	-0.7	</v>
          </cell>
        </row>
        <row r="77">
          <cell r="A77" t="str">
            <v>Rutgers</v>
          </cell>
          <cell r="B77" t="str">
            <v>9-4</v>
          </cell>
          <cell r="C77" t="str">
            <v>8.7 (-0.3)</v>
          </cell>
          <cell r="D77" t="str">
            <v xml:space="preserve"> </v>
          </cell>
          <cell r="E77" t="str">
            <v xml:space="preserve">	39.0%	</v>
          </cell>
          <cell r="F77" t="str">
            <v xml:space="preserve">	-3.1	</v>
          </cell>
          <cell r="G77" t="str">
            <v xml:space="preserve">	76	</v>
          </cell>
          <cell r="H77" t="str">
            <v xml:space="preserve">	20.4	</v>
          </cell>
          <cell r="I77" t="str">
            <v xml:space="preserve">	100	</v>
          </cell>
          <cell r="J77" t="str">
            <v xml:space="preserve">	23.6	</v>
          </cell>
          <cell r="K77" t="str">
            <v xml:space="preserve">	46	</v>
          </cell>
          <cell r="L77" t="str">
            <v xml:space="preserve">	-1.93	</v>
          </cell>
          <cell r="M77" t="str">
            <v xml:space="preserve">	117	</v>
          </cell>
          <cell r="N77" t="str">
            <v xml:space="preserve">	+6.8	</v>
          </cell>
        </row>
        <row r="78">
          <cell r="A78" t="str">
            <v>Tulsa</v>
          </cell>
          <cell r="B78" t="str">
            <v>5-7</v>
          </cell>
          <cell r="C78" t="str">
            <v>6.4 (1.4)</v>
          </cell>
          <cell r="D78" t="str">
            <v xml:space="preserve"> </v>
          </cell>
          <cell r="E78" t="str">
            <v xml:space="preserve">	38.4%	</v>
          </cell>
          <cell r="F78" t="str">
            <v xml:space="preserve">	-3.3	</v>
          </cell>
          <cell r="G78" t="str">
            <v xml:space="preserve">	77	</v>
          </cell>
          <cell r="H78" t="str">
            <v xml:space="preserve">	26.0	</v>
          </cell>
          <cell r="I78" t="str">
            <v xml:space="preserve">	71	</v>
          </cell>
          <cell r="J78" t="str">
            <v xml:space="preserve">	29.3	</v>
          </cell>
          <cell r="K78" t="str">
            <v xml:space="preserve">	83	</v>
          </cell>
          <cell r="L78" t="str">
            <v xml:space="preserve">	-1.31	</v>
          </cell>
          <cell r="M78" t="str">
            <v xml:space="preserve">	108	</v>
          </cell>
          <cell r="N78" t="str">
            <v xml:space="preserve">	-2.4	</v>
          </cell>
        </row>
        <row r="79">
          <cell r="A79" t="str">
            <v>Temple</v>
          </cell>
          <cell r="B79" t="str">
            <v>9-4</v>
          </cell>
          <cell r="C79" t="str">
            <v>9.1 (0.1)</v>
          </cell>
          <cell r="D79" t="str">
            <v xml:space="preserve"> </v>
          </cell>
          <cell r="E79" t="str">
            <v xml:space="preserve">	38.1%	</v>
          </cell>
          <cell r="F79" t="str">
            <v xml:space="preserve">	-3.4	</v>
          </cell>
          <cell r="G79" t="str">
            <v xml:space="preserve">	78	</v>
          </cell>
          <cell r="H79" t="str">
            <v xml:space="preserve">	22.8	</v>
          </cell>
          <cell r="I79" t="str">
            <v xml:space="preserve">	88	</v>
          </cell>
          <cell r="J79" t="str">
            <v xml:space="preserve">	26.2	</v>
          </cell>
          <cell r="K79" t="str">
            <v xml:space="preserve">	57	</v>
          </cell>
          <cell r="L79" t="str">
            <v xml:space="preserve">	-1.58	</v>
          </cell>
          <cell r="M79" t="str">
            <v xml:space="preserve">	110	</v>
          </cell>
          <cell r="N79" t="str">
            <v xml:space="preserve">	+2.4	</v>
          </cell>
        </row>
        <row r="80">
          <cell r="A80" t="str">
            <v>Iowa State</v>
          </cell>
          <cell r="B80" t="str">
            <v>7-6</v>
          </cell>
          <cell r="C80" t="str">
            <v>5.9 (-1.1)</v>
          </cell>
          <cell r="D80" t="str">
            <v xml:space="preserve"> </v>
          </cell>
          <cell r="E80" t="str">
            <v xml:space="preserve">	36.6%	</v>
          </cell>
          <cell r="F80" t="str">
            <v xml:space="preserve">	-3.8	</v>
          </cell>
          <cell r="G80" t="str">
            <v xml:space="preserve">	79	</v>
          </cell>
          <cell r="H80" t="str">
            <v xml:space="preserve">	24.4	</v>
          </cell>
          <cell r="I80" t="str">
            <v xml:space="preserve">	80	</v>
          </cell>
          <cell r="J80" t="str">
            <v xml:space="preserve">	28.2	</v>
          </cell>
          <cell r="K80" t="str">
            <v xml:space="preserve">	74	</v>
          </cell>
          <cell r="L80" t="str">
            <v xml:space="preserve">	-0.30	</v>
          </cell>
          <cell r="M80" t="str">
            <v xml:space="preserve">	75	</v>
          </cell>
          <cell r="N80" t="str">
            <v xml:space="preserve">	-9.7	</v>
          </cell>
        </row>
        <row r="81">
          <cell r="A81" t="str">
            <v>Illinois</v>
          </cell>
          <cell r="B81" t="str">
            <v>3-9</v>
          </cell>
          <cell r="C81" t="str">
            <v>4.1 (1.1)</v>
          </cell>
          <cell r="D81" t="str">
            <v xml:space="preserve"> </v>
          </cell>
          <cell r="E81" t="str">
            <v xml:space="preserve">	36.6%	</v>
          </cell>
          <cell r="F81" t="str">
            <v xml:space="preserve">	-3.9	</v>
          </cell>
          <cell r="G81" t="str">
            <v xml:space="preserve">	80	</v>
          </cell>
          <cell r="H81" t="str">
            <v xml:space="preserve">	26.0	</v>
          </cell>
          <cell r="I81" t="str">
            <v xml:space="preserve">	70	</v>
          </cell>
          <cell r="J81" t="str">
            <v xml:space="preserve">	29.9	</v>
          </cell>
          <cell r="K81" t="str">
            <v xml:space="preserve">	88	</v>
          </cell>
          <cell r="L81" t="str">
            <v xml:space="preserve">	0.39	</v>
          </cell>
          <cell r="M81" t="str">
            <v xml:space="preserve">	47	</v>
          </cell>
          <cell r="N81" t="str">
            <v xml:space="preserve">	-3.9	</v>
          </cell>
        </row>
        <row r="82">
          <cell r="A82" t="str">
            <v>UAB</v>
          </cell>
          <cell r="B82" t="str">
            <v>5-7</v>
          </cell>
          <cell r="C82" t="str">
            <v>4.7 (-0.3)</v>
          </cell>
          <cell r="D82" t="str">
            <v xml:space="preserve"> </v>
          </cell>
          <cell r="E82" t="str">
            <v xml:space="preserve">	36.5%	</v>
          </cell>
          <cell r="F82" t="str">
            <v xml:space="preserve">	-3.9	</v>
          </cell>
          <cell r="G82" t="str">
            <v xml:space="preserve">	81	</v>
          </cell>
          <cell r="H82" t="str">
            <v xml:space="preserve">	30.0	</v>
          </cell>
          <cell r="I82" t="str">
            <v xml:space="preserve">	35	</v>
          </cell>
          <cell r="J82" t="str">
            <v xml:space="preserve">	33.9	</v>
          </cell>
          <cell r="K82" t="str">
            <v xml:space="preserve">	105	</v>
          </cell>
          <cell r="L82" t="str">
            <v xml:space="preserve">	-0.22	</v>
          </cell>
          <cell r="M82" t="str">
            <v xml:space="preserve">	72	</v>
          </cell>
          <cell r="N82" t="str">
            <v xml:space="preserve">	+3.4	</v>
          </cell>
        </row>
        <row r="83">
          <cell r="A83" t="str">
            <v>Colorado State</v>
          </cell>
          <cell r="B83" t="str">
            <v>3-9</v>
          </cell>
          <cell r="C83" t="str">
            <v>5.1 (2.1)</v>
          </cell>
          <cell r="D83" t="str">
            <v xml:space="preserve"> </v>
          </cell>
          <cell r="E83" t="str">
            <v xml:space="preserve">	36.3%	</v>
          </cell>
          <cell r="F83" t="str">
            <v xml:space="preserve">	-3.9	</v>
          </cell>
          <cell r="G83" t="str">
            <v xml:space="preserve">	82	</v>
          </cell>
          <cell r="H83" t="str">
            <v xml:space="preserve">	27.3	</v>
          </cell>
          <cell r="I83" t="str">
            <v xml:space="preserve">	56	</v>
          </cell>
          <cell r="J83" t="str">
            <v xml:space="preserve">	31.2	</v>
          </cell>
          <cell r="K83" t="str">
            <v xml:space="preserve">	94	</v>
          </cell>
          <cell r="L83" t="str">
            <v xml:space="preserve">	0.08	</v>
          </cell>
          <cell r="M83" t="str">
            <v xml:space="preserve">	57	</v>
          </cell>
          <cell r="N83" t="str">
            <v xml:space="preserve">	-18.2	</v>
          </cell>
        </row>
        <row r="84">
          <cell r="A84" t="str">
            <v>Buffalo</v>
          </cell>
          <cell r="B84" t="str">
            <v>5-7</v>
          </cell>
          <cell r="C84" t="str">
            <v>5.0 (0.0)</v>
          </cell>
          <cell r="D84" t="str">
            <v xml:space="preserve"> </v>
          </cell>
          <cell r="E84" t="str">
            <v xml:space="preserve">	32.9%	</v>
          </cell>
          <cell r="F84" t="str">
            <v xml:space="preserve">	-5.0	</v>
          </cell>
          <cell r="G84" t="str">
            <v xml:space="preserve">	83	</v>
          </cell>
          <cell r="H84" t="str">
            <v xml:space="preserve">	23.1	</v>
          </cell>
          <cell r="I84" t="str">
            <v xml:space="preserve">	87	</v>
          </cell>
          <cell r="J84" t="str">
            <v xml:space="preserve">	28.1	</v>
          </cell>
          <cell r="K84" t="str">
            <v xml:space="preserve">	73	</v>
          </cell>
          <cell r="L84" t="str">
            <v xml:space="preserve">	-0.93	</v>
          </cell>
          <cell r="M84" t="str">
            <v xml:space="preserve">	94	</v>
          </cell>
          <cell r="N84" t="str">
            <v xml:space="preserve">	+1.4	</v>
          </cell>
        </row>
        <row r="85">
          <cell r="A85" t="str">
            <v>North Carolina State</v>
          </cell>
          <cell r="B85" t="str">
            <v>4-7</v>
          </cell>
          <cell r="C85" t="str">
            <v>2.8 (-1.2)</v>
          </cell>
          <cell r="D85" t="str">
            <v xml:space="preserve"> </v>
          </cell>
          <cell r="E85" t="str">
            <v xml:space="preserve">	31.8%	</v>
          </cell>
          <cell r="F85" t="str">
            <v xml:space="preserve">	-5.3	</v>
          </cell>
          <cell r="G85" t="str">
            <v xml:space="preserve">	84	</v>
          </cell>
          <cell r="H85" t="str">
            <v xml:space="preserve">	26.3	</v>
          </cell>
          <cell r="I85" t="str">
            <v xml:space="preserve">	64	</v>
          </cell>
          <cell r="J85" t="str">
            <v xml:space="preserve">	31.7	</v>
          </cell>
          <cell r="K85" t="str">
            <v xml:space="preserve">	96	</v>
          </cell>
          <cell r="L85" t="str">
            <v xml:space="preserve">	0.25	</v>
          </cell>
          <cell r="M85" t="str">
            <v xml:space="preserve">	52	</v>
          </cell>
          <cell r="N85" t="str">
            <v xml:space="preserve">	-2.6	</v>
          </cell>
        </row>
        <row r="86">
          <cell r="A86" t="str">
            <v>Idaho</v>
          </cell>
          <cell r="B86" t="str">
            <v>7-6</v>
          </cell>
          <cell r="C86" t="str">
            <v>5.7 (-1.3)</v>
          </cell>
          <cell r="D86" t="str">
            <v xml:space="preserve"> </v>
          </cell>
          <cell r="E86" t="str">
            <v xml:space="preserve">	31.3%	</v>
          </cell>
          <cell r="F86" t="str">
            <v xml:space="preserve">	-5.5	</v>
          </cell>
          <cell r="G86" t="str">
            <v xml:space="preserve">	85	</v>
          </cell>
          <cell r="H86" t="str">
            <v xml:space="preserve">	33.1	</v>
          </cell>
          <cell r="I86" t="str">
            <v xml:space="preserve">	23	</v>
          </cell>
          <cell r="J86" t="str">
            <v xml:space="preserve">	38.6	</v>
          </cell>
          <cell r="K86" t="str">
            <v xml:space="preserve">	119	</v>
          </cell>
          <cell r="L86" t="str">
            <v xml:space="preserve">	-0.46	</v>
          </cell>
          <cell r="M86" t="str">
            <v xml:space="preserve">	81	</v>
          </cell>
          <cell r="N86" t="str">
            <v xml:space="preserve">	-2.4	</v>
          </cell>
        </row>
        <row r="87">
          <cell r="A87" t="str">
            <v>Northern Illinois</v>
          </cell>
          <cell r="B87" t="str">
            <v>7-6</v>
          </cell>
          <cell r="C87" t="str">
            <v>8.0 (1.0)</v>
          </cell>
          <cell r="D87" t="str">
            <v xml:space="preserve"> </v>
          </cell>
          <cell r="E87" t="str">
            <v xml:space="preserve">	31.3%	</v>
          </cell>
          <cell r="F87" t="str">
            <v xml:space="preserve">	-5.5	</v>
          </cell>
          <cell r="G87" t="str">
            <v xml:space="preserve">	86	</v>
          </cell>
          <cell r="H87" t="str">
            <v xml:space="preserve">	23.9	</v>
          </cell>
          <cell r="I87" t="str">
            <v xml:space="preserve">	82	</v>
          </cell>
          <cell r="J87" t="str">
            <v xml:space="preserve">	29.4	</v>
          </cell>
          <cell r="K87" t="str">
            <v xml:space="preserve">	84	</v>
          </cell>
          <cell r="L87" t="str">
            <v xml:space="preserve">	-1.96	</v>
          </cell>
          <cell r="M87" t="str">
            <v xml:space="preserve">	118	</v>
          </cell>
          <cell r="N87" t="str">
            <v xml:space="preserve">	-5.4	</v>
          </cell>
        </row>
        <row r="88">
          <cell r="A88" t="str">
            <v>Maryland</v>
          </cell>
          <cell r="B88" t="str">
            <v>2-10</v>
          </cell>
          <cell r="C88" t="str">
            <v>2.8 (0.8)</v>
          </cell>
          <cell r="D88" t="str">
            <v xml:space="preserve"> </v>
          </cell>
          <cell r="E88" t="str">
            <v xml:space="preserve">	30.8%	</v>
          </cell>
          <cell r="F88" t="str">
            <v xml:space="preserve">	-5.6	</v>
          </cell>
          <cell r="G88" t="str">
            <v xml:space="preserve">	87	</v>
          </cell>
          <cell r="H88" t="str">
            <v xml:space="preserve">	22.1	</v>
          </cell>
          <cell r="I88" t="str">
            <v xml:space="preserve">	93	</v>
          </cell>
          <cell r="J88" t="str">
            <v xml:space="preserve">	27.7	</v>
          </cell>
          <cell r="K88" t="str">
            <v xml:space="preserve">	69	</v>
          </cell>
          <cell r="L88" t="str">
            <v xml:space="preserve">	0.81	</v>
          </cell>
          <cell r="M88" t="str">
            <v xml:space="preserve">	27	</v>
          </cell>
          <cell r="N88" t="str">
            <v xml:space="preserve">	-8.9	</v>
          </cell>
        </row>
        <row r="89">
          <cell r="A89" t="str">
            <v>Utah State</v>
          </cell>
          <cell r="B89" t="str">
            <v>4-8</v>
          </cell>
          <cell r="C89" t="str">
            <v>4.8 (0.8)</v>
          </cell>
          <cell r="D89" t="str">
            <v xml:space="preserve"> </v>
          </cell>
          <cell r="E89" t="str">
            <v xml:space="preserve">	30.2%	</v>
          </cell>
          <cell r="F89" t="str">
            <v xml:space="preserve">	-5.8	</v>
          </cell>
          <cell r="G89" t="str">
            <v xml:space="preserve">	88	</v>
          </cell>
          <cell r="H89" t="str">
            <v xml:space="preserve">	29.6	</v>
          </cell>
          <cell r="I89" t="str">
            <v xml:space="preserve">	40	</v>
          </cell>
          <cell r="J89" t="str">
            <v xml:space="preserve">	35.4	</v>
          </cell>
          <cell r="K89" t="str">
            <v xml:space="preserve">	112	</v>
          </cell>
          <cell r="L89" t="str">
            <v xml:space="preserve">	-0.39	</v>
          </cell>
          <cell r="M89" t="str">
            <v xml:space="preserve">	78	</v>
          </cell>
          <cell r="N89" t="str">
            <v xml:space="preserve">	-5.6	</v>
          </cell>
        </row>
        <row r="90">
          <cell r="A90" t="str">
            <v>Kansas State</v>
          </cell>
          <cell r="B90" t="str">
            <v>6-6</v>
          </cell>
          <cell r="C90" t="str">
            <v>5.9 (-0.1)</v>
          </cell>
          <cell r="D90" t="str">
            <v xml:space="preserve"> </v>
          </cell>
          <cell r="E90" t="str">
            <v xml:space="preserve">	30.1%	</v>
          </cell>
          <cell r="F90" t="str">
            <v xml:space="preserve">	-5.8	</v>
          </cell>
          <cell r="G90" t="str">
            <v xml:space="preserve">	89	</v>
          </cell>
          <cell r="H90" t="str">
            <v xml:space="preserve">	21.8	</v>
          </cell>
          <cell r="I90" t="str">
            <v xml:space="preserve">	95	</v>
          </cell>
          <cell r="J90" t="str">
            <v xml:space="preserve">	27.6	</v>
          </cell>
          <cell r="K90" t="str">
            <v xml:space="preserve">	68	</v>
          </cell>
          <cell r="L90" t="str">
            <v xml:space="preserve">	-0.99	</v>
          </cell>
          <cell r="M90" t="str">
            <v xml:space="preserve">	98	</v>
          </cell>
          <cell r="N90" t="str">
            <v xml:space="preserve">	-4.1	</v>
          </cell>
        </row>
        <row r="91">
          <cell r="A91" t="str">
            <v>UNLV</v>
          </cell>
          <cell r="B91" t="str">
            <v>5-7</v>
          </cell>
          <cell r="C91" t="str">
            <v>5.1 (0.1)</v>
          </cell>
          <cell r="D91" t="str">
            <v xml:space="preserve"> </v>
          </cell>
          <cell r="E91" t="str">
            <v xml:space="preserve">	29.7%	</v>
          </cell>
          <cell r="F91" t="str">
            <v xml:space="preserve">	-6.0	</v>
          </cell>
          <cell r="G91" t="str">
            <v xml:space="preserve">	90	</v>
          </cell>
          <cell r="H91" t="str">
            <v xml:space="preserve">	27.7	</v>
          </cell>
          <cell r="I91" t="str">
            <v xml:space="preserve">	52	</v>
          </cell>
          <cell r="J91" t="str">
            <v xml:space="preserve">	33.7	</v>
          </cell>
          <cell r="K91" t="str">
            <v xml:space="preserve">	104	</v>
          </cell>
          <cell r="L91" t="str">
            <v xml:space="preserve">	-0.07	</v>
          </cell>
          <cell r="M91" t="str">
            <v xml:space="preserve">	63	</v>
          </cell>
          <cell r="N91" t="str">
            <v xml:space="preserve">	-3.3	</v>
          </cell>
        </row>
        <row r="92">
          <cell r="A92" t="str">
            <v>Memphis</v>
          </cell>
          <cell r="B92" t="str">
            <v>2-10</v>
          </cell>
          <cell r="C92" t="str">
            <v>3.0 (1.0)</v>
          </cell>
          <cell r="D92" t="str">
            <v xml:space="preserve"> </v>
          </cell>
          <cell r="E92" t="str">
            <v xml:space="preserve">	29.6%	</v>
          </cell>
          <cell r="F92" t="str">
            <v xml:space="preserve">	-6.0	</v>
          </cell>
          <cell r="G92" t="str">
            <v xml:space="preserve">	91	</v>
          </cell>
          <cell r="H92" t="str">
            <v xml:space="preserve">	25.7	</v>
          </cell>
          <cell r="I92" t="str">
            <v xml:space="preserve">	72	</v>
          </cell>
          <cell r="J92" t="str">
            <v xml:space="preserve">	31.7	</v>
          </cell>
          <cell r="K92" t="str">
            <v xml:space="preserve">	97	</v>
          </cell>
          <cell r="L92" t="str">
            <v xml:space="preserve">	0.66	</v>
          </cell>
          <cell r="M92" t="str">
            <v xml:space="preserve">	36	</v>
          </cell>
          <cell r="N92" t="str">
            <v xml:space="preserve">	-12.0	</v>
          </cell>
        </row>
        <row r="93">
          <cell r="A93" t="str">
            <v>Northwestern</v>
          </cell>
          <cell r="B93" t="str">
            <v>8-5</v>
          </cell>
          <cell r="C93" t="str">
            <v>5.6 (-2.4)</v>
          </cell>
          <cell r="D93" t="str">
            <v xml:space="preserve"> </v>
          </cell>
          <cell r="E93" t="str">
            <v xml:space="preserve">	27.1%	</v>
          </cell>
          <cell r="F93" t="str">
            <v xml:space="preserve">	-6.9	</v>
          </cell>
          <cell r="G93" t="str">
            <v xml:space="preserve">	92	</v>
          </cell>
          <cell r="H93" t="str">
            <v xml:space="preserve">	22.6	</v>
          </cell>
          <cell r="I93" t="str">
            <v xml:space="preserve">	90	</v>
          </cell>
          <cell r="J93" t="str">
            <v xml:space="preserve">	29.5	</v>
          </cell>
          <cell r="K93" t="str">
            <v xml:space="preserve">	86	</v>
          </cell>
          <cell r="L93" t="str">
            <v xml:space="preserve">	-1.00	</v>
          </cell>
          <cell r="M93" t="str">
            <v xml:space="preserve">	100	</v>
          </cell>
          <cell r="N93" t="str">
            <v xml:space="preserve">	+3.2	</v>
          </cell>
        </row>
        <row r="94">
          <cell r="A94" t="str">
            <v>SMU</v>
          </cell>
          <cell r="B94" t="str">
            <v>8-5</v>
          </cell>
          <cell r="C94" t="str">
            <v>7.9 (-0.1)</v>
          </cell>
          <cell r="D94" t="str">
            <v xml:space="preserve"> </v>
          </cell>
          <cell r="E94" t="str">
            <v xml:space="preserve">	26.8%	</v>
          </cell>
          <cell r="F94" t="str">
            <v xml:space="preserve">	-6.9	</v>
          </cell>
          <cell r="G94" t="str">
            <v xml:space="preserve">	93	</v>
          </cell>
          <cell r="H94" t="str">
            <v xml:space="preserve">	25.5	</v>
          </cell>
          <cell r="I94" t="str">
            <v xml:space="preserve">	74	</v>
          </cell>
          <cell r="J94" t="str">
            <v xml:space="preserve">	32.5	</v>
          </cell>
          <cell r="K94" t="str">
            <v xml:space="preserve">	100	</v>
          </cell>
          <cell r="L94" t="str">
            <v xml:space="preserve">	-1.70	</v>
          </cell>
          <cell r="M94" t="str">
            <v xml:space="preserve">	112	</v>
          </cell>
          <cell r="N94" t="str">
            <v xml:space="preserve">	+0.9	</v>
          </cell>
        </row>
        <row r="95">
          <cell r="A95" t="str">
            <v>Wyoming</v>
          </cell>
          <cell r="B95" t="str">
            <v>7-6</v>
          </cell>
          <cell r="C95" t="str">
            <v>3.8 (-3.2)</v>
          </cell>
          <cell r="D95" t="str">
            <v xml:space="preserve"> </v>
          </cell>
          <cell r="E95" t="str">
            <v xml:space="preserve">	25.5%	</v>
          </cell>
          <cell r="F95" t="str">
            <v xml:space="preserve">	-7.4	</v>
          </cell>
          <cell r="G95" t="str">
            <v xml:space="preserve">	94	</v>
          </cell>
          <cell r="H95" t="str">
            <v xml:space="preserve">	19.1	</v>
          </cell>
          <cell r="I95" t="str">
            <v xml:space="preserve">	111	</v>
          </cell>
          <cell r="J95" t="str">
            <v xml:space="preserve">	26.5	</v>
          </cell>
          <cell r="K95" t="str">
            <v xml:space="preserve">	60	</v>
          </cell>
          <cell r="L95" t="str">
            <v xml:space="preserve">	0.56	</v>
          </cell>
          <cell r="M95" t="str">
            <v xml:space="preserve">	39	</v>
          </cell>
          <cell r="N95" t="str">
            <v xml:space="preserve">	-8.9	</v>
          </cell>
        </row>
        <row r="96">
          <cell r="A96" t="str">
            <v>Louisiana-Monroe</v>
          </cell>
          <cell r="B96" t="str">
            <v>6-6</v>
          </cell>
          <cell r="C96" t="str">
            <v>5.8 (-0.2)</v>
          </cell>
          <cell r="D96" t="str">
            <v xml:space="preserve"> </v>
          </cell>
          <cell r="E96" t="str">
            <v xml:space="preserve">	22.5%	</v>
          </cell>
          <cell r="F96" t="str">
            <v xml:space="preserve">	-8.5	</v>
          </cell>
          <cell r="G96" t="str">
            <v xml:space="preserve">	95	</v>
          </cell>
          <cell r="H96" t="str">
            <v xml:space="preserve">	21.7	</v>
          </cell>
          <cell r="I96" t="str">
            <v xml:space="preserve">	96	</v>
          </cell>
          <cell r="J96" t="str">
            <v xml:space="preserve">	30.2	</v>
          </cell>
          <cell r="K96" t="str">
            <v xml:space="preserve">	89	</v>
          </cell>
          <cell r="L96" t="str">
            <v xml:space="preserve">	-1.90	</v>
          </cell>
          <cell r="M96" t="str">
            <v xml:space="preserve">	116	</v>
          </cell>
          <cell r="N96" t="str">
            <v xml:space="preserve">	-0.8	</v>
          </cell>
        </row>
        <row r="97">
          <cell r="A97" t="str">
            <v>Florida International</v>
          </cell>
          <cell r="B97" t="str">
            <v>3-9</v>
          </cell>
          <cell r="C97" t="str">
            <v>2.8 (-0.2)</v>
          </cell>
          <cell r="D97" t="str">
            <v xml:space="preserve"> </v>
          </cell>
          <cell r="E97" t="str">
            <v xml:space="preserve">	22.1%	</v>
          </cell>
          <cell r="F97" t="str">
            <v xml:space="preserve">	-8.6	</v>
          </cell>
          <cell r="G97" t="str">
            <v xml:space="preserve">	96	</v>
          </cell>
          <cell r="H97" t="str">
            <v xml:space="preserve">	22.6	</v>
          </cell>
          <cell r="I97" t="str">
            <v xml:space="preserve">	91	</v>
          </cell>
          <cell r="J97" t="str">
            <v xml:space="preserve">	31.2	</v>
          </cell>
          <cell r="K97" t="str">
            <v xml:space="preserve">	93	</v>
          </cell>
          <cell r="L97" t="str">
            <v xml:space="preserve">	0.68	</v>
          </cell>
          <cell r="M97" t="str">
            <v xml:space="preserve">	34	</v>
          </cell>
          <cell r="N97" t="str">
            <v xml:space="preserve">	-8.6	</v>
          </cell>
        </row>
        <row r="98">
          <cell r="A98" t="str">
            <v>Hawai'i</v>
          </cell>
          <cell r="B98" t="str">
            <v>5-7</v>
          </cell>
          <cell r="C98" t="str">
            <v>5.6 (0.6)</v>
          </cell>
          <cell r="D98" t="str">
            <v xml:space="preserve"> </v>
          </cell>
          <cell r="E98" t="str">
            <v xml:space="preserve">	21.9%	</v>
          </cell>
          <cell r="F98" t="str">
            <v xml:space="preserve">	-8.7	</v>
          </cell>
          <cell r="G98" t="str">
            <v xml:space="preserve">	97	</v>
          </cell>
          <cell r="H98" t="str">
            <v xml:space="preserve">	26.1	</v>
          </cell>
          <cell r="I98" t="str">
            <v xml:space="preserve">	69	</v>
          </cell>
          <cell r="J98" t="str">
            <v xml:space="preserve">	34.8	</v>
          </cell>
          <cell r="K98" t="str">
            <v xml:space="preserve">	109	</v>
          </cell>
          <cell r="L98" t="str">
            <v xml:space="preserve">	-0.97	</v>
          </cell>
          <cell r="M98" t="str">
            <v xml:space="preserve">	97	</v>
          </cell>
          <cell r="N98" t="str">
            <v xml:space="preserve">	-0.1	</v>
          </cell>
        </row>
        <row r="99">
          <cell r="A99" t="str">
            <v>North Texas</v>
          </cell>
          <cell r="B99" t="str">
            <v>2-10</v>
          </cell>
          <cell r="C99" t="str">
            <v>5.4 (3.4)</v>
          </cell>
          <cell r="D99" t="str">
            <v xml:space="preserve"> </v>
          </cell>
          <cell r="E99" t="str">
            <v xml:space="preserve">	20.8%	</v>
          </cell>
          <cell r="F99" t="str">
            <v xml:space="preserve">	-9.2	</v>
          </cell>
          <cell r="G99" t="str">
            <v xml:space="preserve">	98	</v>
          </cell>
          <cell r="H99" t="str">
            <v xml:space="preserve">	26.3	</v>
          </cell>
          <cell r="I99" t="str">
            <v xml:space="preserve">	66	</v>
          </cell>
          <cell r="J99" t="str">
            <v xml:space="preserve">	35.5	</v>
          </cell>
          <cell r="K99" t="str">
            <v xml:space="preserve">	113	</v>
          </cell>
          <cell r="L99" t="str">
            <v xml:space="preserve">	-0.93	</v>
          </cell>
          <cell r="M99" t="str">
            <v xml:space="preserve">	95	</v>
          </cell>
          <cell r="N99" t="str">
            <v xml:space="preserve">	-15.1	</v>
          </cell>
        </row>
        <row r="100">
          <cell r="A100" t="str">
            <v>Vanderbilt</v>
          </cell>
          <cell r="B100" t="str">
            <v>2-10</v>
          </cell>
          <cell r="C100" t="str">
            <v>2.5 (0.5)</v>
          </cell>
          <cell r="D100" t="str">
            <v xml:space="preserve"> </v>
          </cell>
          <cell r="E100" t="str">
            <v xml:space="preserve">	20.1%	</v>
          </cell>
          <cell r="F100" t="str">
            <v xml:space="preserve">	-9.4	</v>
          </cell>
          <cell r="G100" t="str">
            <v xml:space="preserve">	99	</v>
          </cell>
          <cell r="H100" t="str">
            <v xml:space="preserve">	15.8	</v>
          </cell>
          <cell r="I100" t="str">
            <v xml:space="preserve">	116	</v>
          </cell>
          <cell r="J100" t="str">
            <v xml:space="preserve">	25.2	</v>
          </cell>
          <cell r="K100" t="str">
            <v xml:space="preserve">	52	</v>
          </cell>
          <cell r="L100" t="str">
            <v xml:space="preserve">	-0.30	</v>
          </cell>
          <cell r="M100" t="str">
            <v xml:space="preserve">	74	</v>
          </cell>
          <cell r="N100" t="str">
            <v xml:space="preserve">	-8.8	</v>
          </cell>
        </row>
        <row r="101">
          <cell r="A101" t="str">
            <v>UTEP</v>
          </cell>
          <cell r="B101" t="str">
            <v>4-8</v>
          </cell>
          <cell r="C101" t="str">
            <v>5.5 (1.5)</v>
          </cell>
          <cell r="D101" t="str">
            <v xml:space="preserve"> </v>
          </cell>
          <cell r="E101" t="str">
            <v xml:space="preserve">	19.7%	</v>
          </cell>
          <cell r="F101" t="str">
            <v xml:space="preserve">	-9.6	</v>
          </cell>
          <cell r="G101" t="str">
            <v xml:space="preserve">	100	</v>
          </cell>
          <cell r="H101" t="str">
            <v xml:space="preserve">	25.7	</v>
          </cell>
          <cell r="I101" t="str">
            <v xml:space="preserve">	73	</v>
          </cell>
          <cell r="J101" t="str">
            <v xml:space="preserve">	35.2	</v>
          </cell>
          <cell r="K101" t="str">
            <v xml:space="preserve">	111	</v>
          </cell>
          <cell r="L101" t="str">
            <v xml:space="preserve">	-1.13	</v>
          </cell>
          <cell r="M101" t="str">
            <v xml:space="preserve">	104	</v>
          </cell>
          <cell r="N101" t="str">
            <v xml:space="preserve">	-5.4	</v>
          </cell>
        </row>
        <row r="102">
          <cell r="A102" t="str">
            <v>Florida Atlantic</v>
          </cell>
          <cell r="B102" t="str">
            <v>5-7</v>
          </cell>
          <cell r="C102" t="str">
            <v>5.3 (0.3)</v>
          </cell>
          <cell r="D102" t="str">
            <v xml:space="preserve"> </v>
          </cell>
          <cell r="E102" t="str">
            <v xml:space="preserve">	18.4%	</v>
          </cell>
          <cell r="F102" t="str">
            <v xml:space="preserve">	-10.1	</v>
          </cell>
          <cell r="G102" t="str">
            <v xml:space="preserve">	101	</v>
          </cell>
          <cell r="H102" t="str">
            <v xml:space="preserve">	28.8	</v>
          </cell>
          <cell r="I102" t="str">
            <v xml:space="preserve">	47	</v>
          </cell>
          <cell r="J102" t="str">
            <v xml:space="preserve">	38.9	</v>
          </cell>
          <cell r="K102" t="str">
            <v xml:space="preserve">	120	</v>
          </cell>
          <cell r="L102" t="str">
            <v xml:space="preserve">	-0.91	</v>
          </cell>
          <cell r="M102" t="str">
            <v xml:space="preserve">	93	</v>
          </cell>
          <cell r="N102" t="str">
            <v xml:space="preserve">	-2.4	</v>
          </cell>
        </row>
        <row r="103">
          <cell r="A103" t="str">
            <v>Miami (Ohio)</v>
          </cell>
          <cell r="B103" t="str">
            <v>1-11</v>
          </cell>
          <cell r="C103" t="str">
            <v>2.0 (1.0)</v>
          </cell>
          <cell r="D103" t="str">
            <v xml:space="preserve"> </v>
          </cell>
          <cell r="E103" t="str">
            <v xml:space="preserve">	17.9%	</v>
          </cell>
          <cell r="F103" t="str">
            <v xml:space="preserve">	-10.3	</v>
          </cell>
          <cell r="G103" t="str">
            <v xml:space="preserve">	102	</v>
          </cell>
          <cell r="H103" t="str">
            <v xml:space="preserve">	19.5	</v>
          </cell>
          <cell r="I103" t="str">
            <v xml:space="preserve">	108	</v>
          </cell>
          <cell r="J103" t="str">
            <v xml:space="preserve">	29.8	</v>
          </cell>
          <cell r="K103" t="str">
            <v xml:space="preserve">	87	</v>
          </cell>
          <cell r="L103" t="str">
            <v xml:space="preserve">	0.99	</v>
          </cell>
          <cell r="M103" t="str">
            <v xml:space="preserve">	17	</v>
          </cell>
          <cell r="N103" t="str">
            <v xml:space="preserve">	-6.1	</v>
          </cell>
        </row>
        <row r="104">
          <cell r="A104" t="str">
            <v>New Mexico</v>
          </cell>
          <cell r="B104" t="str">
            <v>1-11</v>
          </cell>
          <cell r="C104" t="str">
            <v>1.7 (0.7)</v>
          </cell>
          <cell r="D104" t="str">
            <v xml:space="preserve"> </v>
          </cell>
          <cell r="E104" t="str">
            <v xml:space="preserve">	16.7%	</v>
          </cell>
          <cell r="F104" t="str">
            <v xml:space="preserve">	-10.8	</v>
          </cell>
          <cell r="G104" t="str">
            <v xml:space="preserve">	103	</v>
          </cell>
          <cell r="H104" t="str">
            <v xml:space="preserve">	19.4	</v>
          </cell>
          <cell r="I104" t="str">
            <v xml:space="preserve">	109	</v>
          </cell>
          <cell r="J104" t="str">
            <v xml:space="preserve">	30.3	</v>
          </cell>
          <cell r="K104" t="str">
            <v xml:space="preserve">	90	</v>
          </cell>
          <cell r="L104" t="str">
            <v xml:space="preserve">	0.86	</v>
          </cell>
          <cell r="M104" t="str">
            <v xml:space="preserve">	23	</v>
          </cell>
          <cell r="N104" t="str">
            <v xml:space="preserve">	-5.6	</v>
          </cell>
        </row>
        <row r="105">
          <cell r="A105" t="str">
            <v>Duke</v>
          </cell>
          <cell r="B105" t="str">
            <v>5-7</v>
          </cell>
          <cell r="C105" t="str">
            <v>5.0 (0.0)</v>
          </cell>
          <cell r="D105" t="str">
            <v xml:space="preserve"> </v>
          </cell>
          <cell r="E105" t="str">
            <v xml:space="preserve">	16.6%	</v>
          </cell>
          <cell r="F105" t="str">
            <v xml:space="preserve">	-10.9	</v>
          </cell>
          <cell r="G105" t="str">
            <v xml:space="preserve">	104	</v>
          </cell>
          <cell r="H105" t="str">
            <v xml:space="preserve">	20.1	</v>
          </cell>
          <cell r="I105" t="str">
            <v xml:space="preserve">	105	</v>
          </cell>
          <cell r="J105" t="str">
            <v xml:space="preserve">	31.0	</v>
          </cell>
          <cell r="K105" t="str">
            <v xml:space="preserve">	92	</v>
          </cell>
          <cell r="L105" t="str">
            <v xml:space="preserve">	-1.23	</v>
          </cell>
          <cell r="M105" t="str">
            <v xml:space="preserve">	107	</v>
          </cell>
          <cell r="N105" t="str">
            <v xml:space="preserve">	-10.0	</v>
          </cell>
        </row>
        <row r="106">
          <cell r="A106" t="str">
            <v>Toledo</v>
          </cell>
          <cell r="B106" t="str">
            <v>5-7</v>
          </cell>
          <cell r="C106" t="str">
            <v>4.6 (-0.4)</v>
          </cell>
          <cell r="D106" t="str">
            <v xml:space="preserve"> </v>
          </cell>
          <cell r="E106" t="str">
            <v xml:space="preserve">	15.9%	</v>
          </cell>
          <cell r="F106" t="str">
            <v xml:space="preserve">	-11.2	</v>
          </cell>
          <cell r="G106" t="str">
            <v xml:space="preserve">	105	</v>
          </cell>
          <cell r="H106" t="str">
            <v xml:space="preserve">	25.1	</v>
          </cell>
          <cell r="I106" t="str">
            <v xml:space="preserve">	76	</v>
          </cell>
          <cell r="J106" t="str">
            <v xml:space="preserve">	36.3	</v>
          </cell>
          <cell r="K106" t="str">
            <v xml:space="preserve">	117	</v>
          </cell>
          <cell r="L106" t="str">
            <v xml:space="preserve">	-0.97	</v>
          </cell>
          <cell r="M106" t="str">
            <v xml:space="preserve">	96	</v>
          </cell>
          <cell r="N106" t="str">
            <v xml:space="preserve">	-9.3	</v>
          </cell>
        </row>
        <row r="107">
          <cell r="A107" t="str">
            <v>Akron</v>
          </cell>
          <cell r="B107" t="str">
            <v>3-9</v>
          </cell>
          <cell r="C107" t="str">
            <v>3.6 (0.6)</v>
          </cell>
          <cell r="D107" t="str">
            <v xml:space="preserve"> </v>
          </cell>
          <cell r="E107" t="str">
            <v xml:space="preserve">	15.2%	</v>
          </cell>
          <cell r="F107" t="str">
            <v xml:space="preserve">	-11.5	</v>
          </cell>
          <cell r="G107" t="str">
            <v xml:space="preserve">	106	</v>
          </cell>
          <cell r="H107" t="str">
            <v xml:space="preserve">	17.0	</v>
          </cell>
          <cell r="I107" t="str">
            <v xml:space="preserve">	115	</v>
          </cell>
          <cell r="J107" t="str">
            <v xml:space="preserve">	28.5	</v>
          </cell>
          <cell r="K107" t="str">
            <v xml:space="preserve">	77	</v>
          </cell>
          <cell r="L107" t="str">
            <v xml:space="preserve">	-0.45	</v>
          </cell>
          <cell r="M107" t="str">
            <v xml:space="preserve">	79	</v>
          </cell>
          <cell r="N107" t="str">
            <v xml:space="preserve">	-11.2	</v>
          </cell>
        </row>
        <row r="108">
          <cell r="A108" t="str">
            <v>San Jose State</v>
          </cell>
          <cell r="B108" t="str">
            <v>2-10</v>
          </cell>
          <cell r="C108" t="str">
            <v>1.7 (-0.3)</v>
          </cell>
          <cell r="D108" t="str">
            <v xml:space="preserve"> </v>
          </cell>
          <cell r="E108" t="str">
            <v xml:space="preserve">	14.0%	</v>
          </cell>
          <cell r="F108" t="str">
            <v xml:space="preserve">	-12.1	</v>
          </cell>
          <cell r="G108" t="str">
            <v xml:space="preserve">	107	</v>
          </cell>
          <cell r="H108" t="str">
            <v xml:space="preserve">	20.9	</v>
          </cell>
          <cell r="I108" t="str">
            <v xml:space="preserve">	97	</v>
          </cell>
          <cell r="J108" t="str">
            <v xml:space="preserve">	33.0	</v>
          </cell>
          <cell r="K108" t="str">
            <v xml:space="preserve">	102	</v>
          </cell>
          <cell r="L108" t="str">
            <v xml:space="preserve">	0.68	</v>
          </cell>
          <cell r="M108" t="str">
            <v xml:space="preserve">	32	</v>
          </cell>
          <cell r="N108" t="str">
            <v xml:space="preserve">	-17.3	</v>
          </cell>
        </row>
        <row r="109">
          <cell r="A109" t="str">
            <v>San Diego State</v>
          </cell>
          <cell r="B109" t="str">
            <v>4-8</v>
          </cell>
          <cell r="C109" t="str">
            <v>4.8 (0.8)</v>
          </cell>
          <cell r="D109" t="str">
            <v xml:space="preserve"> </v>
          </cell>
          <cell r="E109" t="str">
            <v xml:space="preserve">	13.5%	</v>
          </cell>
          <cell r="F109" t="str">
            <v xml:space="preserve">	-12.4	</v>
          </cell>
          <cell r="G109" t="str">
            <v xml:space="preserve">	108	</v>
          </cell>
          <cell r="H109" t="str">
            <v xml:space="preserve">	19.9	</v>
          </cell>
          <cell r="I109" t="str">
            <v xml:space="preserve">	106	</v>
          </cell>
          <cell r="J109" t="str">
            <v xml:space="preserve">	32.3	</v>
          </cell>
          <cell r="K109" t="str">
            <v xml:space="preserve">	99	</v>
          </cell>
          <cell r="L109" t="str">
            <v xml:space="preserve">	-1.14	</v>
          </cell>
          <cell r="M109" t="str">
            <v xml:space="preserve">	105	</v>
          </cell>
          <cell r="N109" t="str">
            <v xml:space="preserve">	-11.3	</v>
          </cell>
        </row>
        <row r="110">
          <cell r="A110" t="str">
            <v>Arkansas State</v>
          </cell>
          <cell r="B110" t="str">
            <v>4-8</v>
          </cell>
          <cell r="C110" t="str">
            <v>4.7 (0.7)</v>
          </cell>
          <cell r="D110" t="str">
            <v xml:space="preserve"> </v>
          </cell>
          <cell r="E110" t="str">
            <v xml:space="preserve">	12.9%	</v>
          </cell>
          <cell r="F110" t="str">
            <v xml:space="preserve">	-12.7	</v>
          </cell>
          <cell r="G110" t="str">
            <v xml:space="preserve">	109	</v>
          </cell>
          <cell r="H110" t="str">
            <v xml:space="preserve">	17.9	</v>
          </cell>
          <cell r="I110" t="str">
            <v xml:space="preserve">	113	</v>
          </cell>
          <cell r="J110" t="str">
            <v xml:space="preserve">	30.6	</v>
          </cell>
          <cell r="K110" t="str">
            <v xml:space="preserve">	91	</v>
          </cell>
          <cell r="L110" t="str">
            <v xml:space="preserve">	-1.82	</v>
          </cell>
          <cell r="M110" t="str">
            <v xml:space="preserve">	114	</v>
          </cell>
          <cell r="N110" t="str">
            <v xml:space="preserve">	-9.3	</v>
          </cell>
        </row>
        <row r="111">
          <cell r="A111" t="str">
            <v>Western Michigan</v>
          </cell>
          <cell r="B111" t="str">
            <v>5-7</v>
          </cell>
          <cell r="C111" t="str">
            <v>5.6 (0.6)</v>
          </cell>
          <cell r="D111" t="str">
            <v xml:space="preserve"> </v>
          </cell>
          <cell r="E111" t="str">
            <v xml:space="preserve">	12.8%	</v>
          </cell>
          <cell r="F111" t="str">
            <v xml:space="preserve">	-12.8	</v>
          </cell>
          <cell r="G111" t="str">
            <v xml:space="preserve">	110	</v>
          </cell>
          <cell r="H111" t="str">
            <v xml:space="preserve">	20.6	</v>
          </cell>
          <cell r="I111" t="str">
            <v xml:space="preserve">	99	</v>
          </cell>
          <cell r="J111" t="str">
            <v xml:space="preserve">	33.3	</v>
          </cell>
          <cell r="K111" t="str">
            <v xml:space="preserve">	103	</v>
          </cell>
          <cell r="L111" t="str">
            <v xml:space="preserve">	-1.89	</v>
          </cell>
          <cell r="M111" t="str">
            <v xml:space="preserve">	115	</v>
          </cell>
          <cell r="N111" t="str">
            <v xml:space="preserve">	-8.0	</v>
          </cell>
        </row>
        <row r="112">
          <cell r="A112" t="str">
            <v>Ball State</v>
          </cell>
          <cell r="B112" t="str">
            <v>2-10</v>
          </cell>
          <cell r="C112" t="str">
            <v>2.5 (0.5)</v>
          </cell>
          <cell r="D112" t="str">
            <v xml:space="preserve"> </v>
          </cell>
          <cell r="E112" t="str">
            <v xml:space="preserve">	10.9%	</v>
          </cell>
          <cell r="F112" t="str">
            <v xml:space="preserve">	-13.9	</v>
          </cell>
          <cell r="G112" t="str">
            <v xml:space="preserve">	111	</v>
          </cell>
          <cell r="H112" t="str">
            <v xml:space="preserve">	17.6	</v>
          </cell>
          <cell r="I112" t="str">
            <v xml:space="preserve">	114	</v>
          </cell>
          <cell r="J112" t="str">
            <v xml:space="preserve">	31.4	</v>
          </cell>
          <cell r="K112" t="str">
            <v xml:space="preserve">	95	</v>
          </cell>
          <cell r="L112" t="str">
            <v xml:space="preserve">	-0.53	</v>
          </cell>
          <cell r="M112" t="str">
            <v xml:space="preserve">	83	</v>
          </cell>
          <cell r="N112" t="str">
            <v xml:space="preserve">	-11.4	</v>
          </cell>
        </row>
        <row r="113">
          <cell r="A113" t="str">
            <v>Louisiana-Lafayette</v>
          </cell>
          <cell r="B113" t="str">
            <v>6-6</v>
          </cell>
          <cell r="C113" t="str">
            <v>4.3 (-1.7)</v>
          </cell>
          <cell r="D113" t="str">
            <v xml:space="preserve"> </v>
          </cell>
          <cell r="E113" t="str">
            <v xml:space="preserve">	10.4%	</v>
          </cell>
          <cell r="F113" t="str">
            <v xml:space="preserve">	-14.1	</v>
          </cell>
          <cell r="G113" t="str">
            <v xml:space="preserve">	112	</v>
          </cell>
          <cell r="H113" t="str">
            <v xml:space="preserve">	20.3	</v>
          </cell>
          <cell r="I113" t="str">
            <v xml:space="preserve">	104	</v>
          </cell>
          <cell r="J113" t="str">
            <v xml:space="preserve">	34.4	</v>
          </cell>
          <cell r="K113" t="str">
            <v xml:space="preserve">	108	</v>
          </cell>
          <cell r="L113" t="str">
            <v xml:space="preserve">	-1.18	</v>
          </cell>
          <cell r="M113" t="str">
            <v xml:space="preserve">	106	</v>
          </cell>
          <cell r="N113" t="str">
            <v xml:space="preserve">	-3.6	</v>
          </cell>
        </row>
        <row r="114">
          <cell r="A114" t="str">
            <v>Kent State</v>
          </cell>
          <cell r="B114" t="str">
            <v>5-7</v>
          </cell>
          <cell r="C114" t="str">
            <v>5.6 (0.6)</v>
          </cell>
          <cell r="D114" t="str">
            <v xml:space="preserve"> </v>
          </cell>
          <cell r="E114" t="str">
            <v xml:space="preserve">	10.0%	</v>
          </cell>
          <cell r="F114" t="str">
            <v xml:space="preserve">	-14.4	</v>
          </cell>
          <cell r="G114" t="str">
            <v xml:space="preserve">	113	</v>
          </cell>
          <cell r="H114" t="str">
            <v xml:space="preserve">	13.6	</v>
          </cell>
          <cell r="I114" t="str">
            <v xml:space="preserve">	118	</v>
          </cell>
          <cell r="J114" t="str">
            <v xml:space="preserve">	28.0	</v>
          </cell>
          <cell r="K114" t="str">
            <v xml:space="preserve">	72	</v>
          </cell>
          <cell r="L114" t="str">
            <v xml:space="preserve">	-2.34	</v>
          </cell>
          <cell r="M114" t="str">
            <v xml:space="preserve">	120	</v>
          </cell>
          <cell r="N114" t="str">
            <v xml:space="preserve">	-2.1	</v>
          </cell>
        </row>
        <row r="115">
          <cell r="A115" t="str">
            <v>Tulane</v>
          </cell>
          <cell r="B115" t="str">
            <v>3-9</v>
          </cell>
          <cell r="C115" t="str">
            <v>3.1 (0.1)</v>
          </cell>
          <cell r="D115" t="str">
            <v xml:space="preserve"> </v>
          </cell>
          <cell r="E115" t="str">
            <v xml:space="preserve">	7.9%	</v>
          </cell>
          <cell r="F115" t="str">
            <v xml:space="preserve">	-15.9	</v>
          </cell>
          <cell r="G115" t="str">
            <v xml:space="preserve">	114	</v>
          </cell>
          <cell r="H115" t="str">
            <v xml:space="preserve">	19.0	</v>
          </cell>
          <cell r="I115" t="str">
            <v xml:space="preserve">	112	</v>
          </cell>
          <cell r="J115" t="str">
            <v xml:space="preserve">	34.8	</v>
          </cell>
          <cell r="K115" t="str">
            <v xml:space="preserve">	110	</v>
          </cell>
          <cell r="L115" t="str">
            <v xml:space="preserve">	-0.23	</v>
          </cell>
          <cell r="M115" t="str">
            <v xml:space="preserve">	73	</v>
          </cell>
          <cell r="N115" t="str">
            <v xml:space="preserve">	-13.9	</v>
          </cell>
        </row>
        <row r="116">
          <cell r="A116" t="str">
            <v>Eastern Michigan</v>
          </cell>
          <cell r="B116" t="str">
            <v>1-11</v>
          </cell>
          <cell r="C116" t="str">
            <v>2.0 (1.0)</v>
          </cell>
          <cell r="D116" t="str">
            <v xml:space="preserve"> </v>
          </cell>
          <cell r="E116" t="str">
            <v xml:space="preserve">	7.3%	</v>
          </cell>
          <cell r="F116" t="str">
            <v xml:space="preserve">	-16.3	</v>
          </cell>
          <cell r="G116" t="str">
            <v xml:space="preserve">	115	</v>
          </cell>
          <cell r="H116" t="str">
            <v xml:space="preserve">	19.4	</v>
          </cell>
          <cell r="I116" t="str">
            <v xml:space="preserve">	110	</v>
          </cell>
          <cell r="J116" t="str">
            <v xml:space="preserve">	35.7	</v>
          </cell>
          <cell r="K116" t="str">
            <v xml:space="preserve">	114	</v>
          </cell>
          <cell r="L116" t="str">
            <v xml:space="preserve">	-0.20	</v>
          </cell>
          <cell r="M116" t="str">
            <v xml:space="preserve">	70	</v>
          </cell>
          <cell r="N116" t="str">
            <v xml:space="preserve">	-20.0	</v>
          </cell>
        </row>
        <row r="117">
          <cell r="A117" t="str">
            <v>Rice</v>
          </cell>
          <cell r="B117" t="str">
            <v>2-10</v>
          </cell>
          <cell r="C117" t="str">
            <v>1.4 (-0.6)</v>
          </cell>
          <cell r="D117" t="str">
            <v xml:space="preserve"> </v>
          </cell>
          <cell r="E117" t="str">
            <v xml:space="preserve">	7.0%	</v>
          </cell>
          <cell r="F117" t="str">
            <v xml:space="preserve">	-16.5	</v>
          </cell>
          <cell r="G117" t="str">
            <v xml:space="preserve">	116	</v>
          </cell>
          <cell r="H117" t="str">
            <v xml:space="preserve">	19.7	</v>
          </cell>
          <cell r="I117" t="str">
            <v xml:space="preserve">	107	</v>
          </cell>
          <cell r="J117" t="str">
            <v xml:space="preserve">	36.2	</v>
          </cell>
          <cell r="K117" t="str">
            <v xml:space="preserve">	115	</v>
          </cell>
          <cell r="L117" t="str">
            <v xml:space="preserve">	0.53	</v>
          </cell>
          <cell r="M117" t="str">
            <v xml:space="preserve">	42	</v>
          </cell>
          <cell r="N117" t="str">
            <v xml:space="preserve">	-13.0	</v>
          </cell>
        </row>
        <row r="118">
          <cell r="A118" t="str">
            <v>Western Kentucky</v>
          </cell>
          <cell r="B118" t="str">
            <v>0-11</v>
          </cell>
          <cell r="C118" t="str">
            <v>1.0 (1.0)</v>
          </cell>
          <cell r="D118" t="str">
            <v xml:space="preserve"> </v>
          </cell>
          <cell r="E118" t="str">
            <v xml:space="preserve">	6.1%	</v>
          </cell>
          <cell r="F118" t="str">
            <v xml:space="preserve">	-17.4	</v>
          </cell>
          <cell r="G118" t="str">
            <v xml:space="preserve">	117	</v>
          </cell>
          <cell r="H118" t="str">
            <v xml:space="preserve">	20.7	</v>
          </cell>
          <cell r="I118" t="str">
            <v xml:space="preserve">	98	</v>
          </cell>
          <cell r="J118" t="str">
            <v xml:space="preserve">	38.0	</v>
          </cell>
          <cell r="K118" t="str">
            <v xml:space="preserve">	118	</v>
          </cell>
          <cell r="L118" t="str">
            <v xml:space="preserve">	-0.14	</v>
          </cell>
          <cell r="M118" t="str">
            <v xml:space="preserve">	67	</v>
          </cell>
          <cell r="N118" t="str">
            <v xml:space="preserve">	-12.9	</v>
          </cell>
        </row>
        <row r="119">
          <cell r="A119" t="str">
            <v>Army</v>
          </cell>
          <cell r="B119" t="str">
            <v>4-8</v>
          </cell>
          <cell r="C119" t="str">
            <v>4.0 (0.0)</v>
          </cell>
          <cell r="D119" t="str">
            <v xml:space="preserve"> </v>
          </cell>
          <cell r="E119" t="str">
            <v xml:space="preserve">	5.9%	</v>
          </cell>
          <cell r="F119" t="str">
            <v xml:space="preserve">	-17.5	</v>
          </cell>
          <cell r="G119" t="str">
            <v xml:space="preserve">	118	</v>
          </cell>
          <cell r="H119" t="str">
            <v xml:space="preserve">	11.0	</v>
          </cell>
          <cell r="I119" t="str">
            <v xml:space="preserve">	120	</v>
          </cell>
          <cell r="J119" t="str">
            <v xml:space="preserve">	28.5	</v>
          </cell>
          <cell r="K119" t="str">
            <v xml:space="preserve">	76	</v>
          </cell>
          <cell r="L119" t="str">
            <v xml:space="preserve">	-2.27	</v>
          </cell>
          <cell r="M119" t="str">
            <v xml:space="preserve">	119	</v>
          </cell>
          <cell r="N119" t="str">
            <v xml:space="preserve">	-5.0	</v>
          </cell>
        </row>
        <row r="120">
          <cell r="A120" t="str">
            <v>Washington State</v>
          </cell>
          <cell r="B120" t="str">
            <v>1-11</v>
          </cell>
          <cell r="C120" t="str">
            <v>0.1 (-0.9)</v>
          </cell>
          <cell r="D120" t="str">
            <v xml:space="preserve"> </v>
          </cell>
          <cell r="E120" t="str">
            <v xml:space="preserve">	3.4%	</v>
          </cell>
          <cell r="F120" t="str">
            <v xml:space="preserve">	-20.5	</v>
          </cell>
          <cell r="G120" t="str">
            <v xml:space="preserve">	119	</v>
          </cell>
          <cell r="H120" t="str">
            <v xml:space="preserve">	15.7	</v>
          </cell>
          <cell r="I120" t="str">
            <v xml:space="preserve">	117	</v>
          </cell>
          <cell r="J120" t="str">
            <v xml:space="preserve">	36.3	</v>
          </cell>
          <cell r="K120" t="str">
            <v xml:space="preserve">	116	</v>
          </cell>
          <cell r="L120" t="str">
            <v xml:space="preserve">	1.33	</v>
          </cell>
          <cell r="M120" t="str">
            <v xml:space="preserve">	7	</v>
          </cell>
          <cell r="N120" t="str">
            <v xml:space="preserve">	-27.5	</v>
          </cell>
        </row>
        <row r="121">
          <cell r="A121" t="str">
            <v>New Mexico State</v>
          </cell>
          <cell r="B121" t="str">
            <v>4-9</v>
          </cell>
          <cell r="C121" t="str">
            <v>2.3 (-1.7)</v>
          </cell>
          <cell r="D121" t="str">
            <v xml:space="preserve"> </v>
          </cell>
          <cell r="E121" t="str">
            <v xml:space="preserve">	3.0%	</v>
          </cell>
          <cell r="F121" t="str">
            <v xml:space="preserve">	-21.1	</v>
          </cell>
          <cell r="G121" t="str">
            <v xml:space="preserve">	120	</v>
          </cell>
          <cell r="H121" t="str">
            <v xml:space="preserve">	11.4	</v>
          </cell>
          <cell r="I121" t="str">
            <v xml:space="preserve">	119	</v>
          </cell>
          <cell r="J121" t="str">
            <v xml:space="preserve">	32.5	</v>
          </cell>
          <cell r="K121" t="str">
            <v xml:space="preserve">	101	</v>
          </cell>
          <cell r="L121" t="str">
            <v xml:space="preserve">	-0.99	</v>
          </cell>
          <cell r="M121" t="str">
            <v xml:space="preserve">	99	</v>
          </cell>
          <cell r="N121" t="str">
            <v xml:space="preserve">	-15.6	</v>
          </cell>
        </row>
      </sheetData>
      <sheetData sheetId="5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Boise State</v>
          </cell>
          <cell r="B2" t="str">
            <v>12-1</v>
          </cell>
          <cell r="C2" t="str">
            <v>12.5 (0.5)</v>
          </cell>
          <cell r="D2" t="str">
            <v xml:space="preserve">	98.6%	</v>
          </cell>
          <cell r="E2" t="str">
            <v xml:space="preserve">	+26.2	</v>
          </cell>
          <cell r="F2" t="str">
            <v xml:space="preserve">	1	</v>
          </cell>
          <cell r="G2" t="str">
            <v xml:space="preserve">	39.9	</v>
          </cell>
          <cell r="H2" t="str">
            <v xml:space="preserve">	6	</v>
          </cell>
          <cell r="I2" t="str">
            <v xml:space="preserve">	13.7	</v>
          </cell>
          <cell r="J2" t="str">
            <v xml:space="preserve">	2	</v>
          </cell>
          <cell r="K2" t="str">
            <v xml:space="preserve">	-0.47	</v>
          </cell>
          <cell r="L2" t="str">
            <v xml:space="preserve">	81	</v>
          </cell>
          <cell r="M2" t="str">
            <v xml:space="preserve">	+26.6	</v>
          </cell>
          <cell r="N2" t="str">
            <v xml:space="preserve">	1	</v>
          </cell>
        </row>
        <row r="3">
          <cell r="A3" t="str">
            <v>Auburn</v>
          </cell>
          <cell r="B3" t="str">
            <v>14-0</v>
          </cell>
          <cell r="C3" t="str">
            <v>10.9 (-3.1)</v>
          </cell>
          <cell r="D3" t="str">
            <v xml:space="preserve">	97.8%	</v>
          </cell>
          <cell r="E3" t="str">
            <v xml:space="preserve">	+23.9	</v>
          </cell>
          <cell r="F3" t="str">
            <v xml:space="preserve">	2	</v>
          </cell>
          <cell r="G3" t="str">
            <v xml:space="preserve">	46.8	</v>
          </cell>
          <cell r="H3" t="str">
            <v xml:space="preserve">	1	</v>
          </cell>
          <cell r="I3" t="str">
            <v xml:space="preserve">	22.9	</v>
          </cell>
          <cell r="J3" t="str">
            <v xml:space="preserve">	36	</v>
          </cell>
          <cell r="K3" t="str">
            <v xml:space="preserve">	1.69	</v>
          </cell>
          <cell r="L3" t="str">
            <v xml:space="preserve">	5	</v>
          </cell>
          <cell r="M3" t="str">
            <v xml:space="preserve">	+18.2	</v>
          </cell>
          <cell r="N3" t="str">
            <v xml:space="preserve">	6	</v>
          </cell>
        </row>
        <row r="4">
          <cell r="A4" t="str">
            <v>Ohio State</v>
          </cell>
          <cell r="B4" t="str">
            <v>12-1</v>
          </cell>
          <cell r="C4" t="str">
            <v>11.6 (-0.4)</v>
          </cell>
          <cell r="D4" t="str">
            <v xml:space="preserve">	97.4%	</v>
          </cell>
          <cell r="E4" t="str">
            <v xml:space="preserve">	+23.0	</v>
          </cell>
          <cell r="F4" t="str">
            <v xml:space="preserve">	3	</v>
          </cell>
          <cell r="G4" t="str">
            <v xml:space="preserve">	36.7	</v>
          </cell>
          <cell r="H4" t="str">
            <v xml:space="preserve">	12	</v>
          </cell>
          <cell r="I4" t="str">
            <v xml:space="preserve">	13.7	</v>
          </cell>
          <cell r="J4" t="str">
            <v xml:space="preserve">	1	</v>
          </cell>
          <cell r="K4" t="str">
            <v xml:space="preserve">	0.21	</v>
          </cell>
          <cell r="L4" t="str">
            <v xml:space="preserve">	52	</v>
          </cell>
          <cell r="M4" t="str">
            <v xml:space="preserve">	+16.3	</v>
          </cell>
          <cell r="N4" t="str">
            <v xml:space="preserve">	9	</v>
          </cell>
        </row>
        <row r="5">
          <cell r="A5" t="str">
            <v>Alabama</v>
          </cell>
          <cell r="B5" t="str">
            <v>10-3</v>
          </cell>
          <cell r="C5" t="str">
            <v>11.0 (1.0)</v>
          </cell>
          <cell r="D5" t="str">
            <v xml:space="preserve">	97.3%	</v>
          </cell>
          <cell r="E5" t="str">
            <v xml:space="preserve">	+22.9	</v>
          </cell>
          <cell r="F5" t="str">
            <v xml:space="preserve">	4	</v>
          </cell>
          <cell r="G5" t="str">
            <v xml:space="preserve">	41.4	</v>
          </cell>
          <cell r="H5" t="str">
            <v xml:space="preserve">	2	</v>
          </cell>
          <cell r="I5" t="str">
            <v xml:space="preserve">	18.5	</v>
          </cell>
          <cell r="J5" t="str">
            <v xml:space="preserve">	14	</v>
          </cell>
          <cell r="K5" t="str">
            <v xml:space="preserve">	0.44	</v>
          </cell>
          <cell r="L5" t="str">
            <v xml:space="preserve">	37	</v>
          </cell>
          <cell r="M5" t="str">
            <v xml:space="preserve">	+20.3	</v>
          </cell>
          <cell r="N5" t="str">
            <v xml:space="preserve">	4	</v>
          </cell>
        </row>
        <row r="6">
          <cell r="A6" t="str">
            <v>Oklahoma</v>
          </cell>
          <cell r="B6" t="str">
            <v>12-2</v>
          </cell>
          <cell r="C6" t="str">
            <v>10.9 (-1.1)</v>
          </cell>
          <cell r="D6" t="str">
            <v xml:space="preserve">	96.1%	</v>
          </cell>
          <cell r="E6" t="str">
            <v xml:space="preserve">	+20.9	</v>
          </cell>
          <cell r="F6" t="str">
            <v xml:space="preserve">	5	</v>
          </cell>
          <cell r="G6" t="str">
            <v xml:space="preserve">	38.2	</v>
          </cell>
          <cell r="H6" t="str">
            <v xml:space="preserve">	9	</v>
          </cell>
          <cell r="I6" t="str">
            <v xml:space="preserve">	17.4	</v>
          </cell>
          <cell r="J6" t="str">
            <v xml:space="preserve">	7	</v>
          </cell>
          <cell r="K6" t="str">
            <v xml:space="preserve">	1.09	</v>
          </cell>
          <cell r="L6" t="str">
            <v xml:space="preserve">	15	</v>
          </cell>
          <cell r="M6" t="str">
            <v xml:space="preserve">	+17.9	</v>
          </cell>
          <cell r="N6" t="str">
            <v xml:space="preserve">	7	</v>
          </cell>
        </row>
        <row r="7">
          <cell r="A7" t="str">
            <v>Stanford</v>
          </cell>
          <cell r="B7" t="str">
            <v>12-1</v>
          </cell>
          <cell r="C7" t="str">
            <v>11.1 (-0.9)</v>
          </cell>
          <cell r="D7" t="str">
            <v xml:space="preserve">	95.6%	</v>
          </cell>
          <cell r="E7" t="str">
            <v xml:space="preserve">	+20.2	</v>
          </cell>
          <cell r="F7" t="str">
            <v xml:space="preserve">	6	</v>
          </cell>
          <cell r="G7" t="str">
            <v xml:space="preserve">	40.6	</v>
          </cell>
          <cell r="H7" t="str">
            <v xml:space="preserve">	3	</v>
          </cell>
          <cell r="I7" t="str">
            <v xml:space="preserve">	20.3	</v>
          </cell>
          <cell r="J7" t="str">
            <v xml:space="preserve">	23	</v>
          </cell>
          <cell r="K7" t="str">
            <v xml:space="preserve">	-0.29	</v>
          </cell>
          <cell r="L7" t="str">
            <v xml:space="preserve">	76	</v>
          </cell>
          <cell r="M7" t="str">
            <v xml:space="preserve">	+22.1	</v>
          </cell>
          <cell r="N7" t="str">
            <v xml:space="preserve">	2	</v>
          </cell>
        </row>
        <row r="8">
          <cell r="A8" t="str">
            <v>Notre Dame</v>
          </cell>
          <cell r="B8" t="str">
            <v>8-5</v>
          </cell>
          <cell r="C8" t="str">
            <v>9.0 (1.0)</v>
          </cell>
          <cell r="D8" t="str">
            <v xml:space="preserve">	95.6%	</v>
          </cell>
          <cell r="E8" t="str">
            <v xml:space="preserve">	+20.1	</v>
          </cell>
          <cell r="F8" t="str">
            <v xml:space="preserve">	7	</v>
          </cell>
          <cell r="G8" t="str">
            <v xml:space="preserve">	35.6	</v>
          </cell>
          <cell r="H8" t="str">
            <v xml:space="preserve">	16	</v>
          </cell>
          <cell r="I8" t="str">
            <v xml:space="preserve">	15.4	</v>
          </cell>
          <cell r="J8" t="str">
            <v xml:space="preserve">	4	</v>
          </cell>
          <cell r="K8" t="str">
            <v xml:space="preserve">	1.96	</v>
          </cell>
          <cell r="L8" t="str">
            <v xml:space="preserve">	2	</v>
          </cell>
          <cell r="M8" t="str">
            <v xml:space="preserve">	+11.9	</v>
          </cell>
          <cell r="N8" t="str">
            <v xml:space="preserve">	18	</v>
          </cell>
        </row>
        <row r="9">
          <cell r="A9" t="str">
            <v>South Carolina</v>
          </cell>
          <cell r="B9" t="str">
            <v>9-5</v>
          </cell>
          <cell r="C9" t="str">
            <v>9.9 (0.9)</v>
          </cell>
          <cell r="D9" t="str">
            <v xml:space="preserve">	95.5%	</v>
          </cell>
          <cell r="E9" t="str">
            <v xml:space="preserve">	+20.0	</v>
          </cell>
          <cell r="F9" t="str">
            <v xml:space="preserve">	8	</v>
          </cell>
          <cell r="G9" t="str">
            <v xml:space="preserve">	38.3	</v>
          </cell>
          <cell r="H9" t="str">
            <v xml:space="preserve">	8	</v>
          </cell>
          <cell r="I9" t="str">
            <v xml:space="preserve">	18.2	</v>
          </cell>
          <cell r="J9" t="str">
            <v xml:space="preserve">	11	</v>
          </cell>
          <cell r="K9" t="str">
            <v xml:space="preserve">	1.67	</v>
          </cell>
          <cell r="L9" t="str">
            <v xml:space="preserve">	6	</v>
          </cell>
          <cell r="M9" t="str">
            <v xml:space="preserve">	+12.9	</v>
          </cell>
          <cell r="N9" t="str">
            <v xml:space="preserve">	14	</v>
          </cell>
        </row>
        <row r="10">
          <cell r="A10" t="str">
            <v>Arkansas</v>
          </cell>
          <cell r="B10" t="str">
            <v>10-3</v>
          </cell>
          <cell r="C10" t="str">
            <v>9.8 (-0.2)</v>
          </cell>
          <cell r="D10" t="str">
            <v xml:space="preserve">	95.3%	</v>
          </cell>
          <cell r="E10" t="str">
            <v xml:space="preserve">	+19.8	</v>
          </cell>
          <cell r="F10" t="str">
            <v xml:space="preserve">	9	</v>
          </cell>
          <cell r="G10" t="str">
            <v xml:space="preserve">	40.1	</v>
          </cell>
          <cell r="H10" t="str">
            <v xml:space="preserve">	4	</v>
          </cell>
          <cell r="I10" t="str">
            <v xml:space="preserve">	20.3	</v>
          </cell>
          <cell r="J10" t="str">
            <v xml:space="preserve">	24	</v>
          </cell>
          <cell r="K10" t="str">
            <v xml:space="preserve">	1.10	</v>
          </cell>
          <cell r="L10" t="str">
            <v xml:space="preserve">	14	</v>
          </cell>
          <cell r="M10" t="str">
            <v xml:space="preserve">	+14.8	</v>
          </cell>
          <cell r="N10" t="str">
            <v xml:space="preserve">	10	</v>
          </cell>
        </row>
        <row r="11">
          <cell r="A11" t="str">
            <v>TCU</v>
          </cell>
          <cell r="B11" t="str">
            <v>13-0</v>
          </cell>
          <cell r="C11" t="str">
            <v>12.1 (-0.9)</v>
          </cell>
          <cell r="D11" t="str">
            <v xml:space="preserve">	94.0%	</v>
          </cell>
          <cell r="E11" t="str">
            <v xml:space="preserve">	+18.4	</v>
          </cell>
          <cell r="F11" t="str">
            <v xml:space="preserve">	10	</v>
          </cell>
          <cell r="G11" t="str">
            <v xml:space="preserve">	39.3	</v>
          </cell>
          <cell r="H11" t="str">
            <v xml:space="preserve">	7	</v>
          </cell>
          <cell r="I11" t="str">
            <v xml:space="preserve">	20.9	</v>
          </cell>
          <cell r="J11" t="str">
            <v xml:space="preserve">	30	</v>
          </cell>
          <cell r="K11" t="str">
            <v xml:space="preserve">	-1.04	</v>
          </cell>
          <cell r="L11" t="str">
            <v xml:space="preserve">	101	</v>
          </cell>
          <cell r="M11" t="str">
            <v xml:space="preserve">	+18.9	</v>
          </cell>
          <cell r="N11" t="str">
            <v xml:space="preserve">	5	</v>
          </cell>
        </row>
        <row r="12">
          <cell r="A12" t="str">
            <v>Florida State</v>
          </cell>
          <cell r="B12" t="str">
            <v>10-4</v>
          </cell>
          <cell r="C12" t="str">
            <v>10.3 (0.3)</v>
          </cell>
          <cell r="D12" t="str">
            <v xml:space="preserve">	92.2%	</v>
          </cell>
          <cell r="E12" t="str">
            <v xml:space="preserve">	+16.8	</v>
          </cell>
          <cell r="F12" t="str">
            <v xml:space="preserve">	11	</v>
          </cell>
          <cell r="G12" t="str">
            <v xml:space="preserve">	34.2	</v>
          </cell>
          <cell r="H12" t="str">
            <v xml:space="preserve">	21	</v>
          </cell>
          <cell r="I12" t="str">
            <v xml:space="preserve">	17.4	</v>
          </cell>
          <cell r="J12" t="str">
            <v xml:space="preserve">	8	</v>
          </cell>
          <cell r="K12" t="str">
            <v xml:space="preserve">	0.69	</v>
          </cell>
          <cell r="L12" t="str">
            <v xml:space="preserve">	27	</v>
          </cell>
          <cell r="M12" t="str">
            <v xml:space="preserve">	+13.4	</v>
          </cell>
          <cell r="N12" t="str">
            <v xml:space="preserve">	12	</v>
          </cell>
        </row>
        <row r="13">
          <cell r="A13" t="str">
            <v>Oklahoma State</v>
          </cell>
          <cell r="B13" t="str">
            <v>11-2</v>
          </cell>
          <cell r="C13" t="str">
            <v>11.2 (0.2)</v>
          </cell>
          <cell r="D13" t="str">
            <v xml:space="preserve">	92.1%	</v>
          </cell>
          <cell r="E13" t="str">
            <v xml:space="preserve">	+16.7	</v>
          </cell>
          <cell r="F13" t="str">
            <v xml:space="preserve">	12	</v>
          </cell>
          <cell r="G13" t="str">
            <v xml:space="preserve">	40.0	</v>
          </cell>
          <cell r="H13" t="str">
            <v xml:space="preserve">	5	</v>
          </cell>
          <cell r="I13" t="str">
            <v xml:space="preserve">	23.3	</v>
          </cell>
          <cell r="J13" t="str">
            <v xml:space="preserve">	38	</v>
          </cell>
          <cell r="K13" t="str">
            <v xml:space="preserve">	0.24	</v>
          </cell>
          <cell r="L13" t="str">
            <v xml:space="preserve">	47	</v>
          </cell>
          <cell r="M13" t="str">
            <v xml:space="preserve">	+10.1	</v>
          </cell>
          <cell r="N13" t="str">
            <v xml:space="preserve">	22	</v>
          </cell>
        </row>
        <row r="14">
          <cell r="A14" t="str">
            <v>Oregon State</v>
          </cell>
          <cell r="B14" t="str">
            <v>5-7</v>
          </cell>
          <cell r="C14" t="str">
            <v>5.3 (0.3)</v>
          </cell>
          <cell r="D14" t="str">
            <v xml:space="preserve">	91.5%	</v>
          </cell>
          <cell r="E14" t="str">
            <v xml:space="preserve">	+16.2	</v>
          </cell>
          <cell r="F14" t="str">
            <v xml:space="preserve">	13	</v>
          </cell>
          <cell r="G14" t="str">
            <v xml:space="preserve">	35.2	</v>
          </cell>
          <cell r="H14" t="str">
            <v xml:space="preserve">	20	</v>
          </cell>
          <cell r="I14" t="str">
            <v xml:space="preserve">	19.0	</v>
          </cell>
          <cell r="J14" t="str">
            <v xml:space="preserve">	17	</v>
          </cell>
          <cell r="K14" t="str">
            <v xml:space="preserve">	2.71	</v>
          </cell>
          <cell r="L14" t="str">
            <v xml:space="preserve">	1	</v>
          </cell>
          <cell r="M14" t="str">
            <v xml:space="preserve">	+3.7	</v>
          </cell>
          <cell r="N14" t="str">
            <v xml:space="preserve">	47	</v>
          </cell>
        </row>
        <row r="15">
          <cell r="A15" t="str">
            <v>Missouri</v>
          </cell>
          <cell r="B15" t="str">
            <v>10-3</v>
          </cell>
          <cell r="C15" t="str">
            <v>9.6 (-0.4)</v>
          </cell>
          <cell r="D15" t="str">
            <v xml:space="preserve">	90.6%	</v>
          </cell>
          <cell r="E15" t="str">
            <v xml:space="preserve">	+15.5	</v>
          </cell>
          <cell r="F15" t="str">
            <v xml:space="preserve">	14	</v>
          </cell>
          <cell r="G15" t="str">
            <v xml:space="preserve">	34.2	</v>
          </cell>
          <cell r="H15" t="str">
            <v xml:space="preserve">	22	</v>
          </cell>
          <cell r="I15" t="str">
            <v xml:space="preserve">	18.7	</v>
          </cell>
          <cell r="J15" t="str">
            <v xml:space="preserve">	15	</v>
          </cell>
          <cell r="K15" t="str">
            <v xml:space="preserve">	0.28	</v>
          </cell>
          <cell r="L15" t="str">
            <v xml:space="preserve">	44	</v>
          </cell>
          <cell r="M15" t="str">
            <v xml:space="preserve">	+6.9	</v>
          </cell>
          <cell r="N15" t="str">
            <v xml:space="preserve">	36	</v>
          </cell>
        </row>
        <row r="16">
          <cell r="A16" t="str">
            <v>LSU</v>
          </cell>
          <cell r="B16" t="str">
            <v>11-2</v>
          </cell>
          <cell r="C16" t="str">
            <v>9.7 (-1.3)</v>
          </cell>
          <cell r="D16" t="str">
            <v xml:space="preserve">	89.8%	</v>
          </cell>
          <cell r="E16" t="str">
            <v xml:space="preserve">	+15.0	</v>
          </cell>
          <cell r="F16" t="str">
            <v xml:space="preserve">	15	</v>
          </cell>
          <cell r="G16" t="str">
            <v xml:space="preserve">	30.5	</v>
          </cell>
          <cell r="H16" t="str">
            <v xml:space="preserve">	42	</v>
          </cell>
          <cell r="I16" t="str">
            <v xml:space="preserve">	15.4	</v>
          </cell>
          <cell r="J16" t="str">
            <v xml:space="preserve">	3	</v>
          </cell>
          <cell r="K16" t="str">
            <v xml:space="preserve">	0.82	</v>
          </cell>
          <cell r="L16" t="str">
            <v xml:space="preserve">	20	</v>
          </cell>
          <cell r="M16" t="str">
            <v xml:space="preserve">	+17.4	</v>
          </cell>
          <cell r="N16" t="str">
            <v xml:space="preserve">	8	</v>
          </cell>
        </row>
        <row r="17">
          <cell r="A17" t="str">
            <v>Oregon</v>
          </cell>
          <cell r="B17" t="str">
            <v>12-1</v>
          </cell>
          <cell r="C17" t="str">
            <v>11.1 (-0.9)</v>
          </cell>
          <cell r="D17" t="str">
            <v xml:space="preserve">	89.2%	</v>
          </cell>
          <cell r="E17" t="str">
            <v xml:space="preserve">	+14.7	</v>
          </cell>
          <cell r="F17" t="str">
            <v xml:space="preserve">	16	</v>
          </cell>
          <cell r="G17" t="str">
            <v xml:space="preserve">	35.5	</v>
          </cell>
          <cell r="H17" t="str">
            <v xml:space="preserve">	18	</v>
          </cell>
          <cell r="I17" t="str">
            <v xml:space="preserve">	20.8	</v>
          </cell>
          <cell r="J17" t="str">
            <v xml:space="preserve">	29	</v>
          </cell>
          <cell r="K17" t="str">
            <v xml:space="preserve">	-0.76	</v>
          </cell>
          <cell r="L17" t="str">
            <v xml:space="preserve">	94	</v>
          </cell>
          <cell r="M17" t="str">
            <v xml:space="preserve">	+12.2	</v>
          </cell>
          <cell r="N17" t="str">
            <v xml:space="preserve">	17	</v>
          </cell>
        </row>
        <row r="18">
          <cell r="A18" t="str">
            <v>Miami (Florida)</v>
          </cell>
          <cell r="B18" t="str">
            <v>7-6</v>
          </cell>
          <cell r="C18" t="str">
            <v>7.8 (0.8)</v>
          </cell>
          <cell r="D18" t="str">
            <v xml:space="preserve">	87.5%	</v>
          </cell>
          <cell r="E18" t="str">
            <v xml:space="preserve">	+13.6	</v>
          </cell>
          <cell r="F18" t="str">
            <v xml:space="preserve">	17	</v>
          </cell>
          <cell r="G18" t="str">
            <v xml:space="preserve">	31.1	</v>
          </cell>
          <cell r="H18" t="str">
            <v xml:space="preserve">	35	</v>
          </cell>
          <cell r="I18" t="str">
            <v xml:space="preserve">	17.5	</v>
          </cell>
          <cell r="J18" t="str">
            <v xml:space="preserve">	9	</v>
          </cell>
          <cell r="K18" t="str">
            <v xml:space="preserve">	1.09	</v>
          </cell>
          <cell r="L18" t="str">
            <v xml:space="preserve">	16	</v>
          </cell>
          <cell r="M18" t="str">
            <v xml:space="preserve">	+8.1	</v>
          </cell>
          <cell r="N18" t="str">
            <v xml:space="preserve">	28	</v>
          </cell>
        </row>
        <row r="19">
          <cell r="A19" t="str">
            <v>Virginia Tech</v>
          </cell>
          <cell r="B19" t="str">
            <v>11-3</v>
          </cell>
          <cell r="C19" t="str">
            <v>10.7 (-0.3)</v>
          </cell>
          <cell r="D19" t="str">
            <v xml:space="preserve">	87.2%	</v>
          </cell>
          <cell r="E19" t="str">
            <v xml:space="preserve">	+13.4	</v>
          </cell>
          <cell r="F19" t="str">
            <v xml:space="preserve">	18	</v>
          </cell>
          <cell r="G19" t="str">
            <v xml:space="preserve">	36.2	</v>
          </cell>
          <cell r="H19" t="str">
            <v xml:space="preserve">	13	</v>
          </cell>
          <cell r="I19" t="str">
            <v xml:space="preserve">	22.8	</v>
          </cell>
          <cell r="J19" t="str">
            <v xml:space="preserve">	35	</v>
          </cell>
          <cell r="K19" t="str">
            <v xml:space="preserve">	0.54	</v>
          </cell>
          <cell r="L19" t="str">
            <v xml:space="preserve">	34	</v>
          </cell>
          <cell r="M19" t="str">
            <v xml:space="preserve">	+14.2	</v>
          </cell>
          <cell r="N19" t="str">
            <v xml:space="preserve">	11	</v>
          </cell>
        </row>
        <row r="20">
          <cell r="A20" t="str">
            <v>Wisconsin</v>
          </cell>
          <cell r="B20" t="str">
            <v>11-2</v>
          </cell>
          <cell r="C20" t="str">
            <v>10.7 (-0.3)</v>
          </cell>
          <cell r="D20" t="str">
            <v xml:space="preserve">	86.9%	</v>
          </cell>
          <cell r="E20" t="str">
            <v xml:space="preserve">	+13.3	</v>
          </cell>
          <cell r="F20" t="str">
            <v xml:space="preserve">	19	</v>
          </cell>
          <cell r="G20" t="str">
            <v xml:space="preserve">	38.2	</v>
          </cell>
          <cell r="H20" t="str">
            <v xml:space="preserve">	10	</v>
          </cell>
          <cell r="I20" t="str">
            <v xml:space="preserve">	24.9	</v>
          </cell>
          <cell r="J20" t="str">
            <v xml:space="preserve">	48	</v>
          </cell>
          <cell r="K20" t="str">
            <v xml:space="preserve">	-0.67	</v>
          </cell>
          <cell r="L20" t="str">
            <v xml:space="preserve">	88	</v>
          </cell>
          <cell r="M20" t="str">
            <v xml:space="preserve">	+11.5	</v>
          </cell>
          <cell r="N20" t="str">
            <v xml:space="preserve">	19	</v>
          </cell>
        </row>
        <row r="21">
          <cell r="A21" t="str">
            <v>Pittsburgh</v>
          </cell>
          <cell r="B21" t="str">
            <v>8-5</v>
          </cell>
          <cell r="C21" t="str">
            <v>8.8 (0.8)</v>
          </cell>
          <cell r="D21" t="str">
            <v xml:space="preserve">	85.9%	</v>
          </cell>
          <cell r="E21" t="str">
            <v xml:space="preserve">	+12.7	</v>
          </cell>
          <cell r="F21" t="str">
            <v xml:space="preserve">	20	</v>
          </cell>
          <cell r="G21" t="str">
            <v xml:space="preserve">	31.0	</v>
          </cell>
          <cell r="H21" t="str">
            <v xml:space="preserve">	37	</v>
          </cell>
          <cell r="I21" t="str">
            <v xml:space="preserve">	18.3	</v>
          </cell>
          <cell r="J21" t="str">
            <v xml:space="preserve">	12	</v>
          </cell>
          <cell r="K21" t="str">
            <v xml:space="preserve">	0.74	</v>
          </cell>
          <cell r="L21" t="str">
            <v xml:space="preserve">	24	</v>
          </cell>
          <cell r="M21" t="str">
            <v xml:space="preserve">	+7.6	</v>
          </cell>
          <cell r="N21" t="str">
            <v xml:space="preserve">	32	</v>
          </cell>
        </row>
        <row r="22">
          <cell r="A22" t="str">
            <v>Iowa</v>
          </cell>
          <cell r="B22" t="str">
            <v>8-5</v>
          </cell>
          <cell r="C22" t="str">
            <v>8.6 (0.6)</v>
          </cell>
          <cell r="D22" t="str">
            <v xml:space="preserve">	85.8%	</v>
          </cell>
          <cell r="E22" t="str">
            <v xml:space="preserve">	+12.7	</v>
          </cell>
          <cell r="F22" t="str">
            <v xml:space="preserve">	21	</v>
          </cell>
          <cell r="G22" t="str">
            <v xml:space="preserve">	33.4	</v>
          </cell>
          <cell r="H22" t="str">
            <v xml:space="preserve">	24	</v>
          </cell>
          <cell r="I22" t="str">
            <v xml:space="preserve">	20.7	</v>
          </cell>
          <cell r="J22" t="str">
            <v xml:space="preserve">	27	</v>
          </cell>
          <cell r="K22" t="str">
            <v xml:space="preserve">	0.30	</v>
          </cell>
          <cell r="L22" t="str">
            <v xml:space="preserve">	43	</v>
          </cell>
          <cell r="M22" t="str">
            <v xml:space="preserve">	+3.9	</v>
          </cell>
          <cell r="N22" t="str">
            <v xml:space="preserve">	45	</v>
          </cell>
        </row>
        <row r="23">
          <cell r="A23" t="str">
            <v>Texas A&amp;M</v>
          </cell>
          <cell r="B23" t="str">
            <v>9-4</v>
          </cell>
          <cell r="C23" t="str">
            <v>7.7 (-1.3)</v>
          </cell>
          <cell r="D23" t="str">
            <v xml:space="preserve">	84.7%	</v>
          </cell>
          <cell r="E23" t="str">
            <v xml:space="preserve">	+12.1	</v>
          </cell>
          <cell r="F23" t="str">
            <v xml:space="preserve">	22	</v>
          </cell>
          <cell r="G23" t="str">
            <v xml:space="preserve">	30.9	</v>
          </cell>
          <cell r="H23" t="str">
            <v xml:space="preserve">	39	</v>
          </cell>
          <cell r="I23" t="str">
            <v xml:space="preserve">	18.8	</v>
          </cell>
          <cell r="J23" t="str">
            <v xml:space="preserve">	16	</v>
          </cell>
          <cell r="K23" t="str">
            <v xml:space="preserve">	1.31	</v>
          </cell>
          <cell r="L23" t="str">
            <v xml:space="preserve">	9	</v>
          </cell>
          <cell r="M23" t="str">
            <v xml:space="preserve">	+7.9	</v>
          </cell>
          <cell r="N23" t="str">
            <v xml:space="preserve">	29	</v>
          </cell>
        </row>
        <row r="24">
          <cell r="A24" t="str">
            <v>USC</v>
          </cell>
          <cell r="B24" t="str">
            <v>8-5</v>
          </cell>
          <cell r="C24" t="str">
            <v>7.9 (-0.1)</v>
          </cell>
          <cell r="D24" t="str">
            <v xml:space="preserve">	81.7%	</v>
          </cell>
          <cell r="E24" t="str">
            <v xml:space="preserve">	+10.7	</v>
          </cell>
          <cell r="F24" t="str">
            <v xml:space="preserve">	23	</v>
          </cell>
          <cell r="G24" t="str">
            <v xml:space="preserve">	35.8	</v>
          </cell>
          <cell r="H24" t="str">
            <v xml:space="preserve">	14	</v>
          </cell>
          <cell r="I24" t="str">
            <v xml:space="preserve">	25.1	</v>
          </cell>
          <cell r="J24" t="str">
            <v xml:space="preserve">	50	</v>
          </cell>
          <cell r="K24" t="str">
            <v xml:space="preserve">	0.80	</v>
          </cell>
          <cell r="L24" t="str">
            <v xml:space="preserve">	21	</v>
          </cell>
          <cell r="M24" t="str">
            <v xml:space="preserve">	-0.2	</v>
          </cell>
          <cell r="N24" t="str">
            <v xml:space="preserve">	68	</v>
          </cell>
        </row>
        <row r="25">
          <cell r="A25" t="str">
            <v>Arizona</v>
          </cell>
          <cell r="B25" t="str">
            <v>7-6</v>
          </cell>
          <cell r="C25" t="str">
            <v>7.7 (0.7)</v>
          </cell>
          <cell r="D25" t="str">
            <v xml:space="preserve">	81.4%	</v>
          </cell>
          <cell r="E25" t="str">
            <v xml:space="preserve">	+10.6	</v>
          </cell>
          <cell r="F25" t="str">
            <v xml:space="preserve">	24	</v>
          </cell>
          <cell r="G25" t="str">
            <v xml:space="preserve">	31.4	</v>
          </cell>
          <cell r="H25" t="str">
            <v xml:space="preserve">	34	</v>
          </cell>
          <cell r="I25" t="str">
            <v xml:space="preserve">	20.8	</v>
          </cell>
          <cell r="J25" t="str">
            <v xml:space="preserve">	28	</v>
          </cell>
          <cell r="K25" t="str">
            <v xml:space="preserve">	0.73	</v>
          </cell>
          <cell r="L25" t="str">
            <v xml:space="preserve">	25	</v>
          </cell>
          <cell r="M25" t="str">
            <v xml:space="preserve">	+3.5	</v>
          </cell>
          <cell r="N25" t="str">
            <v xml:space="preserve">	48	</v>
          </cell>
        </row>
        <row r="26">
          <cell r="A26" t="str">
            <v>Clemson</v>
          </cell>
          <cell r="B26" t="str">
            <v>5-7</v>
          </cell>
          <cell r="C26" t="str">
            <v>6.5 (1.5)</v>
          </cell>
          <cell r="D26" t="str">
            <v xml:space="preserve">	81.4%	</v>
          </cell>
          <cell r="E26" t="str">
            <v xml:space="preserve">	+10.5	</v>
          </cell>
          <cell r="F26" t="str">
            <v xml:space="preserve">	25	</v>
          </cell>
          <cell r="G26" t="str">
            <v xml:space="preserve">	26.2	</v>
          </cell>
          <cell r="H26" t="str">
            <v xml:space="preserve">	71	</v>
          </cell>
          <cell r="I26" t="str">
            <v xml:space="preserve">	15.7	</v>
          </cell>
          <cell r="J26" t="str">
            <v xml:space="preserve">	6	</v>
          </cell>
          <cell r="K26" t="str">
            <v xml:space="preserve">	1.13	</v>
          </cell>
          <cell r="L26" t="str">
            <v xml:space="preserve">	13	</v>
          </cell>
          <cell r="M26" t="str">
            <v xml:space="preserve">	+2.6	</v>
          </cell>
          <cell r="N26" t="str">
            <v xml:space="preserve">	50	</v>
          </cell>
        </row>
        <row r="27">
          <cell r="A27" t="str">
            <v>Mississippi State</v>
          </cell>
          <cell r="B27" t="str">
            <v>8-5</v>
          </cell>
          <cell r="C27" t="str">
            <v>8.8 (0.8)</v>
          </cell>
          <cell r="D27" t="str">
            <v xml:space="preserve">	81.2%	</v>
          </cell>
          <cell r="E27" t="str">
            <v xml:space="preserve">	+10.5	</v>
          </cell>
          <cell r="F27" t="str">
            <v xml:space="preserve">	26	</v>
          </cell>
          <cell r="G27" t="str">
            <v xml:space="preserve">	32.4	</v>
          </cell>
          <cell r="H27" t="str">
            <v xml:space="preserve">	27	</v>
          </cell>
          <cell r="I27" t="str">
            <v xml:space="preserve">	22.0	</v>
          </cell>
          <cell r="J27" t="str">
            <v xml:space="preserve">	32	</v>
          </cell>
          <cell r="K27" t="str">
            <v xml:space="preserve">	0.64	</v>
          </cell>
          <cell r="L27" t="str">
            <v xml:space="preserve">	28	</v>
          </cell>
          <cell r="M27" t="str">
            <v xml:space="preserve">	+8.4	</v>
          </cell>
          <cell r="N27" t="str">
            <v xml:space="preserve">	27	</v>
          </cell>
        </row>
        <row r="28">
          <cell r="A28" t="str">
            <v>Utah</v>
          </cell>
          <cell r="B28" t="str">
            <v>10-3</v>
          </cell>
          <cell r="C28" t="str">
            <v>8.7 (-1.3)</v>
          </cell>
          <cell r="D28" t="str">
            <v xml:space="preserve">	81.2%	</v>
          </cell>
          <cell r="E28" t="str">
            <v xml:space="preserve">	+10.5	</v>
          </cell>
          <cell r="F28" t="str">
            <v xml:space="preserve">	27	</v>
          </cell>
          <cell r="G28" t="str">
            <v xml:space="preserve">	30.6	</v>
          </cell>
          <cell r="H28" t="str">
            <v xml:space="preserve">	41	</v>
          </cell>
          <cell r="I28" t="str">
            <v xml:space="preserve">	20.1	</v>
          </cell>
          <cell r="J28" t="str">
            <v xml:space="preserve">	20	</v>
          </cell>
          <cell r="K28" t="str">
            <v xml:space="preserve">	0.01	</v>
          </cell>
          <cell r="L28" t="str">
            <v xml:space="preserve">	61	</v>
          </cell>
          <cell r="M28" t="str">
            <v xml:space="preserve">	+12.4	</v>
          </cell>
          <cell r="N28" t="str">
            <v xml:space="preserve">	16	</v>
          </cell>
        </row>
        <row r="29">
          <cell r="A29" t="str">
            <v>Florida</v>
          </cell>
          <cell r="B29" t="str">
            <v>8-5</v>
          </cell>
          <cell r="C29" t="str">
            <v>7.0 (-1.0)</v>
          </cell>
          <cell r="D29" t="str">
            <v xml:space="preserve">	81.0%	</v>
          </cell>
          <cell r="E29" t="str">
            <v xml:space="preserve">	+10.4	</v>
          </cell>
          <cell r="F29" t="str">
            <v xml:space="preserve">	28	</v>
          </cell>
          <cell r="G29" t="str">
            <v xml:space="preserve">	28.0	</v>
          </cell>
          <cell r="H29" t="str">
            <v xml:space="preserve">	58	</v>
          </cell>
          <cell r="I29" t="str">
            <v xml:space="preserve">	17.6	</v>
          </cell>
          <cell r="J29" t="str">
            <v xml:space="preserve">	10	</v>
          </cell>
          <cell r="K29" t="str">
            <v xml:space="preserve">	1.07	</v>
          </cell>
          <cell r="L29" t="str">
            <v xml:space="preserve">	17	</v>
          </cell>
          <cell r="M29" t="str">
            <v xml:space="preserve">	-2.0	</v>
          </cell>
          <cell r="N29" t="str">
            <v xml:space="preserve">	77	</v>
          </cell>
        </row>
        <row r="30">
          <cell r="A30" t="str">
            <v>Michigan State</v>
          </cell>
          <cell r="B30" t="str">
            <v>11-2</v>
          </cell>
          <cell r="C30" t="str">
            <v>9.8 (-1.2)</v>
          </cell>
          <cell r="D30" t="str">
            <v xml:space="preserve">	80.1%	</v>
          </cell>
          <cell r="E30" t="str">
            <v xml:space="preserve">	+10.0	</v>
          </cell>
          <cell r="F30" t="str">
            <v xml:space="preserve">	29	</v>
          </cell>
          <cell r="G30" t="str">
            <v xml:space="preserve">	33.2	</v>
          </cell>
          <cell r="H30" t="str">
            <v xml:space="preserve">	25	</v>
          </cell>
          <cell r="I30" t="str">
            <v xml:space="preserve">	23.2	</v>
          </cell>
          <cell r="J30" t="str">
            <v xml:space="preserve">	37	</v>
          </cell>
          <cell r="K30" t="str">
            <v xml:space="preserve">	0.26	</v>
          </cell>
          <cell r="L30" t="str">
            <v xml:space="preserve">	46	</v>
          </cell>
          <cell r="M30" t="str">
            <v xml:space="preserve">	-3.7	</v>
          </cell>
          <cell r="N30" t="str">
            <v xml:space="preserve">	85	</v>
          </cell>
        </row>
        <row r="31">
          <cell r="A31" t="str">
            <v>Georgia</v>
          </cell>
          <cell r="B31" t="str">
            <v>6-7</v>
          </cell>
          <cell r="C31" t="str">
            <v>7.6 (1.6)</v>
          </cell>
          <cell r="D31" t="str">
            <v xml:space="preserve">	78.2%	</v>
          </cell>
          <cell r="E31" t="str">
            <v xml:space="preserve">	+9.2	</v>
          </cell>
          <cell r="F31" t="str">
            <v xml:space="preserve">	30	</v>
          </cell>
          <cell r="G31" t="str">
            <v xml:space="preserve">	33.1	</v>
          </cell>
          <cell r="H31" t="str">
            <v xml:space="preserve">	26	</v>
          </cell>
          <cell r="I31" t="str">
            <v xml:space="preserve">	23.9	</v>
          </cell>
          <cell r="J31" t="str">
            <v xml:space="preserve">	44	</v>
          </cell>
          <cell r="K31" t="str">
            <v xml:space="preserve">	0.23	</v>
          </cell>
          <cell r="L31" t="str">
            <v xml:space="preserve">	49	</v>
          </cell>
          <cell r="M31" t="str">
            <v xml:space="preserve">	+9.1	</v>
          </cell>
          <cell r="N31" t="str">
            <v xml:space="preserve">	25	</v>
          </cell>
        </row>
        <row r="32">
          <cell r="A32" t="str">
            <v>West Virginia</v>
          </cell>
          <cell r="B32" t="str">
            <v>9-4</v>
          </cell>
          <cell r="C32" t="str">
            <v>9.6 (0.6)</v>
          </cell>
          <cell r="D32" t="str">
            <v xml:space="preserve">	78.0%	</v>
          </cell>
          <cell r="E32" t="str">
            <v xml:space="preserve">	+9.1	</v>
          </cell>
          <cell r="F32" t="str">
            <v xml:space="preserve">	31	</v>
          </cell>
          <cell r="G32" t="str">
            <v xml:space="preserve">	24.8	</v>
          </cell>
          <cell r="H32" t="str">
            <v xml:space="preserve">	81	</v>
          </cell>
          <cell r="I32" t="str">
            <v xml:space="preserve">	15.7	</v>
          </cell>
          <cell r="J32" t="str">
            <v xml:space="preserve">	5	</v>
          </cell>
          <cell r="K32" t="str">
            <v xml:space="preserve">	-0.70	</v>
          </cell>
          <cell r="L32" t="str">
            <v xml:space="preserve">	89	</v>
          </cell>
          <cell r="M32" t="str">
            <v xml:space="preserve">	+10.1	</v>
          </cell>
          <cell r="N32" t="str">
            <v xml:space="preserve">	21	</v>
          </cell>
        </row>
        <row r="33">
          <cell r="A33" t="str">
            <v>Nebraska</v>
          </cell>
          <cell r="B33" t="str">
            <v>10-4</v>
          </cell>
          <cell r="C33" t="str">
            <v>9.7 (-0.3)</v>
          </cell>
          <cell r="D33" t="str">
            <v xml:space="preserve">	77.2%	</v>
          </cell>
          <cell r="E33" t="str">
            <v xml:space="preserve">	+8.8	</v>
          </cell>
          <cell r="F33" t="str">
            <v xml:space="preserve">	32	</v>
          </cell>
          <cell r="G33" t="str">
            <v xml:space="preserve">	28.6	</v>
          </cell>
          <cell r="H33" t="str">
            <v xml:space="preserve">	52	</v>
          </cell>
          <cell r="I33" t="str">
            <v xml:space="preserve">	19.8	</v>
          </cell>
          <cell r="J33" t="str">
            <v xml:space="preserve">	18	</v>
          </cell>
          <cell r="K33" t="str">
            <v xml:space="preserve">	-0.57	</v>
          </cell>
          <cell r="L33" t="str">
            <v xml:space="preserve">	87	</v>
          </cell>
          <cell r="M33" t="str">
            <v xml:space="preserve">	+7.6	</v>
          </cell>
          <cell r="N33" t="str">
            <v xml:space="preserve">	33	</v>
          </cell>
        </row>
        <row r="34">
          <cell r="A34" t="str">
            <v>Illinois</v>
          </cell>
          <cell r="B34" t="str">
            <v>7-6</v>
          </cell>
          <cell r="C34" t="str">
            <v>7.9 (0.9)</v>
          </cell>
          <cell r="D34" t="str">
            <v xml:space="preserve">	76.8%	</v>
          </cell>
          <cell r="E34" t="str">
            <v xml:space="preserve">	+8.6	</v>
          </cell>
          <cell r="F34" t="str">
            <v xml:space="preserve">	33	</v>
          </cell>
          <cell r="G34" t="str">
            <v xml:space="preserve">	29.7	</v>
          </cell>
          <cell r="H34" t="str">
            <v xml:space="preserve">	45	</v>
          </cell>
          <cell r="I34" t="str">
            <v xml:space="preserve">	21.1	</v>
          </cell>
          <cell r="J34" t="str">
            <v xml:space="preserve">	31	</v>
          </cell>
          <cell r="K34" t="str">
            <v xml:space="preserve">	0.51	</v>
          </cell>
          <cell r="L34" t="str">
            <v xml:space="preserve">	36	</v>
          </cell>
          <cell r="M34" t="str">
            <v xml:space="preserve">	-1.7	</v>
          </cell>
          <cell r="N34" t="str">
            <v xml:space="preserve">	74	</v>
          </cell>
        </row>
        <row r="35">
          <cell r="A35" t="str">
            <v>North Carolina State</v>
          </cell>
          <cell r="B35" t="str">
            <v>9-4</v>
          </cell>
          <cell r="C35" t="str">
            <v>7.9 (-1.1)</v>
          </cell>
          <cell r="D35" t="str">
            <v xml:space="preserve">	75.1%	</v>
          </cell>
          <cell r="E35" t="str">
            <v xml:space="preserve">	+8.0	</v>
          </cell>
          <cell r="F35" t="str">
            <v xml:space="preserve">	34	</v>
          </cell>
          <cell r="G35" t="str">
            <v xml:space="preserve">	28.6	</v>
          </cell>
          <cell r="H35" t="str">
            <v xml:space="preserve">	54	</v>
          </cell>
          <cell r="I35" t="str">
            <v xml:space="preserve">	20.6	</v>
          </cell>
          <cell r="J35" t="str">
            <v xml:space="preserve">	26	</v>
          </cell>
          <cell r="K35" t="str">
            <v xml:space="preserve">	0.31	</v>
          </cell>
          <cell r="L35" t="str">
            <v xml:space="preserve">	42	</v>
          </cell>
          <cell r="M35" t="str">
            <v xml:space="preserve">	+6.7	</v>
          </cell>
          <cell r="N35" t="str">
            <v xml:space="preserve">	37	</v>
          </cell>
        </row>
        <row r="36">
          <cell r="A36" t="str">
            <v>Maryland</v>
          </cell>
          <cell r="B36" t="str">
            <v>9-4</v>
          </cell>
          <cell r="C36" t="str">
            <v>8.2 (-0.8)</v>
          </cell>
          <cell r="D36" t="str">
            <v xml:space="preserve">	73.6%	</v>
          </cell>
          <cell r="E36" t="str">
            <v xml:space="preserve">	+7.5	</v>
          </cell>
          <cell r="F36" t="str">
            <v xml:space="preserve">	35	</v>
          </cell>
          <cell r="G36" t="str">
            <v xml:space="preserve">	27.5	</v>
          </cell>
          <cell r="H36" t="str">
            <v xml:space="preserve">	61	</v>
          </cell>
          <cell r="I36" t="str">
            <v xml:space="preserve">	20.0	</v>
          </cell>
          <cell r="J36" t="str">
            <v xml:space="preserve">	19	</v>
          </cell>
          <cell r="K36" t="str">
            <v xml:space="preserve">	-0.16	</v>
          </cell>
          <cell r="L36" t="str">
            <v xml:space="preserve">	69	</v>
          </cell>
          <cell r="M36" t="str">
            <v xml:space="preserve">	+8.7	</v>
          </cell>
          <cell r="N36" t="str">
            <v xml:space="preserve">	26	</v>
          </cell>
        </row>
        <row r="37">
          <cell r="A37" t="str">
            <v>Nevada</v>
          </cell>
          <cell r="B37" t="str">
            <v>13-1</v>
          </cell>
          <cell r="C37" t="str">
            <v>11.9 (-1.1)</v>
          </cell>
          <cell r="D37" t="str">
            <v xml:space="preserve">	72.7%	</v>
          </cell>
          <cell r="E37" t="str">
            <v xml:space="preserve">	+7.1	</v>
          </cell>
          <cell r="F37" t="str">
            <v xml:space="preserve">	36	</v>
          </cell>
          <cell r="G37" t="str">
            <v xml:space="preserve">	35.3	</v>
          </cell>
          <cell r="H37" t="str">
            <v xml:space="preserve">	19	</v>
          </cell>
          <cell r="I37" t="str">
            <v xml:space="preserve">	28.1	</v>
          </cell>
          <cell r="J37" t="str">
            <v xml:space="preserve">	65	</v>
          </cell>
          <cell r="K37" t="str">
            <v xml:space="preserve">	-1.66	</v>
          </cell>
          <cell r="L37" t="str">
            <v xml:space="preserve">	114	</v>
          </cell>
          <cell r="M37" t="str">
            <v xml:space="preserve">	+13.2	</v>
          </cell>
          <cell r="N37" t="str">
            <v xml:space="preserve">	13	</v>
          </cell>
        </row>
        <row r="38">
          <cell r="A38" t="str">
            <v>Washington</v>
          </cell>
          <cell r="B38" t="str">
            <v>7-6</v>
          </cell>
          <cell r="C38" t="str">
            <v>5.7 (-1.3)</v>
          </cell>
          <cell r="D38" t="str">
            <v xml:space="preserve">	70.3%	</v>
          </cell>
          <cell r="E38" t="str">
            <v xml:space="preserve">	+6.3	</v>
          </cell>
          <cell r="F38" t="str">
            <v xml:space="preserve">	37	</v>
          </cell>
          <cell r="G38" t="str">
            <v xml:space="preserve">	31.9	</v>
          </cell>
          <cell r="H38" t="str">
            <v xml:space="preserve">	30	</v>
          </cell>
          <cell r="I38" t="str">
            <v xml:space="preserve">	25.6	</v>
          </cell>
          <cell r="J38" t="str">
            <v xml:space="preserve">	52	</v>
          </cell>
          <cell r="K38" t="str">
            <v xml:space="preserve">	1.83	</v>
          </cell>
          <cell r="L38" t="str">
            <v xml:space="preserve">	3	</v>
          </cell>
          <cell r="M38" t="str">
            <v xml:space="preserve">	-0.8	</v>
          </cell>
          <cell r="N38" t="str">
            <v xml:space="preserve">	71	</v>
          </cell>
        </row>
        <row r="39">
          <cell r="A39" t="str">
            <v>Penn State</v>
          </cell>
          <cell r="B39" t="str">
            <v>7-6</v>
          </cell>
          <cell r="C39" t="str">
            <v>6.6 (-0.4)</v>
          </cell>
          <cell r="D39" t="str">
            <v xml:space="preserve">	69.6%	</v>
          </cell>
          <cell r="E39" t="str">
            <v xml:space="preserve">	+6.1	</v>
          </cell>
          <cell r="F39" t="str">
            <v xml:space="preserve">	38	</v>
          </cell>
          <cell r="G39" t="str">
            <v xml:space="preserve">	29.7	</v>
          </cell>
          <cell r="H39" t="str">
            <v xml:space="preserve">	46	</v>
          </cell>
          <cell r="I39" t="str">
            <v xml:space="preserve">	23.7	</v>
          </cell>
          <cell r="J39" t="str">
            <v xml:space="preserve">	40	</v>
          </cell>
          <cell r="K39" t="str">
            <v xml:space="preserve">	0.98	</v>
          </cell>
          <cell r="L39" t="str">
            <v xml:space="preserve">	19	</v>
          </cell>
          <cell r="M39" t="str">
            <v xml:space="preserve">	-0.7	</v>
          </cell>
          <cell r="N39" t="str">
            <v xml:space="preserve">	70	</v>
          </cell>
        </row>
        <row r="40">
          <cell r="A40" t="str">
            <v>UCF</v>
          </cell>
          <cell r="B40" t="str">
            <v>11-3</v>
          </cell>
          <cell r="C40" t="str">
            <v>11.4 (0.4)</v>
          </cell>
          <cell r="D40" t="str">
            <v xml:space="preserve">	69.0%	</v>
          </cell>
          <cell r="E40" t="str">
            <v xml:space="preserve">	+5.8	</v>
          </cell>
          <cell r="F40" t="str">
            <v xml:space="preserve">	39	</v>
          </cell>
          <cell r="G40" t="str">
            <v xml:space="preserve">	29.5	</v>
          </cell>
          <cell r="H40" t="str">
            <v xml:space="preserve">	49	</v>
          </cell>
          <cell r="I40" t="str">
            <v xml:space="preserve">	23.7	</v>
          </cell>
          <cell r="J40" t="str">
            <v xml:space="preserve">	41	</v>
          </cell>
          <cell r="K40" t="str">
            <v xml:space="preserve">	-1.56	</v>
          </cell>
          <cell r="L40" t="str">
            <v xml:space="preserve">	112	</v>
          </cell>
          <cell r="M40" t="str">
            <v xml:space="preserve">	+12.8	</v>
          </cell>
          <cell r="N40" t="str">
            <v xml:space="preserve">	15	</v>
          </cell>
        </row>
        <row r="41">
          <cell r="A41" t="str">
            <v>Michigan</v>
          </cell>
          <cell r="B41" t="str">
            <v>7-6</v>
          </cell>
          <cell r="C41" t="str">
            <v>6.5 (-0.5)</v>
          </cell>
          <cell r="D41" t="str">
            <v xml:space="preserve">	68.8%	</v>
          </cell>
          <cell r="E41" t="str">
            <v xml:space="preserve">	+5.8	</v>
          </cell>
          <cell r="F41" t="str">
            <v xml:space="preserve">	40	</v>
          </cell>
          <cell r="G41" t="str">
            <v xml:space="preserve">	36.9	</v>
          </cell>
          <cell r="H41" t="str">
            <v xml:space="preserve">	11	</v>
          </cell>
          <cell r="I41" t="str">
            <v xml:space="preserve">	31.1	</v>
          </cell>
          <cell r="J41" t="str">
            <v xml:space="preserve">	88	</v>
          </cell>
          <cell r="K41" t="str">
            <v xml:space="preserve">	0.72	</v>
          </cell>
          <cell r="L41" t="str">
            <v xml:space="preserve">	26	</v>
          </cell>
          <cell r="M41" t="str">
            <v xml:space="preserve">	+1.5	</v>
          </cell>
          <cell r="N41" t="str">
            <v xml:space="preserve">	56	</v>
          </cell>
        </row>
        <row r="42">
          <cell r="A42" t="str">
            <v>California</v>
          </cell>
          <cell r="B42" t="str">
            <v>5-7</v>
          </cell>
          <cell r="C42" t="str">
            <v>6.0 (1.0)</v>
          </cell>
          <cell r="D42" t="str">
            <v xml:space="preserve">	66.3%	</v>
          </cell>
          <cell r="E42" t="str">
            <v xml:space="preserve">	+5.0	</v>
          </cell>
          <cell r="F42" t="str">
            <v xml:space="preserve">	41	</v>
          </cell>
          <cell r="G42" t="str">
            <v xml:space="preserve">	25.1	</v>
          </cell>
          <cell r="H42" t="str">
            <v xml:space="preserve">	77	</v>
          </cell>
          <cell r="I42" t="str">
            <v xml:space="preserve">	20.1	</v>
          </cell>
          <cell r="J42" t="str">
            <v xml:space="preserve">	21	</v>
          </cell>
          <cell r="K42" t="str">
            <v xml:space="preserve">	0.59	</v>
          </cell>
          <cell r="L42" t="str">
            <v xml:space="preserve">	30	</v>
          </cell>
          <cell r="M42" t="str">
            <v xml:space="preserve">	+2.3	</v>
          </cell>
          <cell r="N42" t="str">
            <v xml:space="preserve">	52	</v>
          </cell>
        </row>
        <row r="43">
          <cell r="A43" t="str">
            <v>Hawai'i</v>
          </cell>
          <cell r="B43" t="str">
            <v>10-4</v>
          </cell>
          <cell r="C43" t="str">
            <v>9.8 (-0.2)</v>
          </cell>
          <cell r="D43" t="str">
            <v xml:space="preserve">	64.6%	</v>
          </cell>
          <cell r="E43" t="str">
            <v xml:space="preserve">	+4.4	</v>
          </cell>
          <cell r="F43" t="str">
            <v xml:space="preserve">	42	</v>
          </cell>
          <cell r="G43" t="str">
            <v xml:space="preserve">	34.1	</v>
          </cell>
          <cell r="H43" t="str">
            <v xml:space="preserve">	23	</v>
          </cell>
          <cell r="I43" t="str">
            <v xml:space="preserve">	29.7	</v>
          </cell>
          <cell r="J43" t="str">
            <v xml:space="preserve">	78	</v>
          </cell>
          <cell r="K43" t="str">
            <v xml:space="preserve">	-1.24	</v>
          </cell>
          <cell r="L43" t="str">
            <v xml:space="preserve">	107	</v>
          </cell>
          <cell r="M43" t="str">
            <v xml:space="preserve">	+7.3	</v>
          </cell>
          <cell r="N43" t="str">
            <v xml:space="preserve">	35	</v>
          </cell>
        </row>
        <row r="44">
          <cell r="A44" t="str">
            <v>Louisville</v>
          </cell>
          <cell r="B44" t="str">
            <v>7-6</v>
          </cell>
          <cell r="C44" t="str">
            <v>7.4 (0.4)</v>
          </cell>
          <cell r="D44" t="str">
            <v xml:space="preserve">	62.0%	</v>
          </cell>
          <cell r="E44" t="str">
            <v xml:space="preserve">	+3.6	</v>
          </cell>
          <cell r="F44" t="str">
            <v xml:space="preserve">	43	</v>
          </cell>
          <cell r="G44" t="str">
            <v xml:space="preserve">	26.9	</v>
          </cell>
          <cell r="H44" t="str">
            <v xml:space="preserve">	66	</v>
          </cell>
          <cell r="I44" t="str">
            <v xml:space="preserve">	23.3	</v>
          </cell>
          <cell r="J44" t="str">
            <v xml:space="preserve">	39	</v>
          </cell>
          <cell r="K44" t="str">
            <v xml:space="preserve">	-0.57	</v>
          </cell>
          <cell r="L44" t="str">
            <v xml:space="preserve">	86	</v>
          </cell>
          <cell r="M44" t="str">
            <v xml:space="preserve">	+7.5	</v>
          </cell>
          <cell r="N44" t="str">
            <v xml:space="preserve">	34	</v>
          </cell>
        </row>
        <row r="45">
          <cell r="A45" t="str">
            <v>Texas</v>
          </cell>
          <cell r="B45" t="str">
            <v>5-7</v>
          </cell>
          <cell r="C45" t="str">
            <v>6.0 (1.0)</v>
          </cell>
          <cell r="D45" t="str">
            <v xml:space="preserve">	61.5%	</v>
          </cell>
          <cell r="E45" t="str">
            <v xml:space="preserve">	+3.4	</v>
          </cell>
          <cell r="F45" t="str">
            <v xml:space="preserve">	44	</v>
          </cell>
          <cell r="G45" t="str">
            <v xml:space="preserve">	23.8	</v>
          </cell>
          <cell r="H45" t="str">
            <v xml:space="preserve">	86	</v>
          </cell>
          <cell r="I45" t="str">
            <v xml:space="preserve">	20.3	</v>
          </cell>
          <cell r="J45" t="str">
            <v xml:space="preserve">	22	</v>
          </cell>
          <cell r="K45" t="str">
            <v xml:space="preserve">	0.32	</v>
          </cell>
          <cell r="L45" t="str">
            <v xml:space="preserve">	41	</v>
          </cell>
          <cell r="M45" t="str">
            <v xml:space="preserve">	-6.9	</v>
          </cell>
          <cell r="N45" t="str">
            <v xml:space="preserve">	98	</v>
          </cell>
        </row>
        <row r="46">
          <cell r="A46" t="str">
            <v>Northern Illinois</v>
          </cell>
          <cell r="B46" t="str">
            <v>11-3</v>
          </cell>
          <cell r="C46" t="str">
            <v>11.4 (0.4)</v>
          </cell>
          <cell r="D46" t="str">
            <v xml:space="preserve">	61.4%	</v>
          </cell>
          <cell r="E46" t="str">
            <v xml:space="preserve">	+3.4	</v>
          </cell>
          <cell r="F46" t="str">
            <v xml:space="preserve">	45	</v>
          </cell>
          <cell r="G46" t="str">
            <v xml:space="preserve">	30.8	</v>
          </cell>
          <cell r="H46" t="str">
            <v xml:space="preserve">	40	</v>
          </cell>
          <cell r="I46" t="str">
            <v xml:space="preserve">	27.4	</v>
          </cell>
          <cell r="J46" t="str">
            <v xml:space="preserve">	60	</v>
          </cell>
          <cell r="K46" t="str">
            <v xml:space="preserve">	-2.11	</v>
          </cell>
          <cell r="L46" t="str">
            <v xml:space="preserve">	119	</v>
          </cell>
          <cell r="M46" t="str">
            <v xml:space="preserve">	+21.2	</v>
          </cell>
          <cell r="N46" t="str">
            <v xml:space="preserve">	3	</v>
          </cell>
        </row>
        <row r="47">
          <cell r="A47" t="str">
            <v>San Diego State</v>
          </cell>
          <cell r="B47" t="str">
            <v>9-4</v>
          </cell>
          <cell r="C47" t="str">
            <v>10.5 (1.5)</v>
          </cell>
          <cell r="D47" t="str">
            <v xml:space="preserve">	61.0%	</v>
          </cell>
          <cell r="E47" t="str">
            <v xml:space="preserve">	+3.3	</v>
          </cell>
          <cell r="F47" t="str">
            <v xml:space="preserve">	46	</v>
          </cell>
          <cell r="G47" t="str">
            <v xml:space="preserve">	31.6	</v>
          </cell>
          <cell r="H47" t="str">
            <v xml:space="preserve">	33	</v>
          </cell>
          <cell r="I47" t="str">
            <v xml:space="preserve">	28.3	</v>
          </cell>
          <cell r="J47" t="str">
            <v xml:space="preserve">	67	</v>
          </cell>
          <cell r="K47" t="str">
            <v xml:space="preserve">	-1.89	</v>
          </cell>
          <cell r="L47" t="str">
            <v xml:space="preserve">	116	</v>
          </cell>
          <cell r="M47" t="str">
            <v xml:space="preserve">	+6.6	</v>
          </cell>
          <cell r="N47" t="str">
            <v xml:space="preserve">	39	</v>
          </cell>
        </row>
        <row r="48">
          <cell r="A48" t="str">
            <v>BYU</v>
          </cell>
          <cell r="B48" t="str">
            <v>7-6</v>
          </cell>
          <cell r="C48" t="str">
            <v>6.8 (-0.2)</v>
          </cell>
          <cell r="D48" t="str">
            <v xml:space="preserve">	60.8%	</v>
          </cell>
          <cell r="E48" t="str">
            <v xml:space="preserve">	+3.2	</v>
          </cell>
          <cell r="F48" t="str">
            <v xml:space="preserve">	47	</v>
          </cell>
          <cell r="G48" t="str">
            <v xml:space="preserve">	25.2	</v>
          </cell>
          <cell r="H48" t="str">
            <v xml:space="preserve">	76	</v>
          </cell>
          <cell r="I48" t="str">
            <v xml:space="preserve">	22.0	</v>
          </cell>
          <cell r="J48" t="str">
            <v xml:space="preserve">	33	</v>
          </cell>
          <cell r="K48" t="str">
            <v xml:space="preserve">	-0.25	</v>
          </cell>
          <cell r="L48" t="str">
            <v xml:space="preserve">	73	</v>
          </cell>
          <cell r="M48" t="str">
            <v xml:space="preserve">	+6.7	</v>
          </cell>
          <cell r="N48" t="str">
            <v xml:space="preserve">	38	</v>
          </cell>
        </row>
        <row r="49">
          <cell r="A49" t="str">
            <v>SMU</v>
          </cell>
          <cell r="B49" t="str">
            <v>7-7</v>
          </cell>
          <cell r="C49" t="str">
            <v>7.8 (0.8)</v>
          </cell>
          <cell r="D49" t="str">
            <v xml:space="preserve">	60.8%	</v>
          </cell>
          <cell r="E49" t="str">
            <v xml:space="preserve">	+3.2	</v>
          </cell>
          <cell r="F49" t="str">
            <v xml:space="preserve">	48	</v>
          </cell>
          <cell r="G49" t="str">
            <v xml:space="preserve">	30.2	</v>
          </cell>
          <cell r="H49" t="str">
            <v xml:space="preserve">	43	</v>
          </cell>
          <cell r="I49" t="str">
            <v xml:space="preserve">	27.0	</v>
          </cell>
          <cell r="J49" t="str">
            <v xml:space="preserve">	58	</v>
          </cell>
          <cell r="K49" t="str">
            <v xml:space="preserve">	0.06	</v>
          </cell>
          <cell r="L49" t="str">
            <v xml:space="preserve">	57	</v>
          </cell>
          <cell r="M49" t="str">
            <v xml:space="preserve">	-2.1	</v>
          </cell>
          <cell r="N49" t="str">
            <v xml:space="preserve">	78	</v>
          </cell>
        </row>
        <row r="50">
          <cell r="A50" t="str">
            <v>Boston College</v>
          </cell>
          <cell r="B50" t="str">
            <v>7-6</v>
          </cell>
          <cell r="C50" t="str">
            <v>6.5 (-0.5)</v>
          </cell>
          <cell r="D50" t="str">
            <v xml:space="preserve">	59.8%	</v>
          </cell>
          <cell r="E50" t="str">
            <v xml:space="preserve">	+2.9	</v>
          </cell>
          <cell r="F50" t="str">
            <v xml:space="preserve">	49	</v>
          </cell>
          <cell r="G50" t="str">
            <v xml:space="preserve">	21.4	</v>
          </cell>
          <cell r="H50" t="str">
            <v xml:space="preserve">	98	</v>
          </cell>
          <cell r="I50" t="str">
            <v xml:space="preserve">	18.4	</v>
          </cell>
          <cell r="J50" t="str">
            <v xml:space="preserve">	13	</v>
          </cell>
          <cell r="K50" t="str">
            <v xml:space="preserve">	0.54	</v>
          </cell>
          <cell r="L50" t="str">
            <v xml:space="preserve">	33	</v>
          </cell>
          <cell r="M50" t="str">
            <v xml:space="preserve">	+5.3	</v>
          </cell>
          <cell r="N50" t="str">
            <v xml:space="preserve">	43	</v>
          </cell>
        </row>
        <row r="51">
          <cell r="A51" t="str">
            <v>North Carolina</v>
          </cell>
          <cell r="B51" t="str">
            <v>8-5</v>
          </cell>
          <cell r="C51" t="str">
            <v>6.7 (-1.3)</v>
          </cell>
          <cell r="D51" t="str">
            <v xml:space="preserve">	59.0%	</v>
          </cell>
          <cell r="E51" t="str">
            <v xml:space="preserve">	+2.7	</v>
          </cell>
          <cell r="F51" t="str">
            <v xml:space="preserve">	50	</v>
          </cell>
          <cell r="G51" t="str">
            <v xml:space="preserve">	27.8	</v>
          </cell>
          <cell r="H51" t="str">
            <v xml:space="preserve">	59	</v>
          </cell>
          <cell r="I51" t="str">
            <v xml:space="preserve">	25.1	</v>
          </cell>
          <cell r="J51" t="str">
            <v xml:space="preserve">	49	</v>
          </cell>
          <cell r="K51" t="str">
            <v xml:space="preserve">	0.22	</v>
          </cell>
          <cell r="L51" t="str">
            <v xml:space="preserve">	51	</v>
          </cell>
          <cell r="M51" t="str">
            <v xml:space="preserve">	-0.8	</v>
          </cell>
          <cell r="N51" t="str">
            <v xml:space="preserve">	72	</v>
          </cell>
        </row>
        <row r="52">
          <cell r="A52" t="str">
            <v>Arizona State</v>
          </cell>
          <cell r="B52" t="str">
            <v>6-6</v>
          </cell>
          <cell r="C52" t="str">
            <v>6.4 (0.4)</v>
          </cell>
          <cell r="D52" t="str">
            <v xml:space="preserve">	58.8%	</v>
          </cell>
          <cell r="E52" t="str">
            <v xml:space="preserve">	+2.6	</v>
          </cell>
          <cell r="F52" t="str">
            <v xml:space="preserve">	51	</v>
          </cell>
          <cell r="G52" t="str">
            <v xml:space="preserve">	28.9	</v>
          </cell>
          <cell r="H52" t="str">
            <v xml:space="preserve">	51	</v>
          </cell>
          <cell r="I52" t="str">
            <v xml:space="preserve">	26.3	</v>
          </cell>
          <cell r="J52" t="str">
            <v xml:space="preserve">	55	</v>
          </cell>
          <cell r="K52" t="str">
            <v xml:space="preserve">	-0.26	</v>
          </cell>
          <cell r="L52" t="str">
            <v xml:space="preserve">	74	</v>
          </cell>
          <cell r="M52" t="str">
            <v xml:space="preserve">	-0.5	</v>
          </cell>
          <cell r="N52" t="str">
            <v xml:space="preserve">	69	</v>
          </cell>
        </row>
        <row r="53">
          <cell r="A53" t="str">
            <v>Baylor</v>
          </cell>
          <cell r="B53" t="str">
            <v>7-6</v>
          </cell>
          <cell r="C53" t="str">
            <v>7.0 (0.0)</v>
          </cell>
          <cell r="D53" t="str">
            <v xml:space="preserve">	58.7%	</v>
          </cell>
          <cell r="E53" t="str">
            <v xml:space="preserve">	+2.6	</v>
          </cell>
          <cell r="F53" t="str">
            <v xml:space="preserve">	52	</v>
          </cell>
          <cell r="G53" t="str">
            <v xml:space="preserve">	31.9	</v>
          </cell>
          <cell r="H53" t="str">
            <v xml:space="preserve">	29	</v>
          </cell>
          <cell r="I53" t="str">
            <v xml:space="preserve">	29.3	</v>
          </cell>
          <cell r="J53" t="str">
            <v xml:space="preserve">	75	</v>
          </cell>
          <cell r="K53" t="str">
            <v xml:space="preserve">	-0.19	</v>
          </cell>
          <cell r="L53" t="str">
            <v xml:space="preserve">	71	</v>
          </cell>
          <cell r="M53" t="str">
            <v xml:space="preserve">	+1.5	</v>
          </cell>
          <cell r="N53" t="str">
            <v xml:space="preserve">	57	</v>
          </cell>
        </row>
        <row r="54">
          <cell r="A54" t="str">
            <v>Air Force</v>
          </cell>
          <cell r="B54" t="str">
            <v>9-4</v>
          </cell>
          <cell r="C54" t="str">
            <v>8.8 (-0.2)</v>
          </cell>
          <cell r="D54" t="str">
            <v xml:space="preserve">	58.4%	</v>
          </cell>
          <cell r="E54" t="str">
            <v xml:space="preserve">	+2.5	</v>
          </cell>
          <cell r="F54" t="str">
            <v xml:space="preserve">	53	</v>
          </cell>
          <cell r="G54" t="str">
            <v xml:space="preserve">	29.7	</v>
          </cell>
          <cell r="H54" t="str">
            <v xml:space="preserve">	44	</v>
          </cell>
          <cell r="I54" t="str">
            <v xml:space="preserve">	27.3	</v>
          </cell>
          <cell r="J54" t="str">
            <v xml:space="preserve">	59	</v>
          </cell>
          <cell r="K54" t="str">
            <v xml:space="preserve">	-0.73	</v>
          </cell>
          <cell r="L54" t="str">
            <v xml:space="preserve">	91	</v>
          </cell>
          <cell r="M54" t="str">
            <v xml:space="preserve">	-3.2	</v>
          </cell>
          <cell r="N54" t="str">
            <v xml:space="preserve">	82	</v>
          </cell>
        </row>
        <row r="55">
          <cell r="A55" t="str">
            <v>Tulsa</v>
          </cell>
          <cell r="B55" t="str">
            <v>9-3</v>
          </cell>
          <cell r="C55" t="str">
            <v>7.8 (-1.2)</v>
          </cell>
          <cell r="D55" t="str">
            <v xml:space="preserve">	58.2%	</v>
          </cell>
          <cell r="E55" t="str">
            <v xml:space="preserve">	+2.4	</v>
          </cell>
          <cell r="F55" t="str">
            <v xml:space="preserve">	54	</v>
          </cell>
          <cell r="G55" t="str">
            <v xml:space="preserve">	35.7	</v>
          </cell>
          <cell r="H55" t="str">
            <v xml:space="preserve">	15	</v>
          </cell>
          <cell r="I55" t="str">
            <v xml:space="preserve">	33.3	</v>
          </cell>
          <cell r="J55" t="str">
            <v xml:space="preserve">	99	</v>
          </cell>
          <cell r="K55" t="str">
            <v xml:space="preserve">	-0.51	</v>
          </cell>
          <cell r="L55" t="str">
            <v xml:space="preserve">	82	</v>
          </cell>
          <cell r="M55" t="str">
            <v xml:space="preserve">	+10.2	</v>
          </cell>
          <cell r="N55" t="str">
            <v xml:space="preserve">	20	</v>
          </cell>
        </row>
        <row r="56">
          <cell r="A56" t="str">
            <v>Kansas State</v>
          </cell>
          <cell r="B56" t="str">
            <v>7-6</v>
          </cell>
          <cell r="C56" t="str">
            <v>6.9 (-0.1)</v>
          </cell>
          <cell r="D56" t="str">
            <v xml:space="preserve">	58.1%	</v>
          </cell>
          <cell r="E56" t="str">
            <v xml:space="preserve">	+2.4	</v>
          </cell>
          <cell r="F56" t="str">
            <v xml:space="preserve">	55	</v>
          </cell>
          <cell r="G56" t="str">
            <v xml:space="preserve">	32.1	</v>
          </cell>
          <cell r="H56" t="str">
            <v xml:space="preserve">	28	</v>
          </cell>
          <cell r="I56" t="str">
            <v xml:space="preserve">	29.7	</v>
          </cell>
          <cell r="J56" t="str">
            <v xml:space="preserve">	79	</v>
          </cell>
          <cell r="K56" t="str">
            <v xml:space="preserve">	-0.10	</v>
          </cell>
          <cell r="L56" t="str">
            <v xml:space="preserve">	65	</v>
          </cell>
          <cell r="M56" t="str">
            <v xml:space="preserve">	-1.9	</v>
          </cell>
          <cell r="N56" t="str">
            <v xml:space="preserve">	76	</v>
          </cell>
        </row>
        <row r="57">
          <cell r="A57" t="str">
            <v>Mississippi</v>
          </cell>
          <cell r="B57" t="str">
            <v>5-7</v>
          </cell>
          <cell r="C57" t="str">
            <v>5.3 (0.3)</v>
          </cell>
          <cell r="D57" t="str">
            <v xml:space="preserve">	57.9%	</v>
          </cell>
          <cell r="E57" t="str">
            <v xml:space="preserve">	+2.3	</v>
          </cell>
          <cell r="F57" t="str">
            <v xml:space="preserve">	56	</v>
          </cell>
          <cell r="G57" t="str">
            <v xml:space="preserve">	31.8	</v>
          </cell>
          <cell r="H57" t="str">
            <v xml:space="preserve">	32	</v>
          </cell>
          <cell r="I57" t="str">
            <v xml:space="preserve">	29.4	</v>
          </cell>
          <cell r="J57" t="str">
            <v xml:space="preserve">	76	</v>
          </cell>
          <cell r="K57" t="str">
            <v xml:space="preserve">	0.36	</v>
          </cell>
          <cell r="L57" t="str">
            <v xml:space="preserve">	39	</v>
          </cell>
          <cell r="M57" t="str">
            <v xml:space="preserve">	+3.8	</v>
          </cell>
          <cell r="N57" t="str">
            <v xml:space="preserve">	46	</v>
          </cell>
        </row>
        <row r="58">
          <cell r="A58" t="str">
            <v>South Florida</v>
          </cell>
          <cell r="B58" t="str">
            <v>8-5</v>
          </cell>
          <cell r="C58" t="str">
            <v>6.8 (-1.2)</v>
          </cell>
          <cell r="D58" t="str">
            <v xml:space="preserve">	55.5%	</v>
          </cell>
          <cell r="E58" t="str">
            <v xml:space="preserve">	+1.6	</v>
          </cell>
          <cell r="F58" t="str">
            <v xml:space="preserve">	57	</v>
          </cell>
          <cell r="G58" t="str">
            <v xml:space="preserve">	22.1	</v>
          </cell>
          <cell r="H58" t="str">
            <v xml:space="preserve">	90	</v>
          </cell>
          <cell r="I58" t="str">
            <v xml:space="preserve">	20.5	</v>
          </cell>
          <cell r="J58" t="str">
            <v xml:space="preserve">	25	</v>
          </cell>
          <cell r="K58" t="str">
            <v xml:space="preserve">	-0.21	</v>
          </cell>
          <cell r="L58" t="str">
            <v xml:space="preserve">	72	</v>
          </cell>
          <cell r="M58" t="str">
            <v xml:space="preserve">	+0.1	</v>
          </cell>
          <cell r="N58" t="str">
            <v xml:space="preserve">	63	</v>
          </cell>
        </row>
        <row r="59">
          <cell r="A59" t="str">
            <v>Tennessee</v>
          </cell>
          <cell r="B59" t="str">
            <v>6-7</v>
          </cell>
          <cell r="C59" t="str">
            <v>6.2 (0.2)</v>
          </cell>
          <cell r="D59" t="str">
            <v xml:space="preserve">	55.0%	</v>
          </cell>
          <cell r="E59" t="str">
            <v xml:space="preserve">	+1.5	</v>
          </cell>
          <cell r="F59" t="str">
            <v xml:space="preserve">	58	</v>
          </cell>
          <cell r="G59" t="str">
            <v xml:space="preserve">	27.4	</v>
          </cell>
          <cell r="H59" t="str">
            <v xml:space="preserve">	62	</v>
          </cell>
          <cell r="I59" t="str">
            <v xml:space="preserve">	26.0	</v>
          </cell>
          <cell r="J59" t="str">
            <v xml:space="preserve">	54	</v>
          </cell>
          <cell r="K59" t="str">
            <v xml:space="preserve">	0.20	</v>
          </cell>
          <cell r="L59" t="str">
            <v xml:space="preserve">	53	</v>
          </cell>
          <cell r="M59" t="str">
            <v xml:space="preserve">	+2.0	</v>
          </cell>
          <cell r="N59" t="str">
            <v xml:space="preserve">	55	</v>
          </cell>
        </row>
        <row r="60">
          <cell r="A60" t="str">
            <v>Navy</v>
          </cell>
          <cell r="B60" t="str">
            <v>9-4</v>
          </cell>
          <cell r="C60" t="str">
            <v>8.1 (-0.9)</v>
          </cell>
          <cell r="D60" t="str">
            <v xml:space="preserve">	55.0%	</v>
          </cell>
          <cell r="E60" t="str">
            <v xml:space="preserve">	+1.5	</v>
          </cell>
          <cell r="F60" t="str">
            <v xml:space="preserve">	59	</v>
          </cell>
          <cell r="G60" t="str">
            <v xml:space="preserve">	31.8	</v>
          </cell>
          <cell r="H60" t="str">
            <v xml:space="preserve">	31	</v>
          </cell>
          <cell r="I60" t="str">
            <v xml:space="preserve">	30.3	</v>
          </cell>
          <cell r="J60" t="str">
            <v xml:space="preserve">	83	</v>
          </cell>
          <cell r="K60" t="str">
            <v xml:space="preserve">	-0.40	</v>
          </cell>
          <cell r="L60" t="str">
            <v xml:space="preserve">	79	</v>
          </cell>
          <cell r="M60" t="str">
            <v xml:space="preserve">	+7.7	</v>
          </cell>
          <cell r="N60" t="str">
            <v xml:space="preserve">	31	</v>
          </cell>
        </row>
        <row r="61">
          <cell r="A61" t="str">
            <v>Texas Tech</v>
          </cell>
          <cell r="B61" t="str">
            <v>8-5</v>
          </cell>
          <cell r="C61" t="str">
            <v>7.0 (-1.0)</v>
          </cell>
          <cell r="D61" t="str">
            <v xml:space="preserve">	54.3%	</v>
          </cell>
          <cell r="E61" t="str">
            <v xml:space="preserve">	+1.2	</v>
          </cell>
          <cell r="F61" t="str">
            <v xml:space="preserve">	60	</v>
          </cell>
          <cell r="G61" t="str">
            <v xml:space="preserve">	31.0	</v>
          </cell>
          <cell r="H61" t="str">
            <v xml:space="preserve">	38	</v>
          </cell>
          <cell r="I61" t="str">
            <v xml:space="preserve">	29.8	</v>
          </cell>
          <cell r="J61" t="str">
            <v xml:space="preserve">	80	</v>
          </cell>
          <cell r="K61" t="str">
            <v xml:space="preserve">	-0.11	</v>
          </cell>
          <cell r="L61" t="str">
            <v xml:space="preserve">	66	</v>
          </cell>
          <cell r="M61" t="str">
            <v xml:space="preserve">	-1.9	</v>
          </cell>
          <cell r="N61" t="str">
            <v xml:space="preserve">	75	</v>
          </cell>
        </row>
        <row r="62">
          <cell r="A62" t="str">
            <v>UCLA</v>
          </cell>
          <cell r="B62" t="str">
            <v>4-8</v>
          </cell>
          <cell r="C62" t="str">
            <v>4.2 (0.2)</v>
          </cell>
          <cell r="D62" t="str">
            <v xml:space="preserve">	53.7%	</v>
          </cell>
          <cell r="E62" t="str">
            <v xml:space="preserve">	+1.1	</v>
          </cell>
          <cell r="F62" t="str">
            <v xml:space="preserve">	61	</v>
          </cell>
          <cell r="G62" t="str">
            <v xml:space="preserve">	26.7	</v>
          </cell>
          <cell r="H62" t="str">
            <v xml:space="preserve">	69	</v>
          </cell>
          <cell r="I62" t="str">
            <v xml:space="preserve">	25.6	</v>
          </cell>
          <cell r="J62" t="str">
            <v xml:space="preserve">	53	</v>
          </cell>
          <cell r="K62" t="str">
            <v xml:space="preserve">	1.27	</v>
          </cell>
          <cell r="L62" t="str">
            <v xml:space="preserve">	10	</v>
          </cell>
          <cell r="M62" t="str">
            <v xml:space="preserve">	-11.0	</v>
          </cell>
          <cell r="N62" t="str">
            <v xml:space="preserve">	109	</v>
          </cell>
        </row>
        <row r="63">
          <cell r="A63" t="str">
            <v>Toledo</v>
          </cell>
          <cell r="B63" t="str">
            <v>8-5</v>
          </cell>
          <cell r="C63" t="str">
            <v>8.1 (0.1)</v>
          </cell>
          <cell r="D63" t="str">
            <v xml:space="preserve">	53.7%	</v>
          </cell>
          <cell r="E63" t="str">
            <v xml:space="preserve">	+1.1	</v>
          </cell>
          <cell r="F63" t="str">
            <v xml:space="preserve">	62	</v>
          </cell>
          <cell r="G63" t="str">
            <v xml:space="preserve">	25.8	</v>
          </cell>
          <cell r="H63" t="str">
            <v xml:space="preserve">	75	</v>
          </cell>
          <cell r="I63" t="str">
            <v xml:space="preserve">	24.7	</v>
          </cell>
          <cell r="J63" t="str">
            <v xml:space="preserve">	47	</v>
          </cell>
          <cell r="K63" t="str">
            <v xml:space="preserve">	0.04	</v>
          </cell>
          <cell r="L63" t="str">
            <v xml:space="preserve">	58	</v>
          </cell>
          <cell r="M63" t="str">
            <v xml:space="preserve">	+0.9	</v>
          </cell>
          <cell r="N63" t="str">
            <v xml:space="preserve">	59	</v>
          </cell>
        </row>
        <row r="64">
          <cell r="A64" t="str">
            <v>East Carolina</v>
          </cell>
          <cell r="B64" t="str">
            <v>6-7</v>
          </cell>
          <cell r="C64" t="str">
            <v>5.7 (-0.3)</v>
          </cell>
          <cell r="D64" t="str">
            <v xml:space="preserve">	53.6%	</v>
          </cell>
          <cell r="E64" t="str">
            <v xml:space="preserve">	+1.1	</v>
          </cell>
          <cell r="F64" t="str">
            <v xml:space="preserve">	63	</v>
          </cell>
          <cell r="G64" t="str">
            <v xml:space="preserve">	35.5	</v>
          </cell>
          <cell r="H64" t="str">
            <v xml:space="preserve">	17	</v>
          </cell>
          <cell r="I64" t="str">
            <v xml:space="preserve">	34.5	</v>
          </cell>
          <cell r="J64" t="str">
            <v xml:space="preserve">	105	</v>
          </cell>
          <cell r="K64" t="str">
            <v xml:space="preserve">	0.58	</v>
          </cell>
          <cell r="L64" t="str">
            <v xml:space="preserve">	31	</v>
          </cell>
          <cell r="M64" t="str">
            <v xml:space="preserve">	-0.2	</v>
          </cell>
          <cell r="N64" t="str">
            <v xml:space="preserve">	67	</v>
          </cell>
        </row>
        <row r="65">
          <cell r="A65" t="str">
            <v>Kentucky</v>
          </cell>
          <cell r="B65" t="str">
            <v>6-7</v>
          </cell>
          <cell r="C65" t="str">
            <v>6.3 (0.3)</v>
          </cell>
          <cell r="D65" t="str">
            <v xml:space="preserve">	53.0%	</v>
          </cell>
          <cell r="E65" t="str">
            <v xml:space="preserve">	+0.9	</v>
          </cell>
          <cell r="F65" t="str">
            <v xml:space="preserve">	64	</v>
          </cell>
          <cell r="G65" t="str">
            <v xml:space="preserve">	31.1	</v>
          </cell>
          <cell r="H65" t="str">
            <v xml:space="preserve">	36	</v>
          </cell>
          <cell r="I65" t="str">
            <v xml:space="preserve">	30.2	</v>
          </cell>
          <cell r="J65" t="str">
            <v xml:space="preserve">	81	</v>
          </cell>
          <cell r="K65" t="str">
            <v xml:space="preserve">	-0.29	</v>
          </cell>
          <cell r="L65" t="str">
            <v xml:space="preserve">	77	</v>
          </cell>
          <cell r="M65" t="str">
            <v xml:space="preserve">	-8.5	</v>
          </cell>
          <cell r="N65" t="str">
            <v xml:space="preserve">	99	</v>
          </cell>
        </row>
        <row r="66">
          <cell r="A66" t="str">
            <v>Cincinnati</v>
          </cell>
          <cell r="B66" t="str">
            <v>4-8</v>
          </cell>
          <cell r="C66" t="str">
            <v>4.3 (0.3)</v>
          </cell>
          <cell r="D66" t="str">
            <v xml:space="preserve">	52.6%	</v>
          </cell>
          <cell r="E66" t="str">
            <v xml:space="preserve">	+0.7	</v>
          </cell>
          <cell r="F66" t="str">
            <v xml:space="preserve">	65	</v>
          </cell>
          <cell r="G66" t="str">
            <v xml:space="preserve">	29.6	</v>
          </cell>
          <cell r="H66" t="str">
            <v xml:space="preserve">	47	</v>
          </cell>
          <cell r="I66" t="str">
            <v xml:space="preserve">	28.9	</v>
          </cell>
          <cell r="J66" t="str">
            <v xml:space="preserve">	72	</v>
          </cell>
          <cell r="K66" t="str">
            <v xml:space="preserve">	0.52	</v>
          </cell>
          <cell r="L66" t="str">
            <v xml:space="preserve">	35	</v>
          </cell>
          <cell r="M66" t="str">
            <v xml:space="preserve">	-11.2	</v>
          </cell>
          <cell r="N66" t="str">
            <v xml:space="preserve">	110	</v>
          </cell>
        </row>
        <row r="67">
          <cell r="A67" t="str">
            <v>Southern Mississippi</v>
          </cell>
          <cell r="B67" t="str">
            <v>8-5</v>
          </cell>
          <cell r="C67" t="str">
            <v>8.5 (0.5)</v>
          </cell>
          <cell r="D67" t="str">
            <v xml:space="preserve">	51.3%	</v>
          </cell>
          <cell r="E67" t="str">
            <v xml:space="preserve">	+0.4	</v>
          </cell>
          <cell r="F67" t="str">
            <v xml:space="preserve">	66	</v>
          </cell>
          <cell r="G67" t="str">
            <v xml:space="preserve">	28.3	</v>
          </cell>
          <cell r="H67" t="str">
            <v xml:space="preserve">	57	</v>
          </cell>
          <cell r="I67" t="str">
            <v xml:space="preserve">	27.9	</v>
          </cell>
          <cell r="J67" t="str">
            <v xml:space="preserve">	63	</v>
          </cell>
          <cell r="K67" t="str">
            <v xml:space="preserve">	-1.30	</v>
          </cell>
          <cell r="L67" t="str">
            <v xml:space="preserve">	109	</v>
          </cell>
          <cell r="M67" t="str">
            <v xml:space="preserve">	+9.4	</v>
          </cell>
          <cell r="N67" t="str">
            <v xml:space="preserve">	24	</v>
          </cell>
        </row>
        <row r="68">
          <cell r="A68" t="str">
            <v>Iowa State</v>
          </cell>
          <cell r="B68" t="str">
            <v>5-7</v>
          </cell>
          <cell r="C68" t="str">
            <v>5.0 (0.0)</v>
          </cell>
          <cell r="D68" t="str">
            <v xml:space="preserve">	50.2%	</v>
          </cell>
          <cell r="E68" t="str">
            <v xml:space="preserve">	+0.0	</v>
          </cell>
          <cell r="F68" t="str">
            <v xml:space="preserve">	67	</v>
          </cell>
          <cell r="G68" t="str">
            <v xml:space="preserve">	24.4	</v>
          </cell>
          <cell r="H68" t="str">
            <v xml:space="preserve">	84	</v>
          </cell>
          <cell r="I68" t="str">
            <v xml:space="preserve">	24.3	</v>
          </cell>
          <cell r="J68" t="str">
            <v xml:space="preserve">	45	</v>
          </cell>
          <cell r="K68" t="str">
            <v xml:space="preserve">	1.23	</v>
          </cell>
          <cell r="L68" t="str">
            <v xml:space="preserve">	11	</v>
          </cell>
          <cell r="M68" t="str">
            <v xml:space="preserve">	-6.4	</v>
          </cell>
          <cell r="N68" t="str">
            <v xml:space="preserve">	95	</v>
          </cell>
        </row>
        <row r="69">
          <cell r="A69" t="str">
            <v>Colorado</v>
          </cell>
          <cell r="B69" t="str">
            <v>5-7</v>
          </cell>
          <cell r="C69" t="str">
            <v>4.8 (-0.2)</v>
          </cell>
          <cell r="D69" t="str">
            <v xml:space="preserve">	49.6%	</v>
          </cell>
          <cell r="E69" t="str">
            <v xml:space="preserve">	-0.1	</v>
          </cell>
          <cell r="F69" t="str">
            <v xml:space="preserve">	68	</v>
          </cell>
          <cell r="G69" t="str">
            <v xml:space="preserve">	27.3	</v>
          </cell>
          <cell r="H69" t="str">
            <v xml:space="preserve">	63	</v>
          </cell>
          <cell r="I69" t="str">
            <v xml:space="preserve">	27.4	</v>
          </cell>
          <cell r="J69" t="str">
            <v xml:space="preserve">	61	</v>
          </cell>
          <cell r="K69" t="str">
            <v xml:space="preserve">	0.76	</v>
          </cell>
          <cell r="L69" t="str">
            <v xml:space="preserve">	23	</v>
          </cell>
          <cell r="M69" t="str">
            <v xml:space="preserve">	-4.4	</v>
          </cell>
          <cell r="N69" t="str">
            <v xml:space="preserve">	86	</v>
          </cell>
        </row>
        <row r="70">
          <cell r="A70" t="str">
            <v>Fresno State</v>
          </cell>
          <cell r="B70" t="str">
            <v>8-5</v>
          </cell>
          <cell r="C70" t="str">
            <v>7.0 (-1.0)</v>
          </cell>
          <cell r="D70" t="str">
            <v xml:space="preserve">	47.8%	</v>
          </cell>
          <cell r="E70" t="str">
            <v xml:space="preserve">	-0.7	</v>
          </cell>
          <cell r="F70" t="str">
            <v xml:space="preserve">	69	</v>
          </cell>
          <cell r="G70" t="str">
            <v xml:space="preserve">	27.2	</v>
          </cell>
          <cell r="H70" t="str">
            <v xml:space="preserve">	64	</v>
          </cell>
          <cell r="I70" t="str">
            <v xml:space="preserve">	27.9	</v>
          </cell>
          <cell r="J70" t="str">
            <v xml:space="preserve">	64	</v>
          </cell>
          <cell r="K70" t="str">
            <v xml:space="preserve">	-0.09	</v>
          </cell>
          <cell r="L70" t="str">
            <v xml:space="preserve">	64	</v>
          </cell>
          <cell r="M70" t="str">
            <v xml:space="preserve">	+7.9	</v>
          </cell>
          <cell r="N70" t="str">
            <v xml:space="preserve">	30	</v>
          </cell>
        </row>
        <row r="71">
          <cell r="A71" t="str">
            <v>Connecticut</v>
          </cell>
          <cell r="B71" t="str">
            <v>8-5</v>
          </cell>
          <cell r="C71" t="str">
            <v>5.7 (-2.3)</v>
          </cell>
          <cell r="D71" t="str">
            <v xml:space="preserve">	47.5%	</v>
          </cell>
          <cell r="E71" t="str">
            <v xml:space="preserve">	-0.8	</v>
          </cell>
          <cell r="F71" t="str">
            <v xml:space="preserve">	70	</v>
          </cell>
          <cell r="G71" t="str">
            <v xml:space="preserve">	21.8	</v>
          </cell>
          <cell r="H71" t="str">
            <v xml:space="preserve">	94	</v>
          </cell>
          <cell r="I71" t="str">
            <v xml:space="preserve">	22.6	</v>
          </cell>
          <cell r="J71" t="str">
            <v xml:space="preserve">	34	</v>
          </cell>
          <cell r="K71" t="str">
            <v xml:space="preserve">	-0.13	</v>
          </cell>
          <cell r="L71" t="str">
            <v xml:space="preserve">	67	</v>
          </cell>
          <cell r="M71" t="str">
            <v xml:space="preserve">	+3.4	</v>
          </cell>
          <cell r="N71" t="str">
            <v xml:space="preserve">	49	</v>
          </cell>
        </row>
        <row r="72">
          <cell r="A72" t="str">
            <v>Duke</v>
          </cell>
          <cell r="B72" t="str">
            <v>2-9</v>
          </cell>
          <cell r="C72" t="str">
            <v>3.7 (1.7)</v>
          </cell>
          <cell r="D72" t="str">
            <v xml:space="preserve">	45.6%	</v>
          </cell>
          <cell r="E72" t="str">
            <v xml:space="preserve">	-1.3	</v>
          </cell>
          <cell r="F72" t="str">
            <v xml:space="preserve">	71	</v>
          </cell>
          <cell r="G72" t="str">
            <v xml:space="preserve">	27.5	</v>
          </cell>
          <cell r="H72" t="str">
            <v xml:space="preserve">	60	</v>
          </cell>
          <cell r="I72" t="str">
            <v xml:space="preserve">	28.9	</v>
          </cell>
          <cell r="J72" t="str">
            <v xml:space="preserve">	71	</v>
          </cell>
          <cell r="K72" t="str">
            <v xml:space="preserve">	1.00	</v>
          </cell>
          <cell r="L72" t="str">
            <v xml:space="preserve">	18	</v>
          </cell>
          <cell r="M72" t="str">
            <v xml:space="preserve">	-0.9	</v>
          </cell>
          <cell r="N72" t="str">
            <v xml:space="preserve">	73	</v>
          </cell>
        </row>
        <row r="73">
          <cell r="A73" t="str">
            <v>Northwestern</v>
          </cell>
          <cell r="B73" t="str">
            <v>7-6</v>
          </cell>
          <cell r="C73" t="str">
            <v>5.9 (-1.1)</v>
          </cell>
          <cell r="D73" t="str">
            <v xml:space="preserve">	45.5%	</v>
          </cell>
          <cell r="E73" t="str">
            <v xml:space="preserve">	-1.4	</v>
          </cell>
          <cell r="F73" t="str">
            <v xml:space="preserve">	72	</v>
          </cell>
          <cell r="G73" t="str">
            <v xml:space="preserve">	29.3	</v>
          </cell>
          <cell r="H73" t="str">
            <v xml:space="preserve">	50	</v>
          </cell>
          <cell r="I73" t="str">
            <v xml:space="preserve">	30.6	</v>
          </cell>
          <cell r="J73" t="str">
            <v xml:space="preserve">	86	</v>
          </cell>
          <cell r="K73" t="str">
            <v xml:space="preserve">	0.01	</v>
          </cell>
          <cell r="L73" t="str">
            <v xml:space="preserve">	60	</v>
          </cell>
          <cell r="M73" t="str">
            <v xml:space="preserve">	-5.9	</v>
          </cell>
          <cell r="N73" t="str">
            <v xml:space="preserve">	92	</v>
          </cell>
        </row>
        <row r="74">
          <cell r="A74" t="str">
            <v>Western Michigan</v>
          </cell>
          <cell r="B74" t="str">
            <v>6-6</v>
          </cell>
          <cell r="C74" t="str">
            <v>7.2 (1.2)</v>
          </cell>
          <cell r="D74" t="str">
            <v xml:space="preserve">	42.8%	</v>
          </cell>
          <cell r="E74" t="str">
            <v xml:space="preserve">	-2.2	</v>
          </cell>
          <cell r="F74" t="str">
            <v xml:space="preserve">	73	</v>
          </cell>
          <cell r="G74" t="str">
            <v xml:space="preserve">	26.1	</v>
          </cell>
          <cell r="H74" t="str">
            <v xml:space="preserve">	72	</v>
          </cell>
          <cell r="I74" t="str">
            <v xml:space="preserve">	28.3	</v>
          </cell>
          <cell r="J74" t="str">
            <v xml:space="preserve">	66	</v>
          </cell>
          <cell r="K74" t="str">
            <v xml:space="preserve">	-1.69	</v>
          </cell>
          <cell r="L74" t="str">
            <v xml:space="preserve">	115	</v>
          </cell>
          <cell r="M74" t="str">
            <v xml:space="preserve">	+10.1	</v>
          </cell>
          <cell r="N74" t="str">
            <v xml:space="preserve">	23	</v>
          </cell>
        </row>
        <row r="75">
          <cell r="A75" t="str">
            <v>Louisiana Tech</v>
          </cell>
          <cell r="B75" t="str">
            <v>5-7</v>
          </cell>
          <cell r="C75" t="str">
            <v>5.3 (0.3)</v>
          </cell>
          <cell r="D75" t="str">
            <v xml:space="preserve">	41.4%	</v>
          </cell>
          <cell r="E75" t="str">
            <v xml:space="preserve">	-2.6	</v>
          </cell>
          <cell r="F75" t="str">
            <v xml:space="preserve">	74	</v>
          </cell>
          <cell r="G75" t="str">
            <v xml:space="preserve">	26.7	</v>
          </cell>
          <cell r="H75" t="str">
            <v xml:space="preserve">	68	</v>
          </cell>
          <cell r="I75" t="str">
            <v xml:space="preserve">	29.3	</v>
          </cell>
          <cell r="J75" t="str">
            <v xml:space="preserve">	74	</v>
          </cell>
          <cell r="K75" t="str">
            <v xml:space="preserve">	-0.15	</v>
          </cell>
          <cell r="L75" t="str">
            <v xml:space="preserve">	68	</v>
          </cell>
          <cell r="M75" t="str">
            <v xml:space="preserve">	+2.1	</v>
          </cell>
          <cell r="N75" t="str">
            <v xml:space="preserve">	53	</v>
          </cell>
        </row>
        <row r="76">
          <cell r="A76" t="str">
            <v>Minnesota</v>
          </cell>
          <cell r="B76" t="str">
            <v>3-9</v>
          </cell>
          <cell r="C76" t="str">
            <v>2.4 (-0.6)</v>
          </cell>
          <cell r="D76" t="str">
            <v xml:space="preserve">	41.0%	</v>
          </cell>
          <cell r="E76" t="str">
            <v xml:space="preserve">	-2.7	</v>
          </cell>
          <cell r="F76" t="str">
            <v xml:space="preserve">	75	</v>
          </cell>
          <cell r="G76" t="str">
            <v xml:space="preserve">	28.6	</v>
          </cell>
          <cell r="H76" t="str">
            <v xml:space="preserve">	53	</v>
          </cell>
          <cell r="I76" t="str">
            <v xml:space="preserve">	31.3	</v>
          </cell>
          <cell r="J76" t="str">
            <v xml:space="preserve">	91	</v>
          </cell>
          <cell r="K76" t="str">
            <v xml:space="preserve">	1.50	</v>
          </cell>
          <cell r="L76" t="str">
            <v xml:space="preserve">	7	</v>
          </cell>
          <cell r="M76" t="str">
            <v xml:space="preserve">	-2.8	</v>
          </cell>
          <cell r="N76" t="str">
            <v xml:space="preserve">	80	</v>
          </cell>
        </row>
        <row r="77">
          <cell r="A77" t="str">
            <v>Temple</v>
          </cell>
          <cell r="B77" t="str">
            <v>8-4</v>
          </cell>
          <cell r="C77" t="str">
            <v>7.1 (-0.9)</v>
          </cell>
          <cell r="D77" t="str">
            <v xml:space="preserve">	40.8%	</v>
          </cell>
          <cell r="E77" t="str">
            <v xml:space="preserve">	-2.8	</v>
          </cell>
          <cell r="F77" t="str">
            <v xml:space="preserve">	76	</v>
          </cell>
          <cell r="G77" t="str">
            <v xml:space="preserve">	21.8	</v>
          </cell>
          <cell r="H77" t="str">
            <v xml:space="preserve">	95	</v>
          </cell>
          <cell r="I77" t="str">
            <v xml:space="preserve">	24.6	</v>
          </cell>
          <cell r="J77" t="str">
            <v xml:space="preserve">	46	</v>
          </cell>
          <cell r="K77" t="str">
            <v xml:space="preserve">	-1.53	</v>
          </cell>
          <cell r="L77" t="str">
            <v xml:space="preserve">	110	</v>
          </cell>
          <cell r="M77" t="str">
            <v xml:space="preserve">	+6.4	</v>
          </cell>
          <cell r="N77" t="str">
            <v xml:space="preserve">	40	</v>
          </cell>
        </row>
        <row r="78">
          <cell r="A78" t="str">
            <v>Florida International</v>
          </cell>
          <cell r="B78" t="str">
            <v>7-6</v>
          </cell>
          <cell r="C78" t="str">
            <v>6.9 (-0.1)</v>
          </cell>
          <cell r="D78" t="str">
            <v xml:space="preserve">	38.1%	</v>
          </cell>
          <cell r="E78" t="str">
            <v xml:space="preserve">	-3.6	</v>
          </cell>
          <cell r="F78" t="str">
            <v xml:space="preserve">	77	</v>
          </cell>
          <cell r="G78" t="str">
            <v xml:space="preserve">	24.8	</v>
          </cell>
          <cell r="H78" t="str">
            <v xml:space="preserve">	79	</v>
          </cell>
          <cell r="I78" t="str">
            <v xml:space="preserve">	28.4	</v>
          </cell>
          <cell r="J78" t="str">
            <v xml:space="preserve">	68	</v>
          </cell>
          <cell r="K78" t="str">
            <v xml:space="preserve">	-0.96	</v>
          </cell>
          <cell r="L78" t="str">
            <v xml:space="preserve">	99	</v>
          </cell>
          <cell r="M78" t="str">
            <v xml:space="preserve">	-0.2	</v>
          </cell>
          <cell r="N78" t="str">
            <v xml:space="preserve">	66	</v>
          </cell>
        </row>
        <row r="79">
          <cell r="A79" t="str">
            <v>Troy</v>
          </cell>
          <cell r="B79" t="str">
            <v>8-5</v>
          </cell>
          <cell r="C79" t="str">
            <v>7.4 (-0.6)</v>
          </cell>
          <cell r="D79" t="str">
            <v xml:space="preserve">	36.8%	</v>
          </cell>
          <cell r="E79" t="str">
            <v xml:space="preserve">	-4.0	</v>
          </cell>
          <cell r="F79" t="str">
            <v xml:space="preserve">	78	</v>
          </cell>
          <cell r="G79" t="str">
            <v xml:space="preserve">	28.5	</v>
          </cell>
          <cell r="H79" t="str">
            <v xml:space="preserve">	55	</v>
          </cell>
          <cell r="I79" t="str">
            <v xml:space="preserve">	32.5	</v>
          </cell>
          <cell r="J79" t="str">
            <v xml:space="preserve">	97	</v>
          </cell>
          <cell r="K79" t="str">
            <v xml:space="preserve">	-1.10	</v>
          </cell>
          <cell r="L79" t="str">
            <v xml:space="preserve">	103	</v>
          </cell>
          <cell r="M79" t="str">
            <v xml:space="preserve">	+0.9	</v>
          </cell>
          <cell r="N79" t="str">
            <v xml:space="preserve">	60	</v>
          </cell>
        </row>
        <row r="80">
          <cell r="A80" t="str">
            <v>Army</v>
          </cell>
          <cell r="B80" t="str">
            <v>7-6</v>
          </cell>
          <cell r="C80" t="str">
            <v>6.9 (-0.1)</v>
          </cell>
          <cell r="D80" t="str">
            <v xml:space="preserve">	35.9%	</v>
          </cell>
          <cell r="E80" t="str">
            <v xml:space="preserve">	-4.3	</v>
          </cell>
          <cell r="F80" t="str">
            <v xml:space="preserve">	79	</v>
          </cell>
          <cell r="G80" t="str">
            <v xml:space="preserve">	24.5	</v>
          </cell>
          <cell r="H80" t="str">
            <v xml:space="preserve">	82	</v>
          </cell>
          <cell r="I80" t="str">
            <v xml:space="preserve">	28.8	</v>
          </cell>
          <cell r="J80" t="str">
            <v xml:space="preserve">	70	</v>
          </cell>
          <cell r="K80" t="str">
            <v xml:space="preserve">	-0.95	</v>
          </cell>
          <cell r="L80" t="str">
            <v xml:space="preserve">	98	</v>
          </cell>
          <cell r="M80" t="str">
            <v xml:space="preserve">	-5.2	</v>
          </cell>
          <cell r="N80" t="str">
            <v xml:space="preserve">	91	</v>
          </cell>
        </row>
        <row r="81">
          <cell r="A81" t="str">
            <v>Georgia Tech</v>
          </cell>
          <cell r="B81" t="str">
            <v>6-7</v>
          </cell>
          <cell r="C81" t="str">
            <v>5.8 (-0.2)</v>
          </cell>
          <cell r="D81" t="str">
            <v xml:space="preserve">	35.8%	</v>
          </cell>
          <cell r="E81" t="str">
            <v xml:space="preserve">	-4.3	</v>
          </cell>
          <cell r="F81" t="str">
            <v xml:space="preserve">	80	</v>
          </cell>
          <cell r="G81" t="str">
            <v xml:space="preserve">	26.0	</v>
          </cell>
          <cell r="H81" t="str">
            <v xml:space="preserve">	74	</v>
          </cell>
          <cell r="I81" t="str">
            <v xml:space="preserve">	30.3	</v>
          </cell>
          <cell r="J81" t="str">
            <v xml:space="preserve">	82	</v>
          </cell>
          <cell r="K81" t="str">
            <v xml:space="preserve">	-0.53	</v>
          </cell>
          <cell r="L81" t="str">
            <v xml:space="preserve">	83	</v>
          </cell>
          <cell r="M81" t="str">
            <v xml:space="preserve">	-2.9	</v>
          </cell>
          <cell r="N81" t="str">
            <v xml:space="preserve">	81	</v>
          </cell>
        </row>
        <row r="82">
          <cell r="A82" t="str">
            <v>UAB</v>
          </cell>
          <cell r="B82" t="str">
            <v>4-8</v>
          </cell>
          <cell r="C82" t="str">
            <v>5.7 (1.7)</v>
          </cell>
          <cell r="D82" t="str">
            <v xml:space="preserve">	34.9%	</v>
          </cell>
          <cell r="E82" t="str">
            <v xml:space="preserve">	-4.6	</v>
          </cell>
          <cell r="F82" t="str">
            <v xml:space="preserve">	81	</v>
          </cell>
          <cell r="G82" t="str">
            <v xml:space="preserve">	26.0	</v>
          </cell>
          <cell r="H82" t="str">
            <v xml:space="preserve">	73	</v>
          </cell>
          <cell r="I82" t="str">
            <v xml:space="preserve">	30.7	</v>
          </cell>
          <cell r="J82" t="str">
            <v xml:space="preserve">	87	</v>
          </cell>
          <cell r="K82" t="str">
            <v xml:space="preserve">	-0.55	</v>
          </cell>
          <cell r="L82" t="str">
            <v xml:space="preserve">	85	</v>
          </cell>
          <cell r="M82" t="str">
            <v xml:space="preserve">	-4.7	</v>
          </cell>
          <cell r="N82" t="str">
            <v xml:space="preserve">	89	</v>
          </cell>
        </row>
        <row r="83">
          <cell r="A83" t="str">
            <v>Wake Forest</v>
          </cell>
          <cell r="B83" t="str">
            <v>2-9</v>
          </cell>
          <cell r="C83" t="str">
            <v>2.7 (0.7)</v>
          </cell>
          <cell r="D83" t="str">
            <v xml:space="preserve">	34.8%	</v>
          </cell>
          <cell r="E83" t="str">
            <v xml:space="preserve">	-4.7	</v>
          </cell>
          <cell r="F83" t="str">
            <v xml:space="preserve">	82	</v>
          </cell>
          <cell r="G83" t="str">
            <v xml:space="preserve">	24.9	</v>
          </cell>
          <cell r="H83" t="str">
            <v xml:space="preserve">	78	</v>
          </cell>
          <cell r="I83" t="str">
            <v xml:space="preserve">	29.5	</v>
          </cell>
          <cell r="J83" t="str">
            <v xml:space="preserve">	77	</v>
          </cell>
          <cell r="K83" t="str">
            <v xml:space="preserve">	1.42	</v>
          </cell>
          <cell r="L83" t="str">
            <v xml:space="preserve">	8	</v>
          </cell>
          <cell r="M83" t="str">
            <v xml:space="preserve">	-13.4	</v>
          </cell>
          <cell r="N83" t="str">
            <v xml:space="preserve">	112	</v>
          </cell>
        </row>
        <row r="84">
          <cell r="A84" t="str">
            <v>Syracuse</v>
          </cell>
          <cell r="B84" t="str">
            <v>8-5</v>
          </cell>
          <cell r="C84" t="str">
            <v>7.1 (-0.9)</v>
          </cell>
          <cell r="D84" t="str">
            <v xml:space="preserve">	34.3%	</v>
          </cell>
          <cell r="E84" t="str">
            <v xml:space="preserve">	-4.8	</v>
          </cell>
          <cell r="F84" t="str">
            <v xml:space="preserve">	83	</v>
          </cell>
          <cell r="G84" t="str">
            <v xml:space="preserve">	18.9	</v>
          </cell>
          <cell r="H84" t="str">
            <v xml:space="preserve">	107	</v>
          </cell>
          <cell r="I84" t="str">
            <v xml:space="preserve">	23.7	</v>
          </cell>
          <cell r="J84" t="str">
            <v xml:space="preserve">	42	</v>
          </cell>
          <cell r="K84" t="str">
            <v xml:space="preserve">	-1.19	</v>
          </cell>
          <cell r="L84" t="str">
            <v xml:space="preserve">	105	</v>
          </cell>
          <cell r="M84" t="str">
            <v xml:space="preserve">	-3.2	</v>
          </cell>
          <cell r="N84" t="str">
            <v xml:space="preserve">	83	</v>
          </cell>
        </row>
        <row r="85">
          <cell r="A85" t="str">
            <v>Purdue</v>
          </cell>
          <cell r="B85" t="str">
            <v>4-8</v>
          </cell>
          <cell r="C85" t="str">
            <v>4.4 (0.4)</v>
          </cell>
          <cell r="D85" t="str">
            <v xml:space="preserve">	33.2%	</v>
          </cell>
          <cell r="E85" t="str">
            <v xml:space="preserve">	-5.2	</v>
          </cell>
          <cell r="F85" t="str">
            <v xml:space="preserve">	84	</v>
          </cell>
          <cell r="G85" t="str">
            <v xml:space="preserve">	20.0	</v>
          </cell>
          <cell r="H85" t="str">
            <v xml:space="preserve">	105	</v>
          </cell>
          <cell r="I85" t="str">
            <v xml:space="preserve">	25.2	</v>
          </cell>
          <cell r="J85" t="str">
            <v xml:space="preserve">	51	</v>
          </cell>
          <cell r="K85" t="str">
            <v xml:space="preserve">	0.27	</v>
          </cell>
          <cell r="L85" t="str">
            <v xml:space="preserve">	45	</v>
          </cell>
          <cell r="M85" t="str">
            <v xml:space="preserve">	-10.3	</v>
          </cell>
          <cell r="N85" t="str">
            <v xml:space="preserve">	105	</v>
          </cell>
        </row>
        <row r="86">
          <cell r="A86" t="str">
            <v>Houston</v>
          </cell>
          <cell r="B86" t="str">
            <v>5-7</v>
          </cell>
          <cell r="C86" t="str">
            <v>5.4 (0.4)</v>
          </cell>
          <cell r="D86" t="str">
            <v xml:space="preserve">	32.8%	</v>
          </cell>
          <cell r="E86" t="str">
            <v xml:space="preserve">	-5.3	</v>
          </cell>
          <cell r="F86" t="str">
            <v xml:space="preserve">	85	</v>
          </cell>
          <cell r="G86" t="str">
            <v xml:space="preserve">	29.6	</v>
          </cell>
          <cell r="H86" t="str">
            <v xml:space="preserve">	48	</v>
          </cell>
          <cell r="I86" t="str">
            <v xml:space="preserve">	34.9	</v>
          </cell>
          <cell r="J86" t="str">
            <v xml:space="preserve">	107	</v>
          </cell>
          <cell r="K86" t="str">
            <v xml:space="preserve">	-1.05	</v>
          </cell>
          <cell r="L86" t="str">
            <v xml:space="preserve">	102	</v>
          </cell>
          <cell r="M86" t="str">
            <v xml:space="preserve">	+1.4	</v>
          </cell>
          <cell r="N86" t="str">
            <v xml:space="preserve">	58	</v>
          </cell>
        </row>
        <row r="87">
          <cell r="A87" t="str">
            <v>Marshall</v>
          </cell>
          <cell r="B87" t="str">
            <v>5-7</v>
          </cell>
          <cell r="C87" t="str">
            <v>5.2 (0.2)</v>
          </cell>
          <cell r="D87" t="str">
            <v xml:space="preserve">	31.5%	</v>
          </cell>
          <cell r="E87" t="str">
            <v xml:space="preserve">	-5.7	</v>
          </cell>
          <cell r="F87" t="str">
            <v xml:space="preserve">	86	</v>
          </cell>
          <cell r="G87" t="str">
            <v xml:space="preserve">	20.8	</v>
          </cell>
          <cell r="H87" t="str">
            <v xml:space="preserve">	100	</v>
          </cell>
          <cell r="I87" t="str">
            <v xml:space="preserve">	26.5	</v>
          </cell>
          <cell r="J87" t="str">
            <v xml:space="preserve">	57	</v>
          </cell>
          <cell r="K87" t="str">
            <v xml:space="preserve">	0.14	</v>
          </cell>
          <cell r="L87" t="str">
            <v xml:space="preserve">	55	</v>
          </cell>
          <cell r="M87" t="str">
            <v xml:space="preserve">	-11.3	</v>
          </cell>
          <cell r="N87" t="str">
            <v xml:space="preserve">	111	</v>
          </cell>
        </row>
        <row r="88">
          <cell r="A88" t="str">
            <v>Rutgers</v>
          </cell>
          <cell r="B88" t="str">
            <v>4-8</v>
          </cell>
          <cell r="C88" t="str">
            <v>4.5 (0.5)</v>
          </cell>
          <cell r="D88" t="str">
            <v xml:space="preserve">	30.5%	</v>
          </cell>
          <cell r="E88" t="str">
            <v xml:space="preserve">	-6.1	</v>
          </cell>
          <cell r="F88" t="str">
            <v xml:space="preserve">	87	</v>
          </cell>
          <cell r="G88" t="str">
            <v xml:space="preserve">	20.4	</v>
          </cell>
          <cell r="H88" t="str">
            <v xml:space="preserve">	103	</v>
          </cell>
          <cell r="I88" t="str">
            <v xml:space="preserve">	26.5	</v>
          </cell>
          <cell r="J88" t="str">
            <v xml:space="preserve">	56	</v>
          </cell>
          <cell r="K88" t="str">
            <v xml:space="preserve">	0.03	</v>
          </cell>
          <cell r="L88" t="str">
            <v xml:space="preserve">	59	</v>
          </cell>
          <cell r="M88" t="str">
            <v xml:space="preserve">	-10.9	</v>
          </cell>
          <cell r="N88" t="str">
            <v xml:space="preserve">	108	</v>
          </cell>
        </row>
        <row r="89">
          <cell r="A89" t="str">
            <v>Arkansas State</v>
          </cell>
          <cell r="B89" t="str">
            <v>4-8</v>
          </cell>
          <cell r="C89" t="str">
            <v>5.6 (1.6)</v>
          </cell>
          <cell r="D89" t="str">
            <v xml:space="preserve">	30.0%	</v>
          </cell>
          <cell r="E89" t="str">
            <v xml:space="preserve">	-6.2	</v>
          </cell>
          <cell r="F89" t="str">
            <v xml:space="preserve">	88	</v>
          </cell>
          <cell r="G89" t="str">
            <v xml:space="preserve">	26.4	</v>
          </cell>
          <cell r="H89" t="str">
            <v xml:space="preserve">	70	</v>
          </cell>
          <cell r="I89" t="str">
            <v xml:space="preserve">	32.6	</v>
          </cell>
          <cell r="J89" t="str">
            <v xml:space="preserve">	98	</v>
          </cell>
          <cell r="K89" t="str">
            <v xml:space="preserve">	-0.83	</v>
          </cell>
          <cell r="L89" t="str">
            <v xml:space="preserve">	96	</v>
          </cell>
          <cell r="M89" t="str">
            <v xml:space="preserve">	+5.9	</v>
          </cell>
          <cell r="N89" t="str">
            <v xml:space="preserve">	42	</v>
          </cell>
        </row>
        <row r="90">
          <cell r="A90" t="str">
            <v>Washington State</v>
          </cell>
          <cell r="B90" t="str">
            <v>2-10</v>
          </cell>
          <cell r="C90" t="str">
            <v>1.8 (-0.2)</v>
          </cell>
          <cell r="D90" t="str">
            <v xml:space="preserve">	27.3%	</v>
          </cell>
          <cell r="E90" t="str">
            <v xml:space="preserve">	-7.2	</v>
          </cell>
          <cell r="F90" t="str">
            <v xml:space="preserve">	89	</v>
          </cell>
          <cell r="G90" t="str">
            <v xml:space="preserve">	26.9	</v>
          </cell>
          <cell r="H90" t="str">
            <v xml:space="preserve">	65	</v>
          </cell>
          <cell r="I90" t="str">
            <v xml:space="preserve">	34.1	</v>
          </cell>
          <cell r="J90" t="str">
            <v xml:space="preserve">	103	</v>
          </cell>
          <cell r="K90" t="str">
            <v xml:space="preserve">	1.22	</v>
          </cell>
          <cell r="L90" t="str">
            <v xml:space="preserve">	12	</v>
          </cell>
          <cell r="M90" t="str">
            <v xml:space="preserve">	-6.3	</v>
          </cell>
          <cell r="N90" t="str">
            <v xml:space="preserve">	94	</v>
          </cell>
        </row>
        <row r="91">
          <cell r="A91" t="str">
            <v>Ohio</v>
          </cell>
          <cell r="B91" t="str">
            <v>7-5</v>
          </cell>
          <cell r="C91" t="str">
            <v>7.2 (0.2)</v>
          </cell>
          <cell r="D91" t="str">
            <v xml:space="preserve">	27.1%	</v>
          </cell>
          <cell r="E91" t="str">
            <v xml:space="preserve">	-7.3	</v>
          </cell>
          <cell r="F91" t="str">
            <v xml:space="preserve">	90	</v>
          </cell>
          <cell r="G91" t="str">
            <v xml:space="preserve">	21.4	</v>
          </cell>
          <cell r="H91" t="str">
            <v xml:space="preserve">	97	</v>
          </cell>
          <cell r="I91" t="str">
            <v xml:space="preserve">	28.7	</v>
          </cell>
          <cell r="J91" t="str">
            <v xml:space="preserve">	69	</v>
          </cell>
          <cell r="K91" t="str">
            <v xml:space="preserve">	-1.57	</v>
          </cell>
          <cell r="L91" t="str">
            <v xml:space="preserve">	113	</v>
          </cell>
          <cell r="M91" t="str">
            <v xml:space="preserve">	+2.1	</v>
          </cell>
          <cell r="N91" t="str">
            <v xml:space="preserve">	54	</v>
          </cell>
        </row>
        <row r="92">
          <cell r="A92" t="str">
            <v>Rice</v>
          </cell>
          <cell r="B92" t="str">
            <v>4-8</v>
          </cell>
          <cell r="C92" t="str">
            <v>3.9 (-0.1)</v>
          </cell>
          <cell r="D92" t="str">
            <v xml:space="preserve">	25.9%	</v>
          </cell>
          <cell r="E92" t="str">
            <v xml:space="preserve">	-7.7	</v>
          </cell>
          <cell r="F92" t="str">
            <v xml:space="preserve">	91	</v>
          </cell>
          <cell r="G92" t="str">
            <v xml:space="preserve">	28.4	</v>
          </cell>
          <cell r="H92" t="str">
            <v xml:space="preserve">	56	</v>
          </cell>
          <cell r="I92" t="str">
            <v xml:space="preserve">	36.1	</v>
          </cell>
          <cell r="J92" t="str">
            <v xml:space="preserve">	114	</v>
          </cell>
          <cell r="K92" t="str">
            <v xml:space="preserve">	-0.01	</v>
          </cell>
          <cell r="L92" t="str">
            <v xml:space="preserve">	62	</v>
          </cell>
          <cell r="M92" t="str">
            <v xml:space="preserve">	+0.1	</v>
          </cell>
          <cell r="N92" t="str">
            <v xml:space="preserve">	64	</v>
          </cell>
        </row>
        <row r="93">
          <cell r="A93" t="str">
            <v>Utah State</v>
          </cell>
          <cell r="B93" t="str">
            <v>4-8</v>
          </cell>
          <cell r="C93" t="str">
            <v>3.1 (-0.9)</v>
          </cell>
          <cell r="D93" t="str">
            <v xml:space="preserve">	25.7%	</v>
          </cell>
          <cell r="E93" t="str">
            <v xml:space="preserve">	-7.7	</v>
          </cell>
          <cell r="F93" t="str">
            <v xml:space="preserve">	92	</v>
          </cell>
          <cell r="G93" t="str">
            <v xml:space="preserve">	23.5	</v>
          </cell>
          <cell r="H93" t="str">
            <v xml:space="preserve">	87	</v>
          </cell>
          <cell r="I93" t="str">
            <v xml:space="preserve">	31.3	</v>
          </cell>
          <cell r="J93" t="str">
            <v xml:space="preserve">	90	</v>
          </cell>
          <cell r="K93" t="str">
            <v xml:space="preserve">	0.63	</v>
          </cell>
          <cell r="L93" t="str">
            <v xml:space="preserve">	29	</v>
          </cell>
          <cell r="M93" t="str">
            <v xml:space="preserve">	-10.1	</v>
          </cell>
          <cell r="N93" t="str">
            <v xml:space="preserve">	103	</v>
          </cell>
        </row>
        <row r="94">
          <cell r="A94" t="str">
            <v>Miami (Ohio)</v>
          </cell>
          <cell r="B94" t="str">
            <v>10-4</v>
          </cell>
          <cell r="C94" t="str">
            <v>7.8 (-2.2)</v>
          </cell>
          <cell r="D94" t="str">
            <v xml:space="preserve">	23.8%	</v>
          </cell>
          <cell r="E94" t="str">
            <v xml:space="preserve">	-8.5	</v>
          </cell>
          <cell r="F94" t="str">
            <v xml:space="preserve">	93	</v>
          </cell>
          <cell r="G94" t="str">
            <v xml:space="preserve">	20.5	</v>
          </cell>
          <cell r="H94" t="str">
            <v xml:space="preserve">	102	</v>
          </cell>
          <cell r="I94" t="str">
            <v xml:space="preserve">	28.9	</v>
          </cell>
          <cell r="J94" t="str">
            <v xml:space="preserve">	73	</v>
          </cell>
          <cell r="K94" t="str">
            <v xml:space="preserve">	-1.13	</v>
          </cell>
          <cell r="L94" t="str">
            <v xml:space="preserve">	104	</v>
          </cell>
          <cell r="M94" t="str">
            <v xml:space="preserve">	+6.2	</v>
          </cell>
          <cell r="N94" t="str">
            <v xml:space="preserve">	41	</v>
          </cell>
        </row>
        <row r="95">
          <cell r="A95" t="str">
            <v>Kent State</v>
          </cell>
          <cell r="B95" t="str">
            <v>5-7</v>
          </cell>
          <cell r="C95" t="str">
            <v>5.9 (0.9)</v>
          </cell>
          <cell r="D95" t="str">
            <v xml:space="preserve">	23.6%	</v>
          </cell>
          <cell r="E95" t="str">
            <v xml:space="preserve">	-8.5	</v>
          </cell>
          <cell r="F95" t="str">
            <v xml:space="preserve">	94	</v>
          </cell>
          <cell r="G95" t="str">
            <v xml:space="preserve">	15.3	</v>
          </cell>
          <cell r="H95" t="str">
            <v xml:space="preserve">	116	</v>
          </cell>
          <cell r="I95" t="str">
            <v xml:space="preserve">	23.8	</v>
          </cell>
          <cell r="J95" t="str">
            <v xml:space="preserve">	43	</v>
          </cell>
          <cell r="K95" t="str">
            <v xml:space="preserve">	-1.53	</v>
          </cell>
          <cell r="L95" t="str">
            <v xml:space="preserve">	111	</v>
          </cell>
          <cell r="M95" t="str">
            <v xml:space="preserve">	+4.7	</v>
          </cell>
          <cell r="N95" t="str">
            <v xml:space="preserve">	44	</v>
          </cell>
        </row>
        <row r="96">
          <cell r="A96" t="str">
            <v>Idaho</v>
          </cell>
          <cell r="B96" t="str">
            <v>6-7</v>
          </cell>
          <cell r="C96" t="str">
            <v>6.4 (0.4)</v>
          </cell>
          <cell r="D96" t="str">
            <v xml:space="preserve">	23.5%	</v>
          </cell>
          <cell r="E96" t="str">
            <v xml:space="preserve">	-8.6	</v>
          </cell>
          <cell r="F96" t="str">
            <v xml:space="preserve">	95	</v>
          </cell>
          <cell r="G96" t="str">
            <v xml:space="preserve">	21.8	</v>
          </cell>
          <cell r="H96" t="str">
            <v xml:space="preserve">	96	</v>
          </cell>
          <cell r="I96" t="str">
            <v xml:space="preserve">	30.4	</v>
          </cell>
          <cell r="J96" t="str">
            <v xml:space="preserve">	84	</v>
          </cell>
          <cell r="K96" t="str">
            <v xml:space="preserve">	-0.96	</v>
          </cell>
          <cell r="L96" t="str">
            <v xml:space="preserve">	100	</v>
          </cell>
          <cell r="M96" t="str">
            <v xml:space="preserve">	-5.0	</v>
          </cell>
          <cell r="N96" t="str">
            <v xml:space="preserve">	90	</v>
          </cell>
        </row>
        <row r="97">
          <cell r="A97" t="str">
            <v>Indiana</v>
          </cell>
          <cell r="B97" t="str">
            <v>5-7</v>
          </cell>
          <cell r="C97" t="str">
            <v>4.5 (-0.5)</v>
          </cell>
          <cell r="D97" t="str">
            <v xml:space="preserve">	23.4%	</v>
          </cell>
          <cell r="E97" t="str">
            <v xml:space="preserve">	-8.6	</v>
          </cell>
          <cell r="F97" t="str">
            <v xml:space="preserve">	96	</v>
          </cell>
          <cell r="G97" t="str">
            <v xml:space="preserve">	26.9	</v>
          </cell>
          <cell r="H97" t="str">
            <v xml:space="preserve">	67	</v>
          </cell>
          <cell r="I97" t="str">
            <v xml:space="preserve">	35.5	</v>
          </cell>
          <cell r="J97" t="str">
            <v xml:space="preserve">	111	</v>
          </cell>
          <cell r="K97" t="str">
            <v xml:space="preserve">	-0.46	</v>
          </cell>
          <cell r="L97" t="str">
            <v xml:space="preserve">	80	</v>
          </cell>
          <cell r="M97" t="str">
            <v xml:space="preserve">	-9.9	</v>
          </cell>
          <cell r="N97" t="str">
            <v xml:space="preserve">	101	</v>
          </cell>
        </row>
        <row r="98">
          <cell r="A98" t="str">
            <v>Virginia</v>
          </cell>
          <cell r="B98" t="str">
            <v>4-8</v>
          </cell>
          <cell r="C98" t="str">
            <v>5.0 (1.0)</v>
          </cell>
          <cell r="D98" t="str">
            <v xml:space="preserve">	23.2%	</v>
          </cell>
          <cell r="E98" t="str">
            <v xml:space="preserve">	-8.7	</v>
          </cell>
          <cell r="F98" t="str">
            <v xml:space="preserve">	97	</v>
          </cell>
          <cell r="G98" t="str">
            <v xml:space="preserve">	24.8	</v>
          </cell>
          <cell r="H98" t="str">
            <v xml:space="preserve">	80	</v>
          </cell>
          <cell r="I98" t="str">
            <v xml:space="preserve">	33.5	</v>
          </cell>
          <cell r="J98" t="str">
            <v xml:space="preserve">	100	</v>
          </cell>
          <cell r="K98" t="str">
            <v xml:space="preserve">	-0.74	</v>
          </cell>
          <cell r="L98" t="str">
            <v xml:space="preserve">	92	</v>
          </cell>
          <cell r="M98" t="str">
            <v xml:space="preserve">	-4.6	</v>
          </cell>
          <cell r="N98" t="str">
            <v xml:space="preserve">	88	</v>
          </cell>
        </row>
        <row r="99">
          <cell r="A99" t="str">
            <v>Vanderbilt</v>
          </cell>
          <cell r="B99" t="str">
            <v>2-10</v>
          </cell>
          <cell r="C99" t="str">
            <v>3.1 (1.1)</v>
          </cell>
          <cell r="D99" t="str">
            <v xml:space="preserve">	22.6%	</v>
          </cell>
          <cell r="E99" t="str">
            <v xml:space="preserve">	-8.9	</v>
          </cell>
          <cell r="F99" t="str">
            <v xml:space="preserve">	98	</v>
          </cell>
          <cell r="G99" t="str">
            <v xml:space="preserve">	18.9	</v>
          </cell>
          <cell r="H99" t="str">
            <v xml:space="preserve">	108	</v>
          </cell>
          <cell r="I99" t="str">
            <v xml:space="preserve">	27.9	</v>
          </cell>
          <cell r="J99" t="str">
            <v xml:space="preserve">	62	</v>
          </cell>
          <cell r="K99" t="str">
            <v xml:space="preserve">	0.43	</v>
          </cell>
          <cell r="L99" t="str">
            <v xml:space="preserve">	38	</v>
          </cell>
          <cell r="M99" t="str">
            <v xml:space="preserve">	-16.2	</v>
          </cell>
          <cell r="N99" t="str">
            <v xml:space="preserve">	117	</v>
          </cell>
        </row>
        <row r="100">
          <cell r="A100" t="str">
            <v>Central Michigan</v>
          </cell>
          <cell r="B100" t="str">
            <v>3-9</v>
          </cell>
          <cell r="C100" t="str">
            <v>4.0 (1.0)</v>
          </cell>
          <cell r="D100" t="str">
            <v xml:space="preserve">	21.8%	</v>
          </cell>
          <cell r="E100" t="str">
            <v xml:space="preserve">	-9.3	</v>
          </cell>
          <cell r="F100" t="str">
            <v xml:space="preserve">	99	</v>
          </cell>
          <cell r="G100" t="str">
            <v xml:space="preserve">	21.9	</v>
          </cell>
          <cell r="H100" t="str">
            <v xml:space="preserve">	93	</v>
          </cell>
          <cell r="I100" t="str">
            <v xml:space="preserve">	31.1	</v>
          </cell>
          <cell r="J100" t="str">
            <v xml:space="preserve">	89	</v>
          </cell>
          <cell r="K100" t="str">
            <v xml:space="preserve">	-0.91	</v>
          </cell>
          <cell r="L100" t="str">
            <v xml:space="preserve">	97	</v>
          </cell>
          <cell r="M100" t="str">
            <v xml:space="preserve">	+0.2	</v>
          </cell>
          <cell r="N100" t="str">
            <v xml:space="preserve">	62	</v>
          </cell>
        </row>
        <row r="101">
          <cell r="A101" t="str">
            <v>Wyoming</v>
          </cell>
          <cell r="B101" t="str">
            <v>3-9</v>
          </cell>
          <cell r="C101" t="str">
            <v>3.6 (0.6)</v>
          </cell>
          <cell r="D101" t="str">
            <v xml:space="preserve">	21.4%	</v>
          </cell>
          <cell r="E101" t="str">
            <v xml:space="preserve">	-9.4	</v>
          </cell>
          <cell r="F101" t="str">
            <v xml:space="preserve">	100	</v>
          </cell>
          <cell r="G101" t="str">
            <v xml:space="preserve">	22.0	</v>
          </cell>
          <cell r="H101" t="str">
            <v xml:space="preserve">	91	</v>
          </cell>
          <cell r="I101" t="str">
            <v xml:space="preserve">	31.5	</v>
          </cell>
          <cell r="J101" t="str">
            <v xml:space="preserve">	93	</v>
          </cell>
          <cell r="K101" t="str">
            <v xml:space="preserve">	0.22	</v>
          </cell>
          <cell r="L101" t="str">
            <v xml:space="preserve">	50	</v>
          </cell>
          <cell r="M101" t="str">
            <v xml:space="preserve">	-6.5	</v>
          </cell>
          <cell r="N101" t="str">
            <v xml:space="preserve">	96	</v>
          </cell>
        </row>
        <row r="102">
          <cell r="A102" t="str">
            <v>UNLV</v>
          </cell>
          <cell r="B102" t="str">
            <v>2-11</v>
          </cell>
          <cell r="C102" t="str">
            <v>2.0 (0.0)</v>
          </cell>
          <cell r="D102" t="str">
            <v xml:space="preserve">	17.7%	</v>
          </cell>
          <cell r="E102" t="str">
            <v xml:space="preserve">	-11.0	</v>
          </cell>
          <cell r="F102" t="str">
            <v xml:space="preserve">	101	</v>
          </cell>
          <cell r="G102" t="str">
            <v xml:space="preserve">	24.4	</v>
          </cell>
          <cell r="H102" t="str">
            <v xml:space="preserve">	83	</v>
          </cell>
          <cell r="I102" t="str">
            <v xml:space="preserve">	35.4	</v>
          </cell>
          <cell r="J102" t="str">
            <v xml:space="preserve">	110	</v>
          </cell>
          <cell r="K102" t="str">
            <v xml:space="preserve">	1.77	</v>
          </cell>
          <cell r="L102" t="str">
            <v xml:space="preserve">	4	</v>
          </cell>
          <cell r="M102" t="str">
            <v xml:space="preserve">	0.0	</v>
          </cell>
          <cell r="N102" t="str">
            <v xml:space="preserve">	65	</v>
          </cell>
        </row>
        <row r="103">
          <cell r="A103" t="str">
            <v>San Jose State</v>
          </cell>
          <cell r="B103" t="str">
            <v>1-12</v>
          </cell>
          <cell r="C103" t="str">
            <v>3.9 (2.9)</v>
          </cell>
          <cell r="D103" t="str">
            <v xml:space="preserve">	17.5%	</v>
          </cell>
          <cell r="E103" t="str">
            <v xml:space="preserve">	-11.1	</v>
          </cell>
          <cell r="F103" t="str">
            <v xml:space="preserve">	102	</v>
          </cell>
          <cell r="G103" t="str">
            <v xml:space="preserve">	22.5	</v>
          </cell>
          <cell r="H103" t="str">
            <v xml:space="preserve">	88	</v>
          </cell>
          <cell r="I103" t="str">
            <v xml:space="preserve">	33.6	</v>
          </cell>
          <cell r="J103" t="str">
            <v xml:space="preserve">	101	</v>
          </cell>
          <cell r="K103" t="str">
            <v xml:space="preserve">	0.55	</v>
          </cell>
          <cell r="L103" t="str">
            <v xml:space="preserve">	32	</v>
          </cell>
          <cell r="M103" t="str">
            <v xml:space="preserve">	-14.2	</v>
          </cell>
          <cell r="N103" t="str">
            <v xml:space="preserve">	115	</v>
          </cell>
        </row>
        <row r="104">
          <cell r="A104" t="str">
            <v>Louisiana-Lafayette</v>
          </cell>
          <cell r="B104" t="str">
            <v>3-9</v>
          </cell>
          <cell r="C104" t="str">
            <v>2.4 (-0.6)</v>
          </cell>
          <cell r="D104" t="str">
            <v xml:space="preserve">	12.4%	</v>
          </cell>
          <cell r="E104" t="str">
            <v xml:space="preserve">	-13.7	</v>
          </cell>
          <cell r="F104" t="str">
            <v xml:space="preserve">	103	</v>
          </cell>
          <cell r="G104" t="str">
            <v xml:space="preserve">	21.9	</v>
          </cell>
          <cell r="H104" t="str">
            <v xml:space="preserve">	92	</v>
          </cell>
          <cell r="I104" t="str">
            <v xml:space="preserve">	35.6	</v>
          </cell>
          <cell r="J104" t="str">
            <v xml:space="preserve">	112	</v>
          </cell>
          <cell r="K104" t="str">
            <v xml:space="preserve">	-0.34	</v>
          </cell>
          <cell r="L104" t="str">
            <v xml:space="preserve">	78	</v>
          </cell>
          <cell r="M104" t="str">
            <v xml:space="preserve">	-16.2	</v>
          </cell>
          <cell r="N104" t="str">
            <v xml:space="preserve">	118	</v>
          </cell>
        </row>
        <row r="105">
          <cell r="A105" t="str">
            <v>Florida Atlantic</v>
          </cell>
          <cell r="B105" t="str">
            <v>4-8</v>
          </cell>
          <cell r="C105" t="str">
            <v>3.8 (-0.2)</v>
          </cell>
          <cell r="D105" t="str">
            <v xml:space="preserve">	12.3%	</v>
          </cell>
          <cell r="E105" t="str">
            <v xml:space="preserve">	-13.8	</v>
          </cell>
          <cell r="F105" t="str">
            <v xml:space="preserve">	104	</v>
          </cell>
          <cell r="G105" t="str">
            <v xml:space="preserve">	18.3	</v>
          </cell>
          <cell r="H105" t="str">
            <v xml:space="preserve">	110	</v>
          </cell>
          <cell r="I105" t="str">
            <v xml:space="preserve">	32.1	</v>
          </cell>
          <cell r="J105" t="str">
            <v xml:space="preserve">	95	</v>
          </cell>
          <cell r="K105" t="str">
            <v xml:space="preserve">	-0.83	</v>
          </cell>
          <cell r="L105" t="str">
            <v xml:space="preserve">	95	</v>
          </cell>
          <cell r="M105" t="str">
            <v xml:space="preserve">	-10.1	</v>
          </cell>
          <cell r="N105" t="str">
            <v xml:space="preserve">	104	</v>
          </cell>
        </row>
        <row r="106">
          <cell r="A106" t="str">
            <v>North Texas</v>
          </cell>
          <cell r="B106" t="str">
            <v>3-9</v>
          </cell>
          <cell r="C106" t="str">
            <v>4.6 (1.6)</v>
          </cell>
          <cell r="D106" t="str">
            <v xml:space="preserve">	12.1%	</v>
          </cell>
          <cell r="E106" t="str">
            <v xml:space="preserve">	-13.9	</v>
          </cell>
          <cell r="F106" t="str">
            <v xml:space="preserve">	105	</v>
          </cell>
          <cell r="G106" t="str">
            <v xml:space="preserve">	21.1	</v>
          </cell>
          <cell r="H106" t="str">
            <v xml:space="preserve">	99	</v>
          </cell>
          <cell r="I106" t="str">
            <v xml:space="preserve">	35.0	</v>
          </cell>
          <cell r="J106" t="str">
            <v xml:space="preserve">	109	</v>
          </cell>
          <cell r="K106" t="str">
            <v xml:space="preserve">	-1.21	</v>
          </cell>
          <cell r="L106" t="str">
            <v xml:space="preserve">	106	</v>
          </cell>
          <cell r="M106" t="str">
            <v xml:space="preserve">	+0.2	</v>
          </cell>
          <cell r="N106" t="str">
            <v xml:space="preserve">	61	</v>
          </cell>
        </row>
        <row r="107">
          <cell r="A107" t="str">
            <v>Tulane</v>
          </cell>
          <cell r="B107" t="str">
            <v>4-8</v>
          </cell>
          <cell r="C107" t="str">
            <v>2.8 (-1.2)</v>
          </cell>
          <cell r="D107" t="str">
            <v xml:space="preserve">	11.9%	</v>
          </cell>
          <cell r="E107" t="str">
            <v xml:space="preserve">	-14.0	</v>
          </cell>
          <cell r="F107" t="str">
            <v xml:space="preserve">	106	</v>
          </cell>
          <cell r="G107" t="str">
            <v xml:space="preserve">	22.2	</v>
          </cell>
          <cell r="H107" t="str">
            <v xml:space="preserve">	89	</v>
          </cell>
          <cell r="I107" t="str">
            <v xml:space="preserve">	36.2	</v>
          </cell>
          <cell r="J107" t="str">
            <v xml:space="preserve">	115	</v>
          </cell>
          <cell r="K107" t="str">
            <v xml:space="preserve">	-0.55	</v>
          </cell>
          <cell r="L107" t="str">
            <v xml:space="preserve">	84	</v>
          </cell>
          <cell r="M107" t="str">
            <v xml:space="preserve">	-9.0	</v>
          </cell>
          <cell r="N107" t="str">
            <v xml:space="preserve">	100	</v>
          </cell>
        </row>
        <row r="108">
          <cell r="A108" t="str">
            <v>Colorado State</v>
          </cell>
          <cell r="B108" t="str">
            <v>3-9</v>
          </cell>
          <cell r="C108" t="str">
            <v>2.5 (-0.5)</v>
          </cell>
          <cell r="D108" t="str">
            <v xml:space="preserve">	11.0%	</v>
          </cell>
          <cell r="E108" t="str">
            <v xml:space="preserve">	-14.5	</v>
          </cell>
          <cell r="F108" t="str">
            <v xml:space="preserve">	107	</v>
          </cell>
          <cell r="G108" t="str">
            <v xml:space="preserve">	20.1	</v>
          </cell>
          <cell r="H108" t="str">
            <v xml:space="preserve">	104	</v>
          </cell>
          <cell r="I108" t="str">
            <v xml:space="preserve">	34.6	</v>
          </cell>
          <cell r="J108" t="str">
            <v xml:space="preserve">	106	</v>
          </cell>
          <cell r="K108" t="str">
            <v xml:space="preserve">	0.33	</v>
          </cell>
          <cell r="L108" t="str">
            <v xml:space="preserve">	40	</v>
          </cell>
          <cell r="M108" t="str">
            <v xml:space="preserve">	-14.1	</v>
          </cell>
          <cell r="N108" t="str">
            <v xml:space="preserve">	114	</v>
          </cell>
        </row>
        <row r="109">
          <cell r="A109" t="str">
            <v>Louisiana-Monroe</v>
          </cell>
          <cell r="B109" t="str">
            <v>5-7</v>
          </cell>
          <cell r="C109" t="str">
            <v>4.0 (-1.0)</v>
          </cell>
          <cell r="D109" t="str">
            <v xml:space="preserve">	10.5%	</v>
          </cell>
          <cell r="E109" t="str">
            <v xml:space="preserve">	-14.9	</v>
          </cell>
          <cell r="F109" t="str">
            <v xml:space="preserve">	108	</v>
          </cell>
          <cell r="G109" t="str">
            <v xml:space="preserve">	16.9	</v>
          </cell>
          <cell r="H109" t="str">
            <v xml:space="preserve">	112	</v>
          </cell>
          <cell r="I109" t="str">
            <v xml:space="preserve">	31.8	</v>
          </cell>
          <cell r="J109" t="str">
            <v xml:space="preserve">	94	</v>
          </cell>
          <cell r="K109" t="str">
            <v xml:space="preserve">	-0.74	</v>
          </cell>
          <cell r="L109" t="str">
            <v xml:space="preserve">	93	</v>
          </cell>
          <cell r="M109" t="str">
            <v xml:space="preserve">	-6.2	</v>
          </cell>
          <cell r="N109" t="str">
            <v xml:space="preserve">	93	</v>
          </cell>
        </row>
        <row r="110">
          <cell r="A110" t="str">
            <v>Eastern Michigan</v>
          </cell>
          <cell r="B110" t="str">
            <v>2-10</v>
          </cell>
          <cell r="C110" t="str">
            <v>2.6 (0.6)</v>
          </cell>
          <cell r="D110" t="str">
            <v xml:space="preserve">	10.0%	</v>
          </cell>
          <cell r="E110" t="str">
            <v xml:space="preserve">	-15.2	</v>
          </cell>
          <cell r="F110" t="str">
            <v xml:space="preserve">	109	</v>
          </cell>
          <cell r="G110" t="str">
            <v xml:space="preserve">	24.0	</v>
          </cell>
          <cell r="H110" t="str">
            <v xml:space="preserve">	85	</v>
          </cell>
          <cell r="I110" t="str">
            <v xml:space="preserve">	39.2	</v>
          </cell>
          <cell r="J110" t="str">
            <v xml:space="preserve">	119	</v>
          </cell>
          <cell r="K110" t="str">
            <v xml:space="preserve">	0.15	</v>
          </cell>
          <cell r="L110" t="str">
            <v xml:space="preserve">	54	</v>
          </cell>
          <cell r="M110" t="str">
            <v xml:space="preserve">	-10.0	</v>
          </cell>
          <cell r="N110" t="str">
            <v xml:space="preserve">	102	</v>
          </cell>
        </row>
        <row r="111">
          <cell r="A111" t="str">
            <v>Bowling Green</v>
          </cell>
          <cell r="B111" t="str">
            <v>2-10</v>
          </cell>
          <cell r="C111" t="str">
            <v>2.4 (0.4)</v>
          </cell>
          <cell r="D111" t="str">
            <v xml:space="preserve">	9.7%	</v>
          </cell>
          <cell r="E111" t="str">
            <v xml:space="preserve">	-15.4	</v>
          </cell>
          <cell r="F111" t="str">
            <v xml:space="preserve">	110	</v>
          </cell>
          <cell r="G111" t="str">
            <v xml:space="preserve">	16.9	</v>
          </cell>
          <cell r="H111" t="str">
            <v xml:space="preserve">	113	</v>
          </cell>
          <cell r="I111" t="str">
            <v xml:space="preserve">	32.3	</v>
          </cell>
          <cell r="J111" t="str">
            <v xml:space="preserve">	96	</v>
          </cell>
          <cell r="K111" t="str">
            <v xml:space="preserve">	-0.03	</v>
          </cell>
          <cell r="L111" t="str">
            <v xml:space="preserve">	63	</v>
          </cell>
          <cell r="M111" t="str">
            <v xml:space="preserve">	-10.6	</v>
          </cell>
          <cell r="N111" t="str">
            <v xml:space="preserve">	107	</v>
          </cell>
        </row>
        <row r="112">
          <cell r="A112" t="str">
            <v>Western Kentucky</v>
          </cell>
          <cell r="B112" t="str">
            <v>2-10</v>
          </cell>
          <cell r="C112" t="str">
            <v>2.9 (0.9)</v>
          </cell>
          <cell r="D112" t="str">
            <v xml:space="preserve">	8.8%	</v>
          </cell>
          <cell r="E112" t="str">
            <v xml:space="preserve">	-16.1	</v>
          </cell>
          <cell r="F112" t="str">
            <v xml:space="preserve">	111	</v>
          </cell>
          <cell r="G112" t="str">
            <v xml:space="preserve">	18.9	</v>
          </cell>
          <cell r="H112" t="str">
            <v xml:space="preserve">	109	</v>
          </cell>
          <cell r="I112" t="str">
            <v xml:space="preserve">	34.9	</v>
          </cell>
          <cell r="J112" t="str">
            <v xml:space="preserve">	108	</v>
          </cell>
          <cell r="K112" t="str">
            <v xml:space="preserve">	-0.72	</v>
          </cell>
          <cell r="L112" t="str">
            <v xml:space="preserve">	90	</v>
          </cell>
          <cell r="M112" t="str">
            <v xml:space="preserve">	-4.5	</v>
          </cell>
          <cell r="N112" t="str">
            <v xml:space="preserve">	87	</v>
          </cell>
        </row>
        <row r="113">
          <cell r="A113" t="str">
            <v>Akron</v>
          </cell>
          <cell r="B113" t="str">
            <v>1-10</v>
          </cell>
          <cell r="C113" t="str">
            <v>1.7 (0.7)</v>
          </cell>
          <cell r="D113" t="str">
            <v xml:space="preserve">	8.2%	</v>
          </cell>
          <cell r="E113" t="str">
            <v xml:space="preserve">	-16.5	</v>
          </cell>
          <cell r="F113" t="str">
            <v xml:space="preserve">	112	</v>
          </cell>
          <cell r="G113" t="str">
            <v xml:space="preserve">	14.9	</v>
          </cell>
          <cell r="H113" t="str">
            <v xml:space="preserve">	118	</v>
          </cell>
          <cell r="I113" t="str">
            <v xml:space="preserve">	31.4	</v>
          </cell>
          <cell r="J113" t="str">
            <v xml:space="preserve">	92	</v>
          </cell>
          <cell r="K113" t="str">
            <v xml:space="preserve">	0.23	</v>
          </cell>
          <cell r="L113" t="str">
            <v xml:space="preserve">	48	</v>
          </cell>
          <cell r="M113" t="str">
            <v xml:space="preserve">	-6.7	</v>
          </cell>
          <cell r="N113" t="str">
            <v xml:space="preserve">	97	</v>
          </cell>
        </row>
        <row r="114">
          <cell r="A114" t="str">
            <v>UTEP</v>
          </cell>
          <cell r="B114" t="str">
            <v>5-7</v>
          </cell>
          <cell r="C114" t="str">
            <v>5.3 (0.3)</v>
          </cell>
          <cell r="D114" t="str">
            <v xml:space="preserve">	8.0%	</v>
          </cell>
          <cell r="E114" t="str">
            <v xml:space="preserve">	-16.7	</v>
          </cell>
          <cell r="F114" t="str">
            <v xml:space="preserve">	113	</v>
          </cell>
          <cell r="G114" t="str">
            <v xml:space="preserve">	20.5	</v>
          </cell>
          <cell r="H114" t="str">
            <v xml:space="preserve">	101	</v>
          </cell>
          <cell r="I114" t="str">
            <v xml:space="preserve">	37.2	</v>
          </cell>
          <cell r="J114" t="str">
            <v xml:space="preserve">	117	</v>
          </cell>
          <cell r="K114" t="str">
            <v xml:space="preserve">	-2.00	</v>
          </cell>
          <cell r="L114" t="str">
            <v xml:space="preserve">	117	</v>
          </cell>
          <cell r="M114" t="str">
            <v xml:space="preserve">	-3.6	</v>
          </cell>
          <cell r="N114" t="str">
            <v xml:space="preserve">	84	</v>
          </cell>
        </row>
        <row r="115">
          <cell r="A115" t="str">
            <v>Memphis</v>
          </cell>
          <cell r="B115" t="str">
            <v>1-11</v>
          </cell>
          <cell r="C115" t="str">
            <v>0.9 (-0.1)</v>
          </cell>
          <cell r="D115" t="str">
            <v xml:space="preserve">	8.0%	</v>
          </cell>
          <cell r="E115" t="str">
            <v xml:space="preserve">	-16.7	</v>
          </cell>
          <cell r="F115" t="str">
            <v xml:space="preserve">	114	</v>
          </cell>
          <cell r="G115" t="str">
            <v xml:space="preserve">	19.7	</v>
          </cell>
          <cell r="H115" t="str">
            <v xml:space="preserve">	106	</v>
          </cell>
          <cell r="I115" t="str">
            <v xml:space="preserve">	36.3	</v>
          </cell>
          <cell r="J115" t="str">
            <v xml:space="preserve">	116	</v>
          </cell>
          <cell r="K115" t="str">
            <v xml:space="preserve">	0.77	</v>
          </cell>
          <cell r="L115" t="str">
            <v xml:space="preserve">	22	</v>
          </cell>
          <cell r="M115" t="str">
            <v xml:space="preserve">	-15.3	</v>
          </cell>
          <cell r="N115" t="str">
            <v xml:space="preserve">	116	</v>
          </cell>
        </row>
        <row r="116">
          <cell r="A116" t="str">
            <v>Middle Tennessee</v>
          </cell>
          <cell r="B116" t="str">
            <v>6-7</v>
          </cell>
          <cell r="C116" t="str">
            <v>6.9 (0.9)</v>
          </cell>
          <cell r="D116" t="str">
            <v xml:space="preserve">	6.1%	</v>
          </cell>
          <cell r="E116" t="str">
            <v xml:space="preserve">	-18.4	</v>
          </cell>
          <cell r="F116" t="str">
            <v xml:space="preserve">	115	</v>
          </cell>
          <cell r="G116" t="str">
            <v xml:space="preserve">	17.3	</v>
          </cell>
          <cell r="H116" t="str">
            <v xml:space="preserve">	111	</v>
          </cell>
          <cell r="I116" t="str">
            <v xml:space="preserve">	35.6	</v>
          </cell>
          <cell r="J116" t="str">
            <v xml:space="preserve">	113	</v>
          </cell>
          <cell r="K116" t="str">
            <v xml:space="preserve">	-3.15	</v>
          </cell>
          <cell r="L116" t="str">
            <v xml:space="preserve">	120	</v>
          </cell>
          <cell r="M116" t="str">
            <v xml:space="preserve">	+2.3	</v>
          </cell>
          <cell r="N116" t="str">
            <v xml:space="preserve">	51	</v>
          </cell>
        </row>
        <row r="117">
          <cell r="A117" t="str">
            <v>Kansas</v>
          </cell>
          <cell r="B117" t="str">
            <v>3-9</v>
          </cell>
          <cell r="C117" t="str">
            <v>2.0 (-1.0)</v>
          </cell>
          <cell r="D117" t="str">
            <v xml:space="preserve">	5.2%	</v>
          </cell>
          <cell r="E117" t="str">
            <v xml:space="preserve">	-19.3	</v>
          </cell>
          <cell r="F117" t="str">
            <v xml:space="preserve">	116	</v>
          </cell>
          <cell r="G117" t="str">
            <v xml:space="preserve">	15.0	</v>
          </cell>
          <cell r="H117" t="str">
            <v xml:space="preserve">	117	</v>
          </cell>
          <cell r="I117" t="str">
            <v xml:space="preserve">	34.3	</v>
          </cell>
          <cell r="J117" t="str">
            <v xml:space="preserve">	104	</v>
          </cell>
          <cell r="K117" t="str">
            <v xml:space="preserve">	-0.28	</v>
          </cell>
          <cell r="L117" t="str">
            <v xml:space="preserve">	75	</v>
          </cell>
          <cell r="M117" t="str">
            <v xml:space="preserve">	-13.8	</v>
          </cell>
          <cell r="N117" t="str">
            <v xml:space="preserve">	113	</v>
          </cell>
        </row>
        <row r="118">
          <cell r="A118" t="str">
            <v>Ball State</v>
          </cell>
          <cell r="B118" t="str">
            <v>4-8</v>
          </cell>
          <cell r="C118" t="str">
            <v>4.3 (0.3)</v>
          </cell>
          <cell r="D118" t="str">
            <v xml:space="preserve">	4.8%	</v>
          </cell>
          <cell r="E118" t="str">
            <v xml:space="preserve">	-19.8	</v>
          </cell>
          <cell r="F118" t="str">
            <v xml:space="preserve">	117	</v>
          </cell>
          <cell r="G118" t="str">
            <v xml:space="preserve">	14.1	</v>
          </cell>
          <cell r="H118" t="str">
            <v xml:space="preserve">	119	</v>
          </cell>
          <cell r="I118" t="str">
            <v xml:space="preserve">	33.8	</v>
          </cell>
          <cell r="J118" t="str">
            <v xml:space="preserve">	102	</v>
          </cell>
          <cell r="K118" t="str">
            <v xml:space="preserve">	-2.10	</v>
          </cell>
          <cell r="L118" t="str">
            <v xml:space="preserve">	118	</v>
          </cell>
          <cell r="M118" t="str">
            <v xml:space="preserve">	-2.8	</v>
          </cell>
          <cell r="N118" t="str">
            <v xml:space="preserve">	79	</v>
          </cell>
        </row>
        <row r="119">
          <cell r="A119" t="str">
            <v>Buffalo</v>
          </cell>
          <cell r="B119" t="str">
            <v>2-10</v>
          </cell>
          <cell r="C119" t="str">
            <v>2.4 (0.4)</v>
          </cell>
          <cell r="D119" t="str">
            <v xml:space="preserve">	4.0%	</v>
          </cell>
          <cell r="E119" t="str">
            <v xml:space="preserve">	-20.8	</v>
          </cell>
          <cell r="F119" t="str">
            <v xml:space="preserve">	118	</v>
          </cell>
          <cell r="G119" t="str">
            <v xml:space="preserve">	9.7	</v>
          </cell>
          <cell r="H119" t="str">
            <v xml:space="preserve">	120	</v>
          </cell>
          <cell r="I119" t="str">
            <v xml:space="preserve">	30.5	</v>
          </cell>
          <cell r="J119" t="str">
            <v xml:space="preserve">	85	</v>
          </cell>
          <cell r="K119" t="str">
            <v xml:space="preserve">	-1.27	</v>
          </cell>
          <cell r="L119" t="str">
            <v xml:space="preserve">	108	</v>
          </cell>
          <cell r="M119" t="str">
            <v xml:space="preserve">	-21.4	</v>
          </cell>
          <cell r="N119" t="str">
            <v xml:space="preserve">	120	</v>
          </cell>
        </row>
        <row r="120">
          <cell r="A120" t="str">
            <v>New Mexico</v>
          </cell>
          <cell r="B120" t="str">
            <v>1-11</v>
          </cell>
          <cell r="C120" t="str">
            <v>1.1 (0.1)</v>
          </cell>
          <cell r="D120" t="str">
            <v xml:space="preserve">	3.3%	</v>
          </cell>
          <cell r="E120" t="str">
            <v xml:space="preserve">	-21.8	</v>
          </cell>
          <cell r="F120" t="str">
            <v xml:space="preserve">	119	</v>
          </cell>
          <cell r="G120" t="str">
            <v xml:space="preserve">	15.7	</v>
          </cell>
          <cell r="H120" t="str">
            <v xml:space="preserve">	114	</v>
          </cell>
          <cell r="I120" t="str">
            <v xml:space="preserve">	37.5	</v>
          </cell>
          <cell r="J120" t="str">
            <v xml:space="preserve">	118	</v>
          </cell>
          <cell r="K120" t="str">
            <v xml:space="preserve">	0.10	</v>
          </cell>
          <cell r="L120" t="str">
            <v xml:space="preserve">	56	</v>
          </cell>
          <cell r="M120" t="str">
            <v xml:space="preserve">	-10.5	</v>
          </cell>
          <cell r="N120" t="str">
            <v xml:space="preserve">	106	</v>
          </cell>
        </row>
        <row r="121">
          <cell r="A121" t="str">
            <v>New Mexico State</v>
          </cell>
          <cell r="B121" t="str">
            <v>2-10</v>
          </cell>
          <cell r="C121" t="str">
            <v>0.5 (-1.5)</v>
          </cell>
          <cell r="D121" t="str">
            <v xml:space="preserve">	2.3%	</v>
          </cell>
          <cell r="E121" t="str">
            <v xml:space="preserve">	-23.7	</v>
          </cell>
          <cell r="F121" t="str">
            <v xml:space="preserve">	120	</v>
          </cell>
          <cell r="G121" t="str">
            <v xml:space="preserve">	15.6	</v>
          </cell>
          <cell r="H121" t="str">
            <v xml:space="preserve">	115	</v>
          </cell>
          <cell r="I121" t="str">
            <v xml:space="preserve">	39.4	</v>
          </cell>
          <cell r="J121" t="str">
            <v xml:space="preserve">	120	</v>
          </cell>
          <cell r="K121" t="str">
            <v xml:space="preserve">	-0.17	</v>
          </cell>
          <cell r="L121" t="str">
            <v xml:space="preserve">	70	</v>
          </cell>
          <cell r="M121" t="str">
            <v xml:space="preserve">	-20.8	</v>
          </cell>
          <cell r="N121" t="str">
            <v xml:space="preserve">	119	</v>
          </cell>
        </row>
      </sheetData>
      <sheetData sheetId="6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LSU</v>
          </cell>
          <cell r="B2" t="str">
            <v>13-1</v>
          </cell>
          <cell r="C2" t="str">
            <v>12.6 (-0.4)</v>
          </cell>
          <cell r="D2" t="str">
            <v xml:space="preserve">	99.3%	</v>
          </cell>
          <cell r="E2" t="str">
            <v xml:space="preserve">	+28.7	</v>
          </cell>
          <cell r="F2" t="str">
            <v xml:space="preserve">	1	</v>
          </cell>
          <cell r="G2" t="str">
            <v xml:space="preserve">	37.0	</v>
          </cell>
          <cell r="H2" t="str">
            <v xml:space="preserve">	13	</v>
          </cell>
          <cell r="I2" t="str">
            <v xml:space="preserve">	8.3	</v>
          </cell>
          <cell r="J2" t="str">
            <v xml:space="preserve">	2	</v>
          </cell>
          <cell r="K2" t="str">
            <v xml:space="preserve">	1.46	</v>
          </cell>
          <cell r="L2" t="str">
            <v xml:space="preserve">	8	</v>
          </cell>
          <cell r="M2" t="str">
            <v xml:space="preserve">	+26.3	</v>
          </cell>
          <cell r="N2" t="str">
            <v xml:space="preserve">	2	</v>
          </cell>
        </row>
        <row r="3">
          <cell r="A3" t="str">
            <v>Alabama</v>
          </cell>
          <cell r="B3" t="str">
            <v>12-1</v>
          </cell>
          <cell r="C3" t="str">
            <v>12.2 (0.2)</v>
          </cell>
          <cell r="D3" t="str">
            <v xml:space="preserve">	99.1%	</v>
          </cell>
          <cell r="E3" t="str">
            <v xml:space="preserve">	+27.5	</v>
          </cell>
          <cell r="F3" t="str">
            <v xml:space="preserve">	2	</v>
          </cell>
          <cell r="G3" t="str">
            <v xml:space="preserve">	34.4	</v>
          </cell>
          <cell r="H3" t="str">
            <v xml:space="preserve">	20	</v>
          </cell>
          <cell r="I3" t="str">
            <v xml:space="preserve">	6.9	</v>
          </cell>
          <cell r="J3" t="str">
            <v xml:space="preserve">	1	</v>
          </cell>
          <cell r="K3" t="str">
            <v xml:space="preserve">	0.68	</v>
          </cell>
          <cell r="L3" t="str">
            <v xml:space="preserve">	31	</v>
          </cell>
          <cell r="M3" t="str">
            <v xml:space="preserve">	+27.8	</v>
          </cell>
          <cell r="N3" t="str">
            <v xml:space="preserve">	1	</v>
          </cell>
        </row>
        <row r="4">
          <cell r="A4" t="str">
            <v>Oklahoma State</v>
          </cell>
          <cell r="B4" t="str">
            <v>12-1</v>
          </cell>
          <cell r="C4" t="str">
            <v>11.8 (-0.2)</v>
          </cell>
          <cell r="D4" t="str">
            <v xml:space="preserve">	98.5%	</v>
          </cell>
          <cell r="E4" t="str">
            <v xml:space="preserve">	+25.4	</v>
          </cell>
          <cell r="F4" t="str">
            <v xml:space="preserve">	3	</v>
          </cell>
          <cell r="G4" t="str">
            <v xml:space="preserve">	46.6	</v>
          </cell>
          <cell r="H4" t="str">
            <v xml:space="preserve">	1	</v>
          </cell>
          <cell r="I4" t="str">
            <v xml:space="preserve">	21.1	</v>
          </cell>
          <cell r="J4" t="str">
            <v xml:space="preserve">	21	</v>
          </cell>
          <cell r="K4" t="str">
            <v xml:space="preserve">	1.11	</v>
          </cell>
          <cell r="L4" t="str">
            <v xml:space="preserve">	17	</v>
          </cell>
          <cell r="M4" t="str">
            <v xml:space="preserve">	+18.9	</v>
          </cell>
          <cell r="N4" t="str">
            <v xml:space="preserve">	3	</v>
          </cell>
        </row>
        <row r="5">
          <cell r="A5" t="str">
            <v>Boise State</v>
          </cell>
          <cell r="B5" t="str">
            <v>12-1</v>
          </cell>
          <cell r="C5" t="str">
            <v>12.1 (0.1)</v>
          </cell>
          <cell r="D5" t="str">
            <v xml:space="preserve">	97.5%	</v>
          </cell>
          <cell r="E5" t="str">
            <v xml:space="preserve">	+23.0	</v>
          </cell>
          <cell r="F5" t="str">
            <v xml:space="preserve">	4	</v>
          </cell>
          <cell r="G5" t="str">
            <v xml:space="preserve">	40.4	</v>
          </cell>
          <cell r="H5" t="str">
            <v xml:space="preserve">	6	</v>
          </cell>
          <cell r="I5" t="str">
            <v xml:space="preserve">	17.4	</v>
          </cell>
          <cell r="J5" t="str">
            <v xml:space="preserve">	9	</v>
          </cell>
          <cell r="K5" t="str">
            <v xml:space="preserve">	-0.05	</v>
          </cell>
          <cell r="L5" t="str">
            <v xml:space="preserve">	64	</v>
          </cell>
          <cell r="M5" t="str">
            <v xml:space="preserve">	+16.8	</v>
          </cell>
          <cell r="N5" t="str">
            <v xml:space="preserve">	8	</v>
          </cell>
        </row>
        <row r="6">
          <cell r="A6" t="str">
            <v>Oklahoma</v>
          </cell>
          <cell r="B6" t="str">
            <v>10-3</v>
          </cell>
          <cell r="C6" t="str">
            <v>10.6 (0.6)</v>
          </cell>
          <cell r="D6" t="str">
            <v xml:space="preserve">	96.7%	</v>
          </cell>
          <cell r="E6" t="str">
            <v xml:space="preserve">	+21.5	</v>
          </cell>
          <cell r="F6" t="str">
            <v xml:space="preserve">	5	</v>
          </cell>
          <cell r="G6" t="str">
            <v xml:space="preserve">	39.3	</v>
          </cell>
          <cell r="H6" t="str">
            <v xml:space="preserve">	9	</v>
          </cell>
          <cell r="I6" t="str">
            <v xml:space="preserve">	17.7	</v>
          </cell>
          <cell r="J6" t="str">
            <v xml:space="preserve">	10	</v>
          </cell>
          <cell r="K6" t="str">
            <v xml:space="preserve">	1.30	</v>
          </cell>
          <cell r="L6" t="str">
            <v xml:space="preserve">	10	</v>
          </cell>
          <cell r="M6" t="str">
            <v xml:space="preserve">	+9.7	</v>
          </cell>
          <cell r="N6" t="str">
            <v xml:space="preserve">	23	</v>
          </cell>
        </row>
        <row r="7">
          <cell r="A7" t="str">
            <v>Oregon</v>
          </cell>
          <cell r="B7" t="str">
            <v>12-2</v>
          </cell>
          <cell r="C7" t="str">
            <v>12.1 (0.1)</v>
          </cell>
          <cell r="D7" t="str">
            <v xml:space="preserve">	96.5%	</v>
          </cell>
          <cell r="E7" t="str">
            <v xml:space="preserve">	+21.2	</v>
          </cell>
          <cell r="F7" t="str">
            <v xml:space="preserve">	6	</v>
          </cell>
          <cell r="G7" t="str">
            <v xml:space="preserve">	44.2	</v>
          </cell>
          <cell r="H7" t="str">
            <v xml:space="preserve">	2	</v>
          </cell>
          <cell r="I7" t="str">
            <v xml:space="preserve">	23.0	</v>
          </cell>
          <cell r="J7" t="str">
            <v xml:space="preserve">	33	</v>
          </cell>
          <cell r="K7" t="str">
            <v xml:space="preserve">	0.59	</v>
          </cell>
          <cell r="L7" t="str">
            <v xml:space="preserve">	37	</v>
          </cell>
          <cell r="M7" t="str">
            <v xml:space="preserve">	+15.2	</v>
          </cell>
          <cell r="N7" t="str">
            <v xml:space="preserve">	10	</v>
          </cell>
        </row>
        <row r="8">
          <cell r="A8" t="str">
            <v>Michigan</v>
          </cell>
          <cell r="B8" t="str">
            <v>11-2</v>
          </cell>
          <cell r="C8" t="str">
            <v>9.7 (-1.3)</v>
          </cell>
          <cell r="D8" t="str">
            <v xml:space="preserve">	94.8%	</v>
          </cell>
          <cell r="E8" t="str">
            <v xml:space="preserve">	+19.0	</v>
          </cell>
          <cell r="F8" t="str">
            <v xml:space="preserve">	7	</v>
          </cell>
          <cell r="G8" t="str">
            <v xml:space="preserve">	38.0	</v>
          </cell>
          <cell r="H8" t="str">
            <v xml:space="preserve">	12	</v>
          </cell>
          <cell r="I8" t="str">
            <v xml:space="preserve">	19.0	</v>
          </cell>
          <cell r="J8" t="str">
            <v xml:space="preserve">	12	</v>
          </cell>
          <cell r="K8" t="str">
            <v xml:space="preserve">	1.49	</v>
          </cell>
          <cell r="L8" t="str">
            <v xml:space="preserve">	7	</v>
          </cell>
          <cell r="M8" t="str">
            <v xml:space="preserve">	+6.1	</v>
          </cell>
          <cell r="N8" t="str">
            <v xml:space="preserve">	32	</v>
          </cell>
        </row>
        <row r="9">
          <cell r="A9" t="str">
            <v>Texas A&amp;M</v>
          </cell>
          <cell r="B9" t="str">
            <v>7-6</v>
          </cell>
          <cell r="C9" t="str">
            <v>9.4 (2.4)</v>
          </cell>
          <cell r="D9" t="str">
            <v xml:space="preserve">	92.3%	</v>
          </cell>
          <cell r="E9" t="str">
            <v xml:space="preserve">	+16.7	</v>
          </cell>
          <cell r="F9" t="str">
            <v xml:space="preserve">	8	</v>
          </cell>
          <cell r="G9" t="str">
            <v xml:space="preserve">	39.0	</v>
          </cell>
          <cell r="H9" t="str">
            <v xml:space="preserve">	10	</v>
          </cell>
          <cell r="I9" t="str">
            <v xml:space="preserve">	22.3	</v>
          </cell>
          <cell r="J9" t="str">
            <v xml:space="preserve">	27	</v>
          </cell>
          <cell r="K9" t="str">
            <v xml:space="preserve">	0.98	</v>
          </cell>
          <cell r="L9" t="str">
            <v xml:space="preserve">	21	</v>
          </cell>
          <cell r="M9" t="str">
            <v xml:space="preserve">	+7.1	</v>
          </cell>
          <cell r="N9" t="str">
            <v xml:space="preserve">	28	</v>
          </cell>
        </row>
        <row r="10">
          <cell r="A10" t="str">
            <v>Stanford</v>
          </cell>
          <cell r="B10" t="str">
            <v>11-2</v>
          </cell>
          <cell r="C10" t="str">
            <v>10.4 (-0.6)</v>
          </cell>
          <cell r="D10" t="str">
            <v xml:space="preserve">	92.2%	</v>
          </cell>
          <cell r="E10" t="str">
            <v xml:space="preserve">	+16.6	</v>
          </cell>
          <cell r="F10" t="str">
            <v xml:space="preserve">	9	</v>
          </cell>
          <cell r="G10" t="str">
            <v xml:space="preserve">	40.4	</v>
          </cell>
          <cell r="H10" t="str">
            <v xml:space="preserve">	5	</v>
          </cell>
          <cell r="I10" t="str">
            <v xml:space="preserve">	23.8	</v>
          </cell>
          <cell r="J10" t="str">
            <v xml:space="preserve">	44	</v>
          </cell>
          <cell r="K10" t="str">
            <v xml:space="preserve">	0.30	</v>
          </cell>
          <cell r="L10" t="str">
            <v xml:space="preserve">	48	</v>
          </cell>
          <cell r="M10" t="str">
            <v xml:space="preserve">	+17.0	</v>
          </cell>
          <cell r="N10" t="str">
            <v xml:space="preserve">	5	</v>
          </cell>
        </row>
        <row r="11">
          <cell r="A11" t="str">
            <v>Wisconsin</v>
          </cell>
          <cell r="B11" t="str">
            <v>11-3</v>
          </cell>
          <cell r="C11" t="str">
            <v>11.4 (0.4)</v>
          </cell>
          <cell r="D11" t="str">
            <v xml:space="preserve">	92.1%	</v>
          </cell>
          <cell r="E11" t="str">
            <v xml:space="preserve">	+16.5	</v>
          </cell>
          <cell r="F11" t="str">
            <v xml:space="preserve">	10	</v>
          </cell>
          <cell r="G11" t="str">
            <v xml:space="preserve">	42.1	</v>
          </cell>
          <cell r="H11" t="str">
            <v xml:space="preserve">	4	</v>
          </cell>
          <cell r="I11" t="str">
            <v xml:space="preserve">	25.6	</v>
          </cell>
          <cell r="J11" t="str">
            <v xml:space="preserve">	56	</v>
          </cell>
          <cell r="K11" t="str">
            <v xml:space="preserve">	-0.26	</v>
          </cell>
          <cell r="L11" t="str">
            <v xml:space="preserve">	72	</v>
          </cell>
          <cell r="M11" t="str">
            <v xml:space="preserve">	+11.6	</v>
          </cell>
          <cell r="N11" t="str">
            <v xml:space="preserve">	17	</v>
          </cell>
        </row>
        <row r="12">
          <cell r="A12" t="str">
            <v>Notre Dame</v>
          </cell>
          <cell r="B12" t="str">
            <v>8-5</v>
          </cell>
          <cell r="C12" t="str">
            <v>8.1 (0.1)</v>
          </cell>
          <cell r="D12" t="str">
            <v xml:space="preserve">	92.0%	</v>
          </cell>
          <cell r="E12" t="str">
            <v xml:space="preserve">	+16.4	</v>
          </cell>
          <cell r="F12" t="str">
            <v xml:space="preserve">	11	</v>
          </cell>
          <cell r="G12" t="str">
            <v xml:space="preserve">	36.3	</v>
          </cell>
          <cell r="H12" t="str">
            <v xml:space="preserve">	14	</v>
          </cell>
          <cell r="I12" t="str">
            <v xml:space="preserve">	19.9	</v>
          </cell>
          <cell r="J12" t="str">
            <v xml:space="preserve">	17	</v>
          </cell>
          <cell r="K12" t="str">
            <v xml:space="preserve">	1.68	</v>
          </cell>
          <cell r="L12" t="str">
            <v xml:space="preserve">	4	</v>
          </cell>
          <cell r="M12" t="str">
            <v xml:space="preserve">	+5.0	</v>
          </cell>
          <cell r="N12" t="str">
            <v xml:space="preserve">	37	</v>
          </cell>
        </row>
        <row r="13">
          <cell r="A13" t="str">
            <v>Toledo</v>
          </cell>
          <cell r="B13" t="str">
            <v>9-4</v>
          </cell>
          <cell r="C13" t="str">
            <v>9.0 (0.0)</v>
          </cell>
          <cell r="D13" t="str">
            <v xml:space="preserve">	91.6%	</v>
          </cell>
          <cell r="E13" t="str">
            <v xml:space="preserve">	+16.1	</v>
          </cell>
          <cell r="F13" t="str">
            <v xml:space="preserve">	12	</v>
          </cell>
          <cell r="G13" t="str">
            <v xml:space="preserve">	39.5	</v>
          </cell>
          <cell r="H13" t="str">
            <v xml:space="preserve">	8	</v>
          </cell>
          <cell r="I13" t="str">
            <v xml:space="preserve">	23.4	</v>
          </cell>
          <cell r="J13" t="str">
            <v xml:space="preserve">	38	</v>
          </cell>
          <cell r="K13" t="str">
            <v xml:space="preserve">	1.20	</v>
          </cell>
          <cell r="L13" t="str">
            <v xml:space="preserve">	14	</v>
          </cell>
          <cell r="M13" t="str">
            <v xml:space="preserve">	+15.1	</v>
          </cell>
          <cell r="N13" t="str">
            <v xml:space="preserve">	11	</v>
          </cell>
        </row>
        <row r="14">
          <cell r="A14" t="str">
            <v>Penn State</v>
          </cell>
          <cell r="B14" t="str">
            <v>9-4</v>
          </cell>
          <cell r="C14" t="str">
            <v>8.3 (-0.7)</v>
          </cell>
          <cell r="D14" t="str">
            <v xml:space="preserve">	90.7%	</v>
          </cell>
          <cell r="E14" t="str">
            <v xml:space="preserve">	+15.4	</v>
          </cell>
          <cell r="F14" t="str">
            <v xml:space="preserve">	13	</v>
          </cell>
          <cell r="G14" t="str">
            <v xml:space="preserve">	28.6	</v>
          </cell>
          <cell r="H14" t="str">
            <v xml:space="preserve">	51	</v>
          </cell>
          <cell r="I14" t="str">
            <v xml:space="preserve">	13.2	</v>
          </cell>
          <cell r="J14" t="str">
            <v xml:space="preserve">	3	</v>
          </cell>
          <cell r="K14" t="str">
            <v xml:space="preserve">	1.73	</v>
          </cell>
          <cell r="L14" t="str">
            <v xml:space="preserve">	3	</v>
          </cell>
          <cell r="M14" t="str">
            <v xml:space="preserve">	+3.1	</v>
          </cell>
          <cell r="N14" t="str">
            <v xml:space="preserve">	49	</v>
          </cell>
        </row>
        <row r="15">
          <cell r="A15" t="str">
            <v>Georgia</v>
          </cell>
          <cell r="B15" t="str">
            <v>10-4</v>
          </cell>
          <cell r="C15" t="str">
            <v>10.5 (0.5)</v>
          </cell>
          <cell r="D15" t="str">
            <v xml:space="preserve">	90.3%	</v>
          </cell>
          <cell r="E15" t="str">
            <v xml:space="preserve">	+15.2	</v>
          </cell>
          <cell r="F15" t="str">
            <v xml:space="preserve">	14	</v>
          </cell>
          <cell r="G15" t="str">
            <v xml:space="preserve">	30.2	</v>
          </cell>
          <cell r="H15" t="str">
            <v xml:space="preserve">	39	</v>
          </cell>
          <cell r="I15" t="str">
            <v xml:space="preserve">	15.0	</v>
          </cell>
          <cell r="J15" t="str">
            <v xml:space="preserve">	4	</v>
          </cell>
          <cell r="K15" t="str">
            <v xml:space="preserve">	0.64	</v>
          </cell>
          <cell r="L15" t="str">
            <v xml:space="preserve">	34	</v>
          </cell>
          <cell r="M15" t="str">
            <v xml:space="preserve">	+10.9	</v>
          </cell>
          <cell r="N15" t="str">
            <v xml:space="preserve">	20	</v>
          </cell>
        </row>
        <row r="16">
          <cell r="A16" t="str">
            <v>USC</v>
          </cell>
          <cell r="B16" t="str">
            <v>10-2</v>
          </cell>
          <cell r="C16" t="str">
            <v>9.6 (-0.4)</v>
          </cell>
          <cell r="D16" t="str">
            <v xml:space="preserve">	88.3%	</v>
          </cell>
          <cell r="E16" t="str">
            <v xml:space="preserve">	+13.9	</v>
          </cell>
          <cell r="F16" t="str">
            <v xml:space="preserve">	15	</v>
          </cell>
          <cell r="G16" t="str">
            <v xml:space="preserve">	38.2	</v>
          </cell>
          <cell r="H16" t="str">
            <v xml:space="preserve">	11	</v>
          </cell>
          <cell r="I16" t="str">
            <v xml:space="preserve">	24.3	</v>
          </cell>
          <cell r="J16" t="str">
            <v xml:space="preserve">	45	</v>
          </cell>
          <cell r="K16" t="str">
            <v xml:space="preserve">	0.40	</v>
          </cell>
          <cell r="L16" t="str">
            <v xml:space="preserve">	44	</v>
          </cell>
          <cell r="M16" t="str">
            <v xml:space="preserve">	+15.9	</v>
          </cell>
          <cell r="N16" t="str">
            <v xml:space="preserve">	9	</v>
          </cell>
        </row>
        <row r="17">
          <cell r="A17" t="str">
            <v>Michigan State</v>
          </cell>
          <cell r="B17" t="str">
            <v>11-3</v>
          </cell>
          <cell r="C17" t="str">
            <v>10.9 (-0.1)</v>
          </cell>
          <cell r="D17" t="str">
            <v xml:space="preserve">	86.4%	</v>
          </cell>
          <cell r="E17" t="str">
            <v xml:space="preserve">	+12.8	</v>
          </cell>
          <cell r="F17" t="str">
            <v xml:space="preserve">	16	</v>
          </cell>
          <cell r="G17" t="str">
            <v xml:space="preserve">	30.1	</v>
          </cell>
          <cell r="H17" t="str">
            <v xml:space="preserve">	41	</v>
          </cell>
          <cell r="I17" t="str">
            <v xml:space="preserve">	17.2	</v>
          </cell>
          <cell r="J17" t="str">
            <v xml:space="preserve">	8	</v>
          </cell>
          <cell r="K17" t="str">
            <v xml:space="preserve">	0.03	</v>
          </cell>
          <cell r="L17" t="str">
            <v xml:space="preserve">	59	</v>
          </cell>
          <cell r="M17" t="str">
            <v xml:space="preserve">	+11.1	</v>
          </cell>
          <cell r="N17" t="str">
            <v xml:space="preserve">	19	</v>
          </cell>
        </row>
        <row r="18">
          <cell r="A18" t="str">
            <v>Tulsa</v>
          </cell>
          <cell r="B18" t="str">
            <v>8-5</v>
          </cell>
          <cell r="C18" t="str">
            <v>7.6 (-0.4)</v>
          </cell>
          <cell r="D18" t="str">
            <v xml:space="preserve">	85.9%	</v>
          </cell>
          <cell r="E18" t="str">
            <v xml:space="preserve">	+12.6	</v>
          </cell>
          <cell r="F18" t="str">
            <v xml:space="preserve">	17	</v>
          </cell>
          <cell r="G18" t="str">
            <v xml:space="preserve">	35.0	</v>
          </cell>
          <cell r="H18" t="str">
            <v xml:space="preserve">	18	</v>
          </cell>
          <cell r="I18" t="str">
            <v xml:space="preserve">	22.5	</v>
          </cell>
          <cell r="J18" t="str">
            <v xml:space="preserve">	30	</v>
          </cell>
          <cell r="K18" t="str">
            <v xml:space="preserve">	1.49	</v>
          </cell>
          <cell r="L18" t="str">
            <v xml:space="preserve">	6	</v>
          </cell>
          <cell r="M18" t="str">
            <v xml:space="preserve">	+16.8	</v>
          </cell>
          <cell r="N18" t="str">
            <v xml:space="preserve">	7	</v>
          </cell>
        </row>
        <row r="19">
          <cell r="A19" t="str">
            <v>Arkansas</v>
          </cell>
          <cell r="B19" t="str">
            <v>11-2</v>
          </cell>
          <cell r="C19" t="str">
            <v>9.2 (-1.8)</v>
          </cell>
          <cell r="D19" t="str">
            <v xml:space="preserve">	85.3%	</v>
          </cell>
          <cell r="E19" t="str">
            <v xml:space="preserve">	+12.3	</v>
          </cell>
          <cell r="F19" t="str">
            <v xml:space="preserve">	18	</v>
          </cell>
          <cell r="G19" t="str">
            <v xml:space="preserve">	35.3	</v>
          </cell>
          <cell r="H19" t="str">
            <v xml:space="preserve">	15	</v>
          </cell>
          <cell r="I19" t="str">
            <v xml:space="preserve">	23.1	</v>
          </cell>
          <cell r="J19" t="str">
            <v xml:space="preserve">	36	</v>
          </cell>
          <cell r="K19" t="str">
            <v xml:space="preserve">	0.22	</v>
          </cell>
          <cell r="L19" t="str">
            <v xml:space="preserve">	51	</v>
          </cell>
          <cell r="M19" t="str">
            <v xml:space="preserve">	+13.3	</v>
          </cell>
          <cell r="N19" t="str">
            <v xml:space="preserve">	15	</v>
          </cell>
        </row>
        <row r="20">
          <cell r="A20" t="str">
            <v>Nebraska</v>
          </cell>
          <cell r="B20" t="str">
            <v>9-4</v>
          </cell>
          <cell r="C20" t="str">
            <v>8.8 (-0.2)</v>
          </cell>
          <cell r="D20" t="str">
            <v xml:space="preserve">	84.1%	</v>
          </cell>
          <cell r="E20" t="str">
            <v xml:space="preserve">	+11.7	</v>
          </cell>
          <cell r="F20" t="str">
            <v xml:space="preserve">	19	</v>
          </cell>
          <cell r="G20" t="str">
            <v xml:space="preserve">	32.2	</v>
          </cell>
          <cell r="H20" t="str">
            <v xml:space="preserve">	28	</v>
          </cell>
          <cell r="I20" t="str">
            <v xml:space="preserve">	20.5	</v>
          </cell>
          <cell r="J20" t="str">
            <v xml:space="preserve">	19	</v>
          </cell>
          <cell r="K20" t="str">
            <v xml:space="preserve">	0.67	</v>
          </cell>
          <cell r="L20" t="str">
            <v xml:space="preserve">	32	</v>
          </cell>
          <cell r="M20" t="str">
            <v xml:space="preserve">	+10.3	</v>
          </cell>
          <cell r="N20" t="str">
            <v xml:space="preserve">	21	</v>
          </cell>
        </row>
        <row r="21">
          <cell r="A21" t="str">
            <v>TCU</v>
          </cell>
          <cell r="B21" t="str">
            <v>11-2</v>
          </cell>
          <cell r="C21" t="str">
            <v>11.2 (0.2)</v>
          </cell>
          <cell r="D21" t="str">
            <v xml:space="preserve">	83.9%	</v>
          </cell>
          <cell r="E21" t="str">
            <v xml:space="preserve">	+11.6	</v>
          </cell>
          <cell r="F21" t="str">
            <v xml:space="preserve">	20	</v>
          </cell>
          <cell r="G21" t="str">
            <v xml:space="preserve">	35.1	</v>
          </cell>
          <cell r="H21" t="str">
            <v xml:space="preserve">	17	</v>
          </cell>
          <cell r="I21" t="str">
            <v xml:space="preserve">	23.5	</v>
          </cell>
          <cell r="J21" t="str">
            <v xml:space="preserve">	39	</v>
          </cell>
          <cell r="K21" t="str">
            <v xml:space="preserve">	-0.70	</v>
          </cell>
          <cell r="L21" t="str">
            <v xml:space="preserve">	90	</v>
          </cell>
          <cell r="M21" t="str">
            <v xml:space="preserve">	+16.9	</v>
          </cell>
          <cell r="N21" t="str">
            <v xml:space="preserve">	6	</v>
          </cell>
        </row>
        <row r="22">
          <cell r="A22" t="str">
            <v>Vanderbilt</v>
          </cell>
          <cell r="B22" t="str">
            <v>5-7</v>
          </cell>
          <cell r="C22" t="str">
            <v>7.2 (2.2)</v>
          </cell>
          <cell r="D22" t="str">
            <v xml:space="preserve">	83.3%	</v>
          </cell>
          <cell r="E22" t="str">
            <v xml:space="preserve">	+11.3	</v>
          </cell>
          <cell r="F22" t="str">
            <v xml:space="preserve">	21	</v>
          </cell>
          <cell r="G22" t="str">
            <v xml:space="preserve">	28.0	</v>
          </cell>
          <cell r="H22" t="str">
            <v xml:space="preserve">	58	</v>
          </cell>
          <cell r="I22" t="str">
            <v xml:space="preserve">	16.7	</v>
          </cell>
          <cell r="J22" t="str">
            <v xml:space="preserve">	6	</v>
          </cell>
          <cell r="K22" t="str">
            <v xml:space="preserve">	1.13	</v>
          </cell>
          <cell r="L22" t="str">
            <v xml:space="preserve">	15	</v>
          </cell>
          <cell r="M22" t="str">
            <v xml:space="preserve">	+11.5	</v>
          </cell>
          <cell r="N22" t="str">
            <v xml:space="preserve">	18	</v>
          </cell>
        </row>
        <row r="23">
          <cell r="A23" t="str">
            <v>Texas</v>
          </cell>
          <cell r="B23" t="str">
            <v>8-5</v>
          </cell>
          <cell r="C23" t="str">
            <v>7.6 (-0.4)</v>
          </cell>
          <cell r="D23" t="str">
            <v xml:space="preserve">	83.0%	</v>
          </cell>
          <cell r="E23" t="str">
            <v xml:space="preserve">	+11.2	</v>
          </cell>
          <cell r="F23" t="str">
            <v xml:space="preserve">	22	</v>
          </cell>
          <cell r="G23" t="str">
            <v xml:space="preserve">	28.2	</v>
          </cell>
          <cell r="H23" t="str">
            <v xml:space="preserve">	55	</v>
          </cell>
          <cell r="I23" t="str">
            <v xml:space="preserve">	17.0	</v>
          </cell>
          <cell r="J23" t="str">
            <v xml:space="preserve">	7	</v>
          </cell>
          <cell r="K23" t="str">
            <v xml:space="preserve">	0.91	</v>
          </cell>
          <cell r="L23" t="str">
            <v xml:space="preserve">	24	</v>
          </cell>
          <cell r="M23" t="str">
            <v xml:space="preserve">	+3.5	</v>
          </cell>
          <cell r="N23" t="str">
            <v xml:space="preserve">	47	</v>
          </cell>
        </row>
        <row r="24">
          <cell r="A24" t="str">
            <v>Florida State</v>
          </cell>
          <cell r="B24" t="str">
            <v>9-4</v>
          </cell>
          <cell r="C24" t="str">
            <v>9.3 (0.3)</v>
          </cell>
          <cell r="D24" t="str">
            <v xml:space="preserve">	82.5%	</v>
          </cell>
          <cell r="E24" t="str">
            <v xml:space="preserve">	+10.9	</v>
          </cell>
          <cell r="F24" t="str">
            <v xml:space="preserve">	23	</v>
          </cell>
          <cell r="G24" t="str">
            <v xml:space="preserve">	27.4	</v>
          </cell>
          <cell r="H24" t="str">
            <v xml:space="preserve">	63	</v>
          </cell>
          <cell r="I24" t="str">
            <v xml:space="preserve">	16.5	</v>
          </cell>
          <cell r="J24" t="str">
            <v xml:space="preserve">	5	</v>
          </cell>
          <cell r="K24" t="str">
            <v xml:space="preserve">	-0.65	</v>
          </cell>
          <cell r="L24" t="str">
            <v xml:space="preserve">	88	</v>
          </cell>
          <cell r="M24" t="str">
            <v xml:space="preserve">	+13.6	</v>
          </cell>
          <cell r="N24" t="str">
            <v xml:space="preserve">	14	</v>
          </cell>
        </row>
        <row r="25">
          <cell r="A25" t="str">
            <v>Missouri</v>
          </cell>
          <cell r="B25" t="str">
            <v>8-5</v>
          </cell>
          <cell r="C25" t="str">
            <v>8.0 (0.0)</v>
          </cell>
          <cell r="D25" t="str">
            <v xml:space="preserve">	82.3%	</v>
          </cell>
          <cell r="E25" t="str">
            <v xml:space="preserve">	+10.8	</v>
          </cell>
          <cell r="F25" t="str">
            <v xml:space="preserve">	24	</v>
          </cell>
          <cell r="G25" t="str">
            <v xml:space="preserve">	33.6	</v>
          </cell>
          <cell r="H25" t="str">
            <v xml:space="preserve">	22	</v>
          </cell>
          <cell r="I25" t="str">
            <v xml:space="preserve">	22.8	</v>
          </cell>
          <cell r="J25" t="str">
            <v xml:space="preserve">	31	</v>
          </cell>
          <cell r="K25" t="str">
            <v xml:space="preserve">	0.60	</v>
          </cell>
          <cell r="L25" t="str">
            <v xml:space="preserve">	36	</v>
          </cell>
          <cell r="M25" t="str">
            <v xml:space="preserve">	+5.0	</v>
          </cell>
          <cell r="N25" t="str">
            <v xml:space="preserve">	36	</v>
          </cell>
        </row>
        <row r="26">
          <cell r="A26" t="str">
            <v>Baylor</v>
          </cell>
          <cell r="B26" t="str">
            <v>10-3</v>
          </cell>
          <cell r="C26" t="str">
            <v>9.2 (-0.8)</v>
          </cell>
          <cell r="D26" t="str">
            <v xml:space="preserve">	80.5%	</v>
          </cell>
          <cell r="E26" t="str">
            <v xml:space="preserve">	+10.0	</v>
          </cell>
          <cell r="F26" t="str">
            <v xml:space="preserve">	25	</v>
          </cell>
          <cell r="G26" t="str">
            <v xml:space="preserve">	43.7	</v>
          </cell>
          <cell r="H26" t="str">
            <v xml:space="preserve">	3	</v>
          </cell>
          <cell r="I26" t="str">
            <v xml:space="preserve">	33.7	</v>
          </cell>
          <cell r="J26" t="str">
            <v xml:space="preserve">	98	</v>
          </cell>
          <cell r="K26" t="str">
            <v xml:space="preserve">	0.56	</v>
          </cell>
          <cell r="L26" t="str">
            <v xml:space="preserve">	38	</v>
          </cell>
          <cell r="M26" t="str">
            <v xml:space="preserve">	+1.9	</v>
          </cell>
          <cell r="N26" t="str">
            <v xml:space="preserve">	55	</v>
          </cell>
        </row>
        <row r="27">
          <cell r="A27" t="str">
            <v>South Carolina</v>
          </cell>
          <cell r="B27" t="str">
            <v>11-2</v>
          </cell>
          <cell r="C27" t="str">
            <v>9.8 (-1.2)</v>
          </cell>
          <cell r="D27" t="str">
            <v xml:space="preserve">	80.0%	</v>
          </cell>
          <cell r="E27" t="str">
            <v xml:space="preserve">	+9.8	</v>
          </cell>
          <cell r="F27" t="str">
            <v xml:space="preserve">	26	</v>
          </cell>
          <cell r="G27" t="str">
            <v xml:space="preserve">	29.2	</v>
          </cell>
          <cell r="H27" t="str">
            <v xml:space="preserve">	45	</v>
          </cell>
          <cell r="I27" t="str">
            <v xml:space="preserve">	19.4	</v>
          </cell>
          <cell r="J27" t="str">
            <v xml:space="preserve">	16	</v>
          </cell>
          <cell r="K27" t="str">
            <v xml:space="preserve">	0.03	</v>
          </cell>
          <cell r="L27" t="str">
            <v xml:space="preserve">	58	</v>
          </cell>
          <cell r="M27" t="str">
            <v xml:space="preserve">	+2.4	</v>
          </cell>
          <cell r="N27" t="str">
            <v xml:space="preserve">	52	</v>
          </cell>
        </row>
        <row r="28">
          <cell r="A28" t="str">
            <v>Houston</v>
          </cell>
          <cell r="B28" t="str">
            <v>13-1</v>
          </cell>
          <cell r="C28" t="str">
            <v>11.9 (-1.1)</v>
          </cell>
          <cell r="D28" t="str">
            <v xml:space="preserve">	79.5%	</v>
          </cell>
          <cell r="E28" t="str">
            <v xml:space="preserve">	+9.6	</v>
          </cell>
          <cell r="F28" t="str">
            <v xml:space="preserve">	27	</v>
          </cell>
          <cell r="G28" t="str">
            <v xml:space="preserve">	39.6	</v>
          </cell>
          <cell r="H28" t="str">
            <v xml:space="preserve">	7	</v>
          </cell>
          <cell r="I28" t="str">
            <v xml:space="preserve">	29.9	</v>
          </cell>
          <cell r="J28" t="str">
            <v xml:space="preserve">	77	</v>
          </cell>
          <cell r="K28" t="str">
            <v xml:space="preserve">	-1.46	</v>
          </cell>
          <cell r="L28" t="str">
            <v xml:space="preserve">	109	</v>
          </cell>
          <cell r="M28" t="str">
            <v xml:space="preserve">	+17.8	</v>
          </cell>
          <cell r="N28" t="str">
            <v xml:space="preserve">	4	</v>
          </cell>
        </row>
        <row r="29">
          <cell r="A29" t="str">
            <v>Virginia Tech</v>
          </cell>
          <cell r="B29" t="str">
            <v>11-3</v>
          </cell>
          <cell r="C29" t="str">
            <v>10.3 (-0.7)</v>
          </cell>
          <cell r="D29" t="str">
            <v xml:space="preserve">	78.5%	</v>
          </cell>
          <cell r="E29" t="str">
            <v xml:space="preserve">	+9.2	</v>
          </cell>
          <cell r="F29" t="str">
            <v xml:space="preserve">	28	</v>
          </cell>
          <cell r="G29" t="str">
            <v xml:space="preserve">	29.3	</v>
          </cell>
          <cell r="H29" t="str">
            <v xml:space="preserve">	44	</v>
          </cell>
          <cell r="I29" t="str">
            <v xml:space="preserve">	20.0	</v>
          </cell>
          <cell r="J29" t="str">
            <v xml:space="preserve">	18	</v>
          </cell>
          <cell r="K29" t="str">
            <v xml:space="preserve">	-0.10	</v>
          </cell>
          <cell r="L29" t="str">
            <v xml:space="preserve">	66	</v>
          </cell>
          <cell r="M29" t="str">
            <v xml:space="preserve">	+1.5	</v>
          </cell>
          <cell r="N29" t="str">
            <v xml:space="preserve">	59	</v>
          </cell>
        </row>
        <row r="30">
          <cell r="A30" t="str">
            <v>West Virginia</v>
          </cell>
          <cell r="B30" t="str">
            <v>10-3</v>
          </cell>
          <cell r="C30" t="str">
            <v>9.0 (-1.0)</v>
          </cell>
          <cell r="D30" t="str">
            <v xml:space="preserve">	73.8%	</v>
          </cell>
          <cell r="E30" t="str">
            <v xml:space="preserve">	+7.4	</v>
          </cell>
          <cell r="F30" t="str">
            <v xml:space="preserve">	29	</v>
          </cell>
          <cell r="G30" t="str">
            <v xml:space="preserve">	32.9	</v>
          </cell>
          <cell r="H30" t="str">
            <v xml:space="preserve">	24	</v>
          </cell>
          <cell r="I30" t="str">
            <v xml:space="preserve">	25.5	</v>
          </cell>
          <cell r="J30" t="str">
            <v xml:space="preserve">	53	</v>
          </cell>
          <cell r="K30" t="str">
            <v xml:space="preserve">	-0.21	</v>
          </cell>
          <cell r="L30" t="str">
            <v xml:space="preserve">	71	</v>
          </cell>
          <cell r="M30" t="str">
            <v xml:space="preserve">	+4.4	</v>
          </cell>
          <cell r="N30" t="str">
            <v xml:space="preserve">	41	</v>
          </cell>
        </row>
        <row r="31">
          <cell r="A31" t="str">
            <v>Tennessee</v>
          </cell>
          <cell r="B31" t="str">
            <v>5-7</v>
          </cell>
          <cell r="C31" t="str">
            <v>5.2 (0.2)</v>
          </cell>
          <cell r="D31" t="str">
            <v xml:space="preserve">	73.2%	</v>
          </cell>
          <cell r="E31" t="str">
            <v xml:space="preserve">	+7.2	</v>
          </cell>
          <cell r="F31" t="str">
            <v xml:space="preserve">	30	</v>
          </cell>
          <cell r="G31" t="str">
            <v xml:space="preserve">	26.3	</v>
          </cell>
          <cell r="H31" t="str">
            <v xml:space="preserve">	72	</v>
          </cell>
          <cell r="I31" t="str">
            <v xml:space="preserve">	19.1	</v>
          </cell>
          <cell r="J31" t="str">
            <v xml:space="preserve">	14	</v>
          </cell>
          <cell r="K31" t="str">
            <v xml:space="preserve">	1.67	</v>
          </cell>
          <cell r="L31" t="str">
            <v xml:space="preserve">	5	</v>
          </cell>
          <cell r="M31" t="str">
            <v xml:space="preserve">	+0.3	</v>
          </cell>
          <cell r="N31" t="str">
            <v xml:space="preserve">	64	</v>
          </cell>
        </row>
        <row r="32">
          <cell r="A32" t="str">
            <v>Miami (Florida)</v>
          </cell>
          <cell r="B32" t="str">
            <v>6-6</v>
          </cell>
          <cell r="C32" t="str">
            <v>8.0 (2.0)</v>
          </cell>
          <cell r="D32" t="str">
            <v xml:space="preserve">	72.5%	</v>
          </cell>
          <cell r="E32" t="str">
            <v xml:space="preserve">	+7.0	</v>
          </cell>
          <cell r="F32" t="str">
            <v xml:space="preserve">	31	</v>
          </cell>
          <cell r="G32" t="str">
            <v xml:space="preserve">	32.5	</v>
          </cell>
          <cell r="H32" t="str">
            <v xml:space="preserve">	27	</v>
          </cell>
          <cell r="I32" t="str">
            <v xml:space="preserve">	25.5	</v>
          </cell>
          <cell r="J32" t="str">
            <v xml:space="preserve">	54	</v>
          </cell>
          <cell r="K32" t="str">
            <v xml:space="preserve">	0.04	</v>
          </cell>
          <cell r="L32" t="str">
            <v xml:space="preserve">	57	</v>
          </cell>
          <cell r="M32" t="str">
            <v xml:space="preserve">	+6.9	</v>
          </cell>
          <cell r="N32" t="str">
            <v xml:space="preserve">	29	</v>
          </cell>
        </row>
        <row r="33">
          <cell r="A33" t="str">
            <v>Southern Mississippi</v>
          </cell>
          <cell r="B33" t="str">
            <v>12-2</v>
          </cell>
          <cell r="C33" t="str">
            <v>11.1 (-0.9)</v>
          </cell>
          <cell r="D33" t="str">
            <v xml:space="preserve">	71.6%	</v>
          </cell>
          <cell r="E33" t="str">
            <v xml:space="preserve">	+6.7	</v>
          </cell>
          <cell r="F33" t="str">
            <v xml:space="preserve">	32	</v>
          </cell>
          <cell r="G33" t="str">
            <v xml:space="preserve">	29.1	</v>
          </cell>
          <cell r="H33" t="str">
            <v xml:space="preserve">	47	</v>
          </cell>
          <cell r="I33" t="str">
            <v xml:space="preserve">	22.4	</v>
          </cell>
          <cell r="J33" t="str">
            <v xml:space="preserve">	28	</v>
          </cell>
          <cell r="K33" t="str">
            <v xml:space="preserve">	-1.06	</v>
          </cell>
          <cell r="L33" t="str">
            <v xml:space="preserve">	100	</v>
          </cell>
          <cell r="M33" t="str">
            <v xml:space="preserve">	+14.9	</v>
          </cell>
          <cell r="N33" t="str">
            <v xml:space="preserve">	12	</v>
          </cell>
        </row>
        <row r="34">
          <cell r="A34" t="str">
            <v>Florida</v>
          </cell>
          <cell r="B34" t="str">
            <v>7-6</v>
          </cell>
          <cell r="C34" t="str">
            <v>6.3 (-0.7)</v>
          </cell>
          <cell r="D34" t="str">
            <v xml:space="preserve">	70.8%	</v>
          </cell>
          <cell r="E34" t="str">
            <v xml:space="preserve">	+6.4	</v>
          </cell>
          <cell r="F34" t="str">
            <v xml:space="preserve">	33	</v>
          </cell>
          <cell r="G34" t="str">
            <v xml:space="preserve">	25.5	</v>
          </cell>
          <cell r="H34" t="str">
            <v xml:space="preserve">	78	</v>
          </cell>
          <cell r="I34" t="str">
            <v xml:space="preserve">	19.1	</v>
          </cell>
          <cell r="J34" t="str">
            <v xml:space="preserve">	13	</v>
          </cell>
          <cell r="K34" t="str">
            <v xml:space="preserve">	0.68	</v>
          </cell>
          <cell r="L34" t="str">
            <v xml:space="preserve">	30	</v>
          </cell>
          <cell r="M34" t="str">
            <v xml:space="preserve">	+5.8	</v>
          </cell>
          <cell r="N34" t="str">
            <v xml:space="preserve">	34	</v>
          </cell>
        </row>
        <row r="35">
          <cell r="A35" t="str">
            <v>California</v>
          </cell>
          <cell r="B35" t="str">
            <v>6-6</v>
          </cell>
          <cell r="C35" t="str">
            <v>5.9 (-0.1)</v>
          </cell>
          <cell r="D35" t="str">
            <v xml:space="preserve">	70.7%	</v>
          </cell>
          <cell r="E35" t="str">
            <v xml:space="preserve">	+6.4	</v>
          </cell>
          <cell r="F35" t="str">
            <v xml:space="preserve">	34	</v>
          </cell>
          <cell r="G35" t="str">
            <v xml:space="preserve">	28.5	</v>
          </cell>
          <cell r="H35" t="str">
            <v xml:space="preserve">	53	</v>
          </cell>
          <cell r="I35" t="str">
            <v xml:space="preserve">	22.1	</v>
          </cell>
          <cell r="J35" t="str">
            <v xml:space="preserve">	26	</v>
          </cell>
          <cell r="K35" t="str">
            <v xml:space="preserve">	0.76	</v>
          </cell>
          <cell r="L35" t="str">
            <v xml:space="preserve">	27	</v>
          </cell>
          <cell r="M35" t="str">
            <v xml:space="preserve">	+6.5	</v>
          </cell>
          <cell r="N35" t="str">
            <v xml:space="preserve">	30	</v>
          </cell>
        </row>
        <row r="36">
          <cell r="A36" t="str">
            <v>Ohio State</v>
          </cell>
          <cell r="B36" t="str">
            <v>6-7</v>
          </cell>
          <cell r="C36" t="str">
            <v>6.2 (0.2)</v>
          </cell>
          <cell r="D36" t="str">
            <v xml:space="preserve">	70.3%	</v>
          </cell>
          <cell r="E36" t="str">
            <v xml:space="preserve">	+6.2	</v>
          </cell>
          <cell r="F36" t="str">
            <v xml:space="preserve">	35	</v>
          </cell>
          <cell r="G36" t="str">
            <v xml:space="preserve">	27.7	</v>
          </cell>
          <cell r="H36" t="str">
            <v xml:space="preserve">	60	</v>
          </cell>
          <cell r="I36" t="str">
            <v xml:space="preserve">	21.5	</v>
          </cell>
          <cell r="J36" t="str">
            <v xml:space="preserve">	23	</v>
          </cell>
          <cell r="K36" t="str">
            <v xml:space="preserve">	0.75	</v>
          </cell>
          <cell r="L36" t="str">
            <v xml:space="preserve">	28	</v>
          </cell>
          <cell r="M36" t="str">
            <v xml:space="preserve">	-4.1	</v>
          </cell>
          <cell r="N36" t="str">
            <v xml:space="preserve">	81	</v>
          </cell>
        </row>
        <row r="37">
          <cell r="A37" t="str">
            <v>Arizona State</v>
          </cell>
          <cell r="B37" t="str">
            <v>6-7</v>
          </cell>
          <cell r="C37" t="str">
            <v>7.2 (1.2)</v>
          </cell>
          <cell r="D37" t="str">
            <v xml:space="preserve">	69.9%	</v>
          </cell>
          <cell r="E37" t="str">
            <v xml:space="preserve">	+6.1	</v>
          </cell>
          <cell r="F37" t="str">
            <v xml:space="preserve">	36	</v>
          </cell>
          <cell r="G37" t="str">
            <v xml:space="preserve">	33.0	</v>
          </cell>
          <cell r="H37" t="str">
            <v xml:space="preserve">	23	</v>
          </cell>
          <cell r="I37" t="str">
            <v xml:space="preserve">	26.9	</v>
          </cell>
          <cell r="J37" t="str">
            <v xml:space="preserve">	64	</v>
          </cell>
          <cell r="K37" t="str">
            <v xml:space="preserve">	0.54	</v>
          </cell>
          <cell r="L37" t="str">
            <v xml:space="preserve">	40	</v>
          </cell>
          <cell r="M37" t="str">
            <v xml:space="preserve">	-4.9	</v>
          </cell>
          <cell r="N37" t="str">
            <v xml:space="preserve">	87	</v>
          </cell>
        </row>
        <row r="38">
          <cell r="A38" t="str">
            <v>Kansas State</v>
          </cell>
          <cell r="B38" t="str">
            <v>10-3</v>
          </cell>
          <cell r="C38" t="str">
            <v>6.2 (-3.8)</v>
          </cell>
          <cell r="D38" t="str">
            <v xml:space="preserve">	69.6%	</v>
          </cell>
          <cell r="E38" t="str">
            <v xml:space="preserve">	+6.0	</v>
          </cell>
          <cell r="F38" t="str">
            <v xml:space="preserve">	37	</v>
          </cell>
          <cell r="G38" t="str">
            <v xml:space="preserve">	30.8	</v>
          </cell>
          <cell r="H38" t="str">
            <v xml:space="preserve">	36	</v>
          </cell>
          <cell r="I38" t="str">
            <v xml:space="preserve">	24.8	</v>
          </cell>
          <cell r="J38" t="str">
            <v xml:space="preserve">	47	</v>
          </cell>
          <cell r="K38" t="str">
            <v xml:space="preserve">	1.07	</v>
          </cell>
          <cell r="L38" t="str">
            <v xml:space="preserve">	19	</v>
          </cell>
          <cell r="M38" t="str">
            <v xml:space="preserve">	+1.0	</v>
          </cell>
          <cell r="N38" t="str">
            <v xml:space="preserve">	61	</v>
          </cell>
        </row>
        <row r="39">
          <cell r="A39" t="str">
            <v>North Carolina</v>
          </cell>
          <cell r="B39" t="str">
            <v>7-6</v>
          </cell>
          <cell r="C39" t="str">
            <v>8.1 (1.1)</v>
          </cell>
          <cell r="D39" t="str">
            <v xml:space="preserve">	69.2%	</v>
          </cell>
          <cell r="E39" t="str">
            <v xml:space="preserve">	+5.9	</v>
          </cell>
          <cell r="F39" t="str">
            <v xml:space="preserve">	38	</v>
          </cell>
          <cell r="G39" t="str">
            <v xml:space="preserve">	31.0	</v>
          </cell>
          <cell r="H39" t="str">
            <v xml:space="preserve">	35	</v>
          </cell>
          <cell r="I39" t="str">
            <v xml:space="preserve">	25.2	</v>
          </cell>
          <cell r="J39" t="str">
            <v xml:space="preserve">	51	</v>
          </cell>
          <cell r="K39" t="str">
            <v xml:space="preserve">	0.21	</v>
          </cell>
          <cell r="L39" t="str">
            <v xml:space="preserve">	52	</v>
          </cell>
          <cell r="M39" t="str">
            <v xml:space="preserve">	-5.8	</v>
          </cell>
          <cell r="N39" t="str">
            <v xml:space="preserve">	91	</v>
          </cell>
        </row>
        <row r="40">
          <cell r="A40" t="str">
            <v>SMU</v>
          </cell>
          <cell r="B40" t="str">
            <v>8-5</v>
          </cell>
          <cell r="C40" t="str">
            <v>7.7 (-0.3)</v>
          </cell>
          <cell r="D40" t="str">
            <v xml:space="preserve">	68.3%	</v>
          </cell>
          <cell r="E40" t="str">
            <v xml:space="preserve">	+5.6	</v>
          </cell>
          <cell r="F40" t="str">
            <v xml:space="preserve">	39	</v>
          </cell>
          <cell r="G40" t="str">
            <v xml:space="preserve">	28.6	</v>
          </cell>
          <cell r="H40" t="str">
            <v xml:space="preserve">	50	</v>
          </cell>
          <cell r="I40" t="str">
            <v xml:space="preserve">	23.0	</v>
          </cell>
          <cell r="J40" t="str">
            <v xml:space="preserve">	35	</v>
          </cell>
          <cell r="K40" t="str">
            <v xml:space="preserve">	-0.01	</v>
          </cell>
          <cell r="L40" t="str">
            <v xml:space="preserve">	61	</v>
          </cell>
          <cell r="M40" t="str">
            <v xml:space="preserve">	+2.1	</v>
          </cell>
          <cell r="N40" t="str">
            <v xml:space="preserve">	54	</v>
          </cell>
        </row>
        <row r="41">
          <cell r="A41" t="str">
            <v>Louisiana Tech</v>
          </cell>
          <cell r="B41" t="str">
            <v>8-5</v>
          </cell>
          <cell r="C41" t="str">
            <v>8.4 (0.4)</v>
          </cell>
          <cell r="D41" t="str">
            <v xml:space="preserve">	68.1%	</v>
          </cell>
          <cell r="E41" t="str">
            <v xml:space="preserve">	+5.5	</v>
          </cell>
          <cell r="F41" t="str">
            <v xml:space="preserve">	40	</v>
          </cell>
          <cell r="G41" t="str">
            <v xml:space="preserve">	27.6	</v>
          </cell>
          <cell r="H41" t="str">
            <v xml:space="preserve">	62	</v>
          </cell>
          <cell r="I41" t="str">
            <v xml:space="preserve">	22.1	</v>
          </cell>
          <cell r="J41" t="str">
            <v xml:space="preserve">	25	</v>
          </cell>
          <cell r="K41" t="str">
            <v xml:space="preserve">	-0.15	</v>
          </cell>
          <cell r="L41" t="str">
            <v xml:space="preserve">	68	</v>
          </cell>
          <cell r="M41" t="str">
            <v xml:space="preserve">	+8.0	</v>
          </cell>
          <cell r="N41" t="str">
            <v xml:space="preserve">	26	</v>
          </cell>
        </row>
        <row r="42">
          <cell r="A42" t="str">
            <v>Clemson</v>
          </cell>
          <cell r="B42" t="str">
            <v>10-4</v>
          </cell>
          <cell r="C42" t="str">
            <v>8.5 (-1.5)</v>
          </cell>
          <cell r="D42" t="str">
            <v xml:space="preserve">	68.0%	</v>
          </cell>
          <cell r="E42" t="str">
            <v xml:space="preserve">	+5.5	</v>
          </cell>
          <cell r="F42" t="str">
            <v xml:space="preserve">	41	</v>
          </cell>
          <cell r="G42" t="str">
            <v xml:space="preserve">	32.8	</v>
          </cell>
          <cell r="H42" t="str">
            <v xml:space="preserve">	25	</v>
          </cell>
          <cell r="I42" t="str">
            <v xml:space="preserve">	27.3	</v>
          </cell>
          <cell r="J42" t="str">
            <v xml:space="preserve">	65	</v>
          </cell>
          <cell r="K42" t="str">
            <v xml:space="preserve">	0.50	</v>
          </cell>
          <cell r="L42" t="str">
            <v xml:space="preserve">	42	</v>
          </cell>
          <cell r="M42" t="str">
            <v xml:space="preserve">	-4.3	</v>
          </cell>
          <cell r="N42" t="str">
            <v xml:space="preserve">	84	</v>
          </cell>
        </row>
        <row r="43">
          <cell r="A43" t="str">
            <v>South Florida</v>
          </cell>
          <cell r="B43" t="str">
            <v>5-7</v>
          </cell>
          <cell r="C43" t="str">
            <v>7.7 (2.7)</v>
          </cell>
          <cell r="D43" t="str">
            <v xml:space="preserve">	66.6%	</v>
          </cell>
          <cell r="E43" t="str">
            <v xml:space="preserve">	+5.0	</v>
          </cell>
          <cell r="F43" t="str">
            <v xml:space="preserve">	42	</v>
          </cell>
          <cell r="G43" t="str">
            <v xml:space="preserve">	28.0	</v>
          </cell>
          <cell r="H43" t="str">
            <v xml:space="preserve">	59	</v>
          </cell>
          <cell r="I43" t="str">
            <v xml:space="preserve">	23.0	</v>
          </cell>
          <cell r="J43" t="str">
            <v xml:space="preserve">	34	</v>
          </cell>
          <cell r="K43" t="str">
            <v xml:space="preserve">	-0.35	</v>
          </cell>
          <cell r="L43" t="str">
            <v xml:space="preserve">	80	</v>
          </cell>
          <cell r="M43" t="str">
            <v xml:space="preserve">	+5.9	</v>
          </cell>
          <cell r="N43" t="str">
            <v xml:space="preserve">	33	</v>
          </cell>
        </row>
        <row r="44">
          <cell r="A44" t="str">
            <v>Auburn</v>
          </cell>
          <cell r="B44" t="str">
            <v>8-5</v>
          </cell>
          <cell r="C44" t="str">
            <v>7.1 (-0.9)</v>
          </cell>
          <cell r="D44" t="str">
            <v xml:space="preserve">	65.3%	</v>
          </cell>
          <cell r="E44" t="str">
            <v xml:space="preserve">	+4.6	</v>
          </cell>
          <cell r="F44" t="str">
            <v xml:space="preserve">	43	</v>
          </cell>
          <cell r="G44" t="str">
            <v xml:space="preserve">	30.7	</v>
          </cell>
          <cell r="H44" t="str">
            <v xml:space="preserve">	37	</v>
          </cell>
          <cell r="I44" t="str">
            <v xml:space="preserve">	26.1	</v>
          </cell>
          <cell r="J44" t="str">
            <v xml:space="preserve">	62	</v>
          </cell>
          <cell r="K44" t="str">
            <v xml:space="preserve">	1.12	</v>
          </cell>
          <cell r="L44" t="str">
            <v xml:space="preserve">	16	</v>
          </cell>
          <cell r="M44" t="str">
            <v xml:space="preserve">	-4.2	</v>
          </cell>
          <cell r="N44" t="str">
            <v xml:space="preserve">	82	</v>
          </cell>
        </row>
        <row r="45">
          <cell r="A45" t="str">
            <v>Northern Illinois</v>
          </cell>
          <cell r="B45" t="str">
            <v>11-3</v>
          </cell>
          <cell r="C45" t="str">
            <v>9.9 (-1.1)</v>
          </cell>
          <cell r="D45" t="str">
            <v xml:space="preserve">	64.6%	</v>
          </cell>
          <cell r="E45" t="str">
            <v xml:space="preserve">	+4.4	</v>
          </cell>
          <cell r="F45" t="str">
            <v xml:space="preserve">	44	</v>
          </cell>
          <cell r="G45" t="str">
            <v xml:space="preserve">	34.3	</v>
          </cell>
          <cell r="H45" t="str">
            <v xml:space="preserve">	21	</v>
          </cell>
          <cell r="I45" t="str">
            <v xml:space="preserve">	29.9	</v>
          </cell>
          <cell r="J45" t="str">
            <v xml:space="preserve">	76	</v>
          </cell>
          <cell r="K45" t="str">
            <v xml:space="preserve">	-0.52	</v>
          </cell>
          <cell r="L45" t="str">
            <v xml:space="preserve">	86	</v>
          </cell>
          <cell r="M45" t="str">
            <v xml:space="preserve">	+11.8	</v>
          </cell>
          <cell r="N45" t="str">
            <v xml:space="preserve">	16	</v>
          </cell>
        </row>
        <row r="46">
          <cell r="A46" t="str">
            <v>Temple</v>
          </cell>
          <cell r="B46" t="str">
            <v>9-4</v>
          </cell>
          <cell r="C46" t="str">
            <v>9.6 (0.6)</v>
          </cell>
          <cell r="D46" t="str">
            <v xml:space="preserve">	63.9%	</v>
          </cell>
          <cell r="E46" t="str">
            <v xml:space="preserve">	+4.2	</v>
          </cell>
          <cell r="F46" t="str">
            <v xml:space="preserve">	45	</v>
          </cell>
          <cell r="G46" t="str">
            <v xml:space="preserve">	27.3	</v>
          </cell>
          <cell r="H46" t="str">
            <v xml:space="preserve">	64	</v>
          </cell>
          <cell r="I46" t="str">
            <v xml:space="preserve">	23.1	</v>
          </cell>
          <cell r="J46" t="str">
            <v xml:space="preserve">	37	</v>
          </cell>
          <cell r="K46" t="str">
            <v xml:space="preserve">	-1.80	</v>
          </cell>
          <cell r="L46" t="str">
            <v xml:space="preserve">	116	</v>
          </cell>
          <cell r="M46" t="str">
            <v xml:space="preserve">	+14.7	</v>
          </cell>
          <cell r="N46" t="str">
            <v xml:space="preserve">	13	</v>
          </cell>
        </row>
        <row r="47">
          <cell r="A47" t="str">
            <v>Cincinnati</v>
          </cell>
          <cell r="B47" t="str">
            <v>10-3</v>
          </cell>
          <cell r="C47" t="str">
            <v>9.2 (-0.8)</v>
          </cell>
          <cell r="D47" t="str">
            <v xml:space="preserve">	62.1%	</v>
          </cell>
          <cell r="E47" t="str">
            <v xml:space="preserve">	+3.6	</v>
          </cell>
          <cell r="F47" t="str">
            <v xml:space="preserve">	46	</v>
          </cell>
          <cell r="G47" t="str">
            <v xml:space="preserve">	27.1	</v>
          </cell>
          <cell r="H47" t="str">
            <v xml:space="preserve">	66	</v>
          </cell>
          <cell r="I47" t="str">
            <v xml:space="preserve">	23.5	</v>
          </cell>
          <cell r="J47" t="str">
            <v xml:space="preserve">	40	</v>
          </cell>
          <cell r="K47" t="str">
            <v xml:space="preserve">	-1.22	</v>
          </cell>
          <cell r="L47" t="str">
            <v xml:space="preserve">	104	</v>
          </cell>
          <cell r="M47" t="str">
            <v xml:space="preserve">	+4.6	</v>
          </cell>
          <cell r="N47" t="str">
            <v xml:space="preserve">	39	</v>
          </cell>
        </row>
        <row r="48">
          <cell r="A48" t="str">
            <v>UCLA</v>
          </cell>
          <cell r="B48" t="str">
            <v>6-8</v>
          </cell>
          <cell r="C48" t="str">
            <v>6.0 (0.0)</v>
          </cell>
          <cell r="D48" t="str">
            <v xml:space="preserve">	60.3%	</v>
          </cell>
          <cell r="E48" t="str">
            <v xml:space="preserve">	+3.0	</v>
          </cell>
          <cell r="F48" t="str">
            <v xml:space="preserve">	47	</v>
          </cell>
          <cell r="G48" t="str">
            <v xml:space="preserve">	32.2	</v>
          </cell>
          <cell r="H48" t="str">
            <v xml:space="preserve">	29	</v>
          </cell>
          <cell r="I48" t="str">
            <v xml:space="preserve">	29.1	</v>
          </cell>
          <cell r="J48" t="str">
            <v xml:space="preserve">	73	</v>
          </cell>
          <cell r="K48" t="str">
            <v xml:space="preserve">	1.30	</v>
          </cell>
          <cell r="L48" t="str">
            <v xml:space="preserve">	9	</v>
          </cell>
          <cell r="M48" t="str">
            <v xml:space="preserve">	-4.7	</v>
          </cell>
          <cell r="N48" t="str">
            <v xml:space="preserve">	86	</v>
          </cell>
        </row>
        <row r="49">
          <cell r="A49" t="str">
            <v>Illinois</v>
          </cell>
          <cell r="B49" t="str">
            <v>7-6</v>
          </cell>
          <cell r="C49" t="str">
            <v>6.3 (-0.7)</v>
          </cell>
          <cell r="D49" t="str">
            <v xml:space="preserve">	58.3%	</v>
          </cell>
          <cell r="E49" t="str">
            <v xml:space="preserve">	+2.5	</v>
          </cell>
          <cell r="F49" t="str">
            <v xml:space="preserve">	48	</v>
          </cell>
          <cell r="G49" t="str">
            <v xml:space="preserve">	23.3	</v>
          </cell>
          <cell r="H49" t="str">
            <v xml:space="preserve">	95	</v>
          </cell>
          <cell r="I49" t="str">
            <v xml:space="preserve">	20.9	</v>
          </cell>
          <cell r="J49" t="str">
            <v xml:space="preserve">	20	</v>
          </cell>
          <cell r="K49" t="str">
            <v xml:space="preserve">	0.13	</v>
          </cell>
          <cell r="L49" t="str">
            <v xml:space="preserve">	53	</v>
          </cell>
          <cell r="M49" t="str">
            <v xml:space="preserve">	-12.2	</v>
          </cell>
          <cell r="N49" t="str">
            <v xml:space="preserve">	111	</v>
          </cell>
        </row>
        <row r="50">
          <cell r="A50" t="str">
            <v>Washington</v>
          </cell>
          <cell r="B50" t="str">
            <v>7-6</v>
          </cell>
          <cell r="C50" t="str">
            <v>6.3 (-0.7)</v>
          </cell>
          <cell r="D50" t="str">
            <v xml:space="preserve">	58.1%	</v>
          </cell>
          <cell r="E50" t="str">
            <v xml:space="preserve">	+2.4	</v>
          </cell>
          <cell r="F50" t="str">
            <v xml:space="preserve">	49	</v>
          </cell>
          <cell r="G50" t="str">
            <v xml:space="preserve">	35.2	</v>
          </cell>
          <cell r="H50" t="str">
            <v xml:space="preserve">	16	</v>
          </cell>
          <cell r="I50" t="str">
            <v xml:space="preserve">	32.8	</v>
          </cell>
          <cell r="J50" t="str">
            <v xml:space="preserve">	93	</v>
          </cell>
          <cell r="K50" t="str">
            <v xml:space="preserve">	0.64	</v>
          </cell>
          <cell r="L50" t="str">
            <v xml:space="preserve">	35	</v>
          </cell>
          <cell r="M50" t="str">
            <v xml:space="preserve">	-2.9	</v>
          </cell>
          <cell r="N50" t="str">
            <v xml:space="preserve">	75	</v>
          </cell>
        </row>
        <row r="51">
          <cell r="A51" t="str">
            <v>Nevada</v>
          </cell>
          <cell r="B51" t="str">
            <v>7-6</v>
          </cell>
          <cell r="C51" t="str">
            <v>7.7 (0.7)</v>
          </cell>
          <cell r="D51" t="str">
            <v xml:space="preserve">	58.1%	</v>
          </cell>
          <cell r="E51" t="str">
            <v xml:space="preserve">	+2.4	</v>
          </cell>
          <cell r="F51" t="str">
            <v xml:space="preserve">	50	</v>
          </cell>
          <cell r="G51" t="str">
            <v xml:space="preserve">	30.1	</v>
          </cell>
          <cell r="H51" t="str">
            <v xml:space="preserve">	40	</v>
          </cell>
          <cell r="I51" t="str">
            <v xml:space="preserve">	27.7	</v>
          </cell>
          <cell r="J51" t="str">
            <v xml:space="preserve">	67	</v>
          </cell>
          <cell r="K51" t="str">
            <v xml:space="preserve">	-0.31	</v>
          </cell>
          <cell r="L51" t="str">
            <v xml:space="preserve">	77	</v>
          </cell>
          <cell r="M51" t="str">
            <v xml:space="preserve">	+5.0	</v>
          </cell>
          <cell r="N51" t="str">
            <v xml:space="preserve">	35	</v>
          </cell>
        </row>
        <row r="52">
          <cell r="A52" t="str">
            <v>Mississippi State</v>
          </cell>
          <cell r="B52" t="str">
            <v>7-6</v>
          </cell>
          <cell r="C52" t="str">
            <v>6.8 (-0.2)</v>
          </cell>
          <cell r="D52" t="str">
            <v xml:space="preserve">	58.0%	</v>
          </cell>
          <cell r="E52" t="str">
            <v xml:space="preserve">	+2.4	</v>
          </cell>
          <cell r="F52" t="str">
            <v xml:space="preserve">	51	</v>
          </cell>
          <cell r="G52" t="str">
            <v xml:space="preserve">	24.1	</v>
          </cell>
          <cell r="H52" t="str">
            <v xml:space="preserve">	90	</v>
          </cell>
          <cell r="I52" t="str">
            <v xml:space="preserve">	21.7	</v>
          </cell>
          <cell r="J52" t="str">
            <v xml:space="preserve">	24	</v>
          </cell>
          <cell r="K52" t="str">
            <v xml:space="preserve">	-0.13	</v>
          </cell>
          <cell r="L52" t="str">
            <v xml:space="preserve">	67	</v>
          </cell>
          <cell r="M52" t="str">
            <v xml:space="preserve">	+3.6	</v>
          </cell>
          <cell r="N52" t="str">
            <v xml:space="preserve">	46	</v>
          </cell>
        </row>
        <row r="53">
          <cell r="A53" t="str">
            <v>UCF</v>
          </cell>
          <cell r="B53" t="str">
            <v>5-7</v>
          </cell>
          <cell r="C53" t="str">
            <v>7.8 (2.8)</v>
          </cell>
          <cell r="D53" t="str">
            <v xml:space="preserve">	57.5%	</v>
          </cell>
          <cell r="E53" t="str">
            <v xml:space="preserve">	+2.2	</v>
          </cell>
          <cell r="F53" t="str">
            <v xml:space="preserve">	52	</v>
          </cell>
          <cell r="G53" t="str">
            <v xml:space="preserve">	25.1	</v>
          </cell>
          <cell r="H53" t="str">
            <v xml:space="preserve">	79	</v>
          </cell>
          <cell r="I53" t="str">
            <v xml:space="preserve">	22.9	</v>
          </cell>
          <cell r="J53" t="str">
            <v xml:space="preserve">	32	</v>
          </cell>
          <cell r="K53" t="str">
            <v xml:space="preserve">	-1.47	</v>
          </cell>
          <cell r="L53" t="str">
            <v xml:space="preserve">	111	</v>
          </cell>
          <cell r="M53" t="str">
            <v xml:space="preserve">	+9.8	</v>
          </cell>
          <cell r="N53" t="str">
            <v xml:space="preserve">	22	</v>
          </cell>
        </row>
        <row r="54">
          <cell r="A54" t="str">
            <v>Rutgers</v>
          </cell>
          <cell r="B54" t="str">
            <v>9-4</v>
          </cell>
          <cell r="C54" t="str">
            <v>7.4 (-1.6)</v>
          </cell>
          <cell r="D54" t="str">
            <v xml:space="preserve">	57.5%	</v>
          </cell>
          <cell r="E54" t="str">
            <v xml:space="preserve">	+2.2	</v>
          </cell>
          <cell r="F54" t="str">
            <v xml:space="preserve">	53	</v>
          </cell>
          <cell r="G54" t="str">
            <v xml:space="preserve">	21.1	</v>
          </cell>
          <cell r="H54" t="str">
            <v xml:space="preserve">	104	</v>
          </cell>
          <cell r="I54" t="str">
            <v xml:space="preserve">	18.9	</v>
          </cell>
          <cell r="J54" t="str">
            <v xml:space="preserve">	11	</v>
          </cell>
          <cell r="K54" t="str">
            <v xml:space="preserve">	-0.44	</v>
          </cell>
          <cell r="L54" t="str">
            <v xml:space="preserve">	84	</v>
          </cell>
          <cell r="M54" t="str">
            <v xml:space="preserve">	+1.8	</v>
          </cell>
          <cell r="N54" t="str">
            <v xml:space="preserve">	57	</v>
          </cell>
        </row>
        <row r="55">
          <cell r="A55" t="str">
            <v>BYU</v>
          </cell>
          <cell r="B55" t="str">
            <v>10-3</v>
          </cell>
          <cell r="C55" t="str">
            <v>8.5 (-1.5)</v>
          </cell>
          <cell r="D55" t="str">
            <v xml:space="preserve">	57.2%	</v>
          </cell>
          <cell r="E55" t="str">
            <v xml:space="preserve">	+2.1	</v>
          </cell>
          <cell r="F55" t="str">
            <v xml:space="preserve">	54	</v>
          </cell>
          <cell r="G55" t="str">
            <v xml:space="preserve">	25.8	</v>
          </cell>
          <cell r="H55" t="str">
            <v xml:space="preserve">	74	</v>
          </cell>
          <cell r="I55" t="str">
            <v xml:space="preserve">	23.7	</v>
          </cell>
          <cell r="J55" t="str">
            <v xml:space="preserve">	43	</v>
          </cell>
          <cell r="K55" t="str">
            <v xml:space="preserve">	-0.98	</v>
          </cell>
          <cell r="L55" t="str">
            <v xml:space="preserve">	98	</v>
          </cell>
          <cell r="M55" t="str">
            <v xml:space="preserve">	+6.1	</v>
          </cell>
          <cell r="N55" t="str">
            <v xml:space="preserve">	31	</v>
          </cell>
        </row>
        <row r="56">
          <cell r="A56" t="str">
            <v>Iowa</v>
          </cell>
          <cell r="B56" t="str">
            <v>7-6</v>
          </cell>
          <cell r="C56" t="str">
            <v>6.9 (-0.1)</v>
          </cell>
          <cell r="D56" t="str">
            <v xml:space="preserve">	56.3%	</v>
          </cell>
          <cell r="E56" t="str">
            <v xml:space="preserve">	+1.8	</v>
          </cell>
          <cell r="F56" t="str">
            <v xml:space="preserve">	55	</v>
          </cell>
          <cell r="G56" t="str">
            <v xml:space="preserve">	27.6	</v>
          </cell>
          <cell r="H56" t="str">
            <v xml:space="preserve">	61	</v>
          </cell>
          <cell r="I56" t="str">
            <v xml:space="preserve">	25.7	</v>
          </cell>
          <cell r="J56" t="str">
            <v xml:space="preserve">	58	</v>
          </cell>
          <cell r="K56" t="str">
            <v xml:space="preserve">	-0.31	</v>
          </cell>
          <cell r="L56" t="str">
            <v xml:space="preserve">	76	</v>
          </cell>
          <cell r="M56" t="str">
            <v xml:space="preserve">	-0.4	</v>
          </cell>
          <cell r="N56" t="str">
            <v xml:space="preserve">	66	</v>
          </cell>
        </row>
        <row r="57">
          <cell r="A57" t="str">
            <v>Pittsburgh</v>
          </cell>
          <cell r="B57" t="str">
            <v>6-7</v>
          </cell>
          <cell r="C57" t="str">
            <v>6.2 (0.2)</v>
          </cell>
          <cell r="D57" t="str">
            <v xml:space="preserve">	55.4%	</v>
          </cell>
          <cell r="E57" t="str">
            <v xml:space="preserve">	+1.6	</v>
          </cell>
          <cell r="F57" t="str">
            <v xml:space="preserve">	56	</v>
          </cell>
          <cell r="G57" t="str">
            <v xml:space="preserve">	24.0	</v>
          </cell>
          <cell r="H57" t="str">
            <v xml:space="preserve">	91	</v>
          </cell>
          <cell r="I57" t="str">
            <v xml:space="preserve">	22.4	</v>
          </cell>
          <cell r="J57" t="str">
            <v xml:space="preserve">	29	</v>
          </cell>
          <cell r="K57" t="str">
            <v xml:space="preserve">	0.66	</v>
          </cell>
          <cell r="L57" t="str">
            <v xml:space="preserve">	33	</v>
          </cell>
          <cell r="M57" t="str">
            <v xml:space="preserve">	-1.3	</v>
          </cell>
          <cell r="N57" t="str">
            <v xml:space="preserve">	69	</v>
          </cell>
        </row>
        <row r="58">
          <cell r="A58" t="str">
            <v>Western Michigan</v>
          </cell>
          <cell r="B58" t="str">
            <v>7-6</v>
          </cell>
          <cell r="C58" t="str">
            <v>8.2 (1.2)</v>
          </cell>
          <cell r="D58" t="str">
            <v xml:space="preserve">	54.7%	</v>
          </cell>
          <cell r="E58" t="str">
            <v xml:space="preserve">	+1.4	</v>
          </cell>
          <cell r="F58" t="str">
            <v xml:space="preserve">	57	</v>
          </cell>
          <cell r="G58" t="str">
            <v xml:space="preserve">	31.8	</v>
          </cell>
          <cell r="H58" t="str">
            <v xml:space="preserve">	31	</v>
          </cell>
          <cell r="I58" t="str">
            <v xml:space="preserve">	30.4	</v>
          </cell>
          <cell r="J58" t="str">
            <v xml:space="preserve">	81	</v>
          </cell>
          <cell r="K58" t="str">
            <v xml:space="preserve">	-1.14	</v>
          </cell>
          <cell r="L58" t="str">
            <v xml:space="preserve">	101	</v>
          </cell>
          <cell r="M58" t="str">
            <v xml:space="preserve">	+3.6	</v>
          </cell>
          <cell r="N58" t="str">
            <v xml:space="preserve">	45	</v>
          </cell>
        </row>
        <row r="59">
          <cell r="A59" t="str">
            <v>Iowa State</v>
          </cell>
          <cell r="B59" t="str">
            <v>6-7</v>
          </cell>
          <cell r="C59" t="str">
            <v>5.0 (-1.0)</v>
          </cell>
          <cell r="D59" t="str">
            <v xml:space="preserve">	53.0%	</v>
          </cell>
          <cell r="E59" t="str">
            <v xml:space="preserve">	+0.9	</v>
          </cell>
          <cell r="F59" t="str">
            <v xml:space="preserve">	58	</v>
          </cell>
          <cell r="G59" t="str">
            <v xml:space="preserve">	25.9	</v>
          </cell>
          <cell r="H59" t="str">
            <v xml:space="preserve">	73	</v>
          </cell>
          <cell r="I59" t="str">
            <v xml:space="preserve">	25.0	</v>
          </cell>
          <cell r="J59" t="str">
            <v xml:space="preserve">	50	</v>
          </cell>
          <cell r="K59" t="str">
            <v xml:space="preserve">	0.94	</v>
          </cell>
          <cell r="L59" t="str">
            <v xml:space="preserve">	23	</v>
          </cell>
          <cell r="M59" t="str">
            <v xml:space="preserve">	-5.5	</v>
          </cell>
          <cell r="N59" t="str">
            <v xml:space="preserve">	90	</v>
          </cell>
        </row>
        <row r="60">
          <cell r="A60" t="str">
            <v>Arizona</v>
          </cell>
          <cell r="B60" t="str">
            <v>4-8</v>
          </cell>
          <cell r="C60" t="str">
            <v>4.3 (0.3)</v>
          </cell>
          <cell r="D60" t="str">
            <v xml:space="preserve">	52.7%	</v>
          </cell>
          <cell r="E60" t="str">
            <v xml:space="preserve">	+0.8	</v>
          </cell>
          <cell r="F60" t="str">
            <v xml:space="preserve">	59	</v>
          </cell>
          <cell r="G60" t="str">
            <v xml:space="preserve">	34.4	</v>
          </cell>
          <cell r="H60" t="str">
            <v xml:space="preserve">	19	</v>
          </cell>
          <cell r="I60" t="str">
            <v xml:space="preserve">	33.6	</v>
          </cell>
          <cell r="J60" t="str">
            <v xml:space="preserve">	97	</v>
          </cell>
          <cell r="K60" t="str">
            <v xml:space="preserve">	0.86	</v>
          </cell>
          <cell r="L60" t="str">
            <v xml:space="preserve">	26	</v>
          </cell>
          <cell r="M60" t="str">
            <v xml:space="preserve">	-10.1	</v>
          </cell>
          <cell r="N60" t="str">
            <v xml:space="preserve">	104	</v>
          </cell>
        </row>
        <row r="61">
          <cell r="A61" t="str">
            <v>Utah</v>
          </cell>
          <cell r="B61" t="str">
            <v>8-5</v>
          </cell>
          <cell r="C61" t="str">
            <v>8.4 (0.4)</v>
          </cell>
          <cell r="D61" t="str">
            <v xml:space="preserve">	51.9%	</v>
          </cell>
          <cell r="E61" t="str">
            <v xml:space="preserve">	+0.6	</v>
          </cell>
          <cell r="F61" t="str">
            <v xml:space="preserve">	60	</v>
          </cell>
          <cell r="G61" t="str">
            <v xml:space="preserve">	21.7	</v>
          </cell>
          <cell r="H61" t="str">
            <v xml:space="preserve">	101	</v>
          </cell>
          <cell r="I61" t="str">
            <v xml:space="preserve">	21.1	</v>
          </cell>
          <cell r="J61" t="str">
            <v xml:space="preserve">	22	</v>
          </cell>
          <cell r="K61" t="str">
            <v xml:space="preserve">	-0.90	</v>
          </cell>
          <cell r="L61" t="str">
            <v xml:space="preserve">	95	</v>
          </cell>
          <cell r="M61" t="str">
            <v xml:space="preserve">	-3.1	</v>
          </cell>
          <cell r="N61" t="str">
            <v xml:space="preserve">	77	</v>
          </cell>
        </row>
        <row r="62">
          <cell r="A62" t="str">
            <v>Miami (Ohio)</v>
          </cell>
          <cell r="B62" t="str">
            <v>4-8</v>
          </cell>
          <cell r="C62" t="str">
            <v>4.7 (0.7)</v>
          </cell>
          <cell r="D62" t="str">
            <v xml:space="preserve">	50.5%	</v>
          </cell>
          <cell r="E62" t="str">
            <v xml:space="preserve">	+0.2	</v>
          </cell>
          <cell r="F62" t="str">
            <v xml:space="preserve">	61	</v>
          </cell>
          <cell r="G62" t="str">
            <v xml:space="preserve">	25.0	</v>
          </cell>
          <cell r="H62" t="str">
            <v xml:space="preserve">	80	</v>
          </cell>
          <cell r="I62" t="str">
            <v xml:space="preserve">	24.9	</v>
          </cell>
          <cell r="J62" t="str">
            <v xml:space="preserve">	49	</v>
          </cell>
          <cell r="K62" t="str">
            <v xml:space="preserve">	0.32	</v>
          </cell>
          <cell r="L62" t="str">
            <v xml:space="preserve">	47	</v>
          </cell>
          <cell r="M62" t="str">
            <v xml:space="preserve">	+3.9	</v>
          </cell>
          <cell r="N62" t="str">
            <v xml:space="preserve">	44	</v>
          </cell>
        </row>
        <row r="63">
          <cell r="A63" t="str">
            <v>Georgia Tech</v>
          </cell>
          <cell r="B63" t="str">
            <v>8-5</v>
          </cell>
          <cell r="C63" t="str">
            <v>7.4 (-0.6)</v>
          </cell>
          <cell r="D63" t="str">
            <v xml:space="preserve">	49.9%	</v>
          </cell>
          <cell r="E63" t="str">
            <v xml:space="preserve">	0.0	</v>
          </cell>
          <cell r="F63" t="str">
            <v xml:space="preserve">	62	</v>
          </cell>
          <cell r="G63" t="str">
            <v xml:space="preserve">	31.3	</v>
          </cell>
          <cell r="H63" t="str">
            <v xml:space="preserve">	33	</v>
          </cell>
          <cell r="I63" t="str">
            <v xml:space="preserve">	31.3	</v>
          </cell>
          <cell r="J63" t="str">
            <v xml:space="preserve">	84	</v>
          </cell>
          <cell r="K63" t="str">
            <v xml:space="preserve">	-0.82	</v>
          </cell>
          <cell r="L63" t="str">
            <v xml:space="preserve">	93	</v>
          </cell>
          <cell r="M63" t="str">
            <v xml:space="preserve">	-3.9	</v>
          </cell>
          <cell r="N63" t="str">
            <v xml:space="preserve">	80	</v>
          </cell>
        </row>
        <row r="64">
          <cell r="A64" t="str">
            <v>Wake Forest</v>
          </cell>
          <cell r="B64" t="str">
            <v>5-7</v>
          </cell>
          <cell r="C64" t="str">
            <v>4.4 (-0.6)</v>
          </cell>
          <cell r="D64" t="str">
            <v xml:space="preserve">	49.9%	</v>
          </cell>
          <cell r="E64" t="str">
            <v xml:space="preserve">	0.0	</v>
          </cell>
          <cell r="F64" t="str">
            <v xml:space="preserve">	63	</v>
          </cell>
          <cell r="G64" t="str">
            <v xml:space="preserve">	28.2	</v>
          </cell>
          <cell r="H64" t="str">
            <v xml:space="preserve">	54	</v>
          </cell>
          <cell r="I64" t="str">
            <v xml:space="preserve">	28.2	</v>
          </cell>
          <cell r="J64" t="str">
            <v xml:space="preserve">	70	</v>
          </cell>
          <cell r="K64" t="str">
            <v xml:space="preserve">	0.87	</v>
          </cell>
          <cell r="L64" t="str">
            <v xml:space="preserve">	25	</v>
          </cell>
          <cell r="M64" t="str">
            <v xml:space="preserve">	-7.5	</v>
          </cell>
          <cell r="N64" t="str">
            <v xml:space="preserve">	97	</v>
          </cell>
        </row>
        <row r="65">
          <cell r="A65" t="str">
            <v>Bowling Green</v>
          </cell>
          <cell r="B65" t="str">
            <v>5-7</v>
          </cell>
          <cell r="C65" t="str">
            <v>6.5 (1.5)</v>
          </cell>
          <cell r="D65" t="str">
            <v xml:space="preserve">	49.8%	</v>
          </cell>
          <cell r="E65" t="str">
            <v xml:space="preserve">	-0.1	</v>
          </cell>
          <cell r="F65" t="str">
            <v xml:space="preserve">	64	</v>
          </cell>
          <cell r="G65" t="str">
            <v xml:space="preserve">	28.8	</v>
          </cell>
          <cell r="H65" t="str">
            <v xml:space="preserve">	48	</v>
          </cell>
          <cell r="I65" t="str">
            <v xml:space="preserve">	28.9	</v>
          </cell>
          <cell r="J65" t="str">
            <v xml:space="preserve">	71	</v>
          </cell>
          <cell r="K65" t="str">
            <v xml:space="preserve">	-0.33	</v>
          </cell>
          <cell r="L65" t="str">
            <v xml:space="preserve">	78	</v>
          </cell>
          <cell r="M65" t="str">
            <v xml:space="preserve">	+9.2	</v>
          </cell>
          <cell r="N65" t="str">
            <v xml:space="preserve">	25	</v>
          </cell>
        </row>
        <row r="66">
          <cell r="A66" t="str">
            <v>Louisville</v>
          </cell>
          <cell r="B66" t="str">
            <v>7-6</v>
          </cell>
          <cell r="C66" t="str">
            <v>6.8 (-0.2)</v>
          </cell>
          <cell r="D66" t="str">
            <v xml:space="preserve">	49.5%	</v>
          </cell>
          <cell r="E66" t="str">
            <v xml:space="preserve">	-0.1	</v>
          </cell>
          <cell r="F66" t="str">
            <v xml:space="preserve">	65	</v>
          </cell>
          <cell r="G66" t="str">
            <v xml:space="preserve">	23.5	</v>
          </cell>
          <cell r="H66" t="str">
            <v xml:space="preserve">	94	</v>
          </cell>
          <cell r="I66" t="str">
            <v xml:space="preserve">	23.6	</v>
          </cell>
          <cell r="J66" t="str">
            <v xml:space="preserve">	41	</v>
          </cell>
          <cell r="K66" t="str">
            <v xml:space="preserve">	-0.27	</v>
          </cell>
          <cell r="L66" t="str">
            <v xml:space="preserve">	73	</v>
          </cell>
          <cell r="M66" t="str">
            <v xml:space="preserve">	+4.3	</v>
          </cell>
          <cell r="N66" t="str">
            <v xml:space="preserve">	42	</v>
          </cell>
        </row>
        <row r="67">
          <cell r="A67" t="str">
            <v>San Diego State</v>
          </cell>
          <cell r="B67" t="str">
            <v>8-5</v>
          </cell>
          <cell r="C67" t="str">
            <v>8.6 (0.6)</v>
          </cell>
          <cell r="D67" t="str">
            <v xml:space="preserve">	48.4%	</v>
          </cell>
          <cell r="E67" t="str">
            <v xml:space="preserve">	-0.5	</v>
          </cell>
          <cell r="F67" t="str">
            <v xml:space="preserve">	66	</v>
          </cell>
          <cell r="G67" t="str">
            <v xml:space="preserve">	30.4	</v>
          </cell>
          <cell r="H67" t="str">
            <v xml:space="preserve">	38	</v>
          </cell>
          <cell r="I67" t="str">
            <v xml:space="preserve">	30.8	</v>
          </cell>
          <cell r="J67" t="str">
            <v xml:space="preserve">	83	</v>
          </cell>
          <cell r="K67" t="str">
            <v xml:space="preserve">	-1.04	</v>
          </cell>
          <cell r="L67" t="str">
            <v xml:space="preserve">	99	</v>
          </cell>
          <cell r="M67" t="str">
            <v xml:space="preserve">	-3.0	</v>
          </cell>
          <cell r="N67" t="str">
            <v xml:space="preserve">	76	</v>
          </cell>
        </row>
        <row r="68">
          <cell r="A68" t="str">
            <v>Marshall</v>
          </cell>
          <cell r="B68" t="str">
            <v>7-6</v>
          </cell>
          <cell r="C68" t="str">
            <v>5.7 (-1.3)</v>
          </cell>
          <cell r="D68" t="str">
            <v xml:space="preserve">	48.2%	</v>
          </cell>
          <cell r="E68" t="str">
            <v xml:space="preserve">	-0.5	</v>
          </cell>
          <cell r="F68" t="str">
            <v xml:space="preserve">	67	</v>
          </cell>
          <cell r="G68" t="str">
            <v xml:space="preserve">	24.7	</v>
          </cell>
          <cell r="H68" t="str">
            <v xml:space="preserve">	83	</v>
          </cell>
          <cell r="I68" t="str">
            <v xml:space="preserve">	25.2	</v>
          </cell>
          <cell r="J68" t="str">
            <v xml:space="preserve">	52	</v>
          </cell>
          <cell r="K68" t="str">
            <v xml:space="preserve">	0.99	</v>
          </cell>
          <cell r="L68" t="str">
            <v xml:space="preserve">	20	</v>
          </cell>
          <cell r="M68" t="str">
            <v xml:space="preserve">	+4.0	</v>
          </cell>
          <cell r="N68" t="str">
            <v xml:space="preserve">	43	</v>
          </cell>
        </row>
        <row r="69">
          <cell r="A69" t="str">
            <v>Ball State</v>
          </cell>
          <cell r="B69" t="str">
            <v>6-6</v>
          </cell>
          <cell r="C69" t="str">
            <v>4.6 (-1.4)</v>
          </cell>
          <cell r="D69" t="str">
            <v xml:space="preserve">	47.1%	</v>
          </cell>
          <cell r="E69" t="str">
            <v xml:space="preserve">	-0.9	</v>
          </cell>
          <cell r="F69" t="str">
            <v xml:space="preserve">	68	</v>
          </cell>
          <cell r="G69" t="str">
            <v xml:space="preserve">	31.2	</v>
          </cell>
          <cell r="H69" t="str">
            <v xml:space="preserve">	34	</v>
          </cell>
          <cell r="I69" t="str">
            <v xml:space="preserve">	32.0	</v>
          </cell>
          <cell r="J69" t="str">
            <v xml:space="preserve">	91	</v>
          </cell>
          <cell r="K69" t="str">
            <v xml:space="preserve">	1.08	</v>
          </cell>
          <cell r="L69" t="str">
            <v xml:space="preserve">	18	</v>
          </cell>
          <cell r="M69" t="str">
            <v xml:space="preserve">	+4.4	</v>
          </cell>
          <cell r="N69" t="str">
            <v xml:space="preserve">	40	</v>
          </cell>
        </row>
        <row r="70">
          <cell r="A70" t="str">
            <v>East Carolina</v>
          </cell>
          <cell r="B70" t="str">
            <v>5-7</v>
          </cell>
          <cell r="C70" t="str">
            <v>5.4 (0.4)</v>
          </cell>
          <cell r="D70" t="str">
            <v xml:space="preserve">	46.5%	</v>
          </cell>
          <cell r="E70" t="str">
            <v xml:space="preserve">	-1.0	</v>
          </cell>
          <cell r="F70" t="str">
            <v xml:space="preserve">	69	</v>
          </cell>
          <cell r="G70" t="str">
            <v xml:space="preserve">	28.1	</v>
          </cell>
          <cell r="H70" t="str">
            <v xml:space="preserve">	57	</v>
          </cell>
          <cell r="I70" t="str">
            <v xml:space="preserve">	29.1	</v>
          </cell>
          <cell r="J70" t="str">
            <v xml:space="preserve">	72	</v>
          </cell>
          <cell r="K70" t="str">
            <v xml:space="preserve">	0.30	</v>
          </cell>
          <cell r="L70" t="str">
            <v xml:space="preserve">	49	</v>
          </cell>
          <cell r="M70" t="str">
            <v xml:space="preserve">	+2.5	</v>
          </cell>
          <cell r="N70" t="str">
            <v xml:space="preserve">	50	</v>
          </cell>
        </row>
        <row r="71">
          <cell r="A71" t="str">
            <v>Oregon State</v>
          </cell>
          <cell r="B71" t="str">
            <v>3-9</v>
          </cell>
          <cell r="C71" t="str">
            <v>3.6 (0.6)</v>
          </cell>
          <cell r="D71" t="str">
            <v xml:space="preserve">	46.4%	</v>
          </cell>
          <cell r="E71" t="str">
            <v xml:space="preserve">	-1.1	</v>
          </cell>
          <cell r="F71" t="str">
            <v xml:space="preserve">	70	</v>
          </cell>
          <cell r="G71" t="str">
            <v xml:space="preserve">	27.1	</v>
          </cell>
          <cell r="H71" t="str">
            <v xml:space="preserve">	65	</v>
          </cell>
          <cell r="I71" t="str">
            <v xml:space="preserve">	28.2	</v>
          </cell>
          <cell r="J71" t="str">
            <v xml:space="preserve">	69	</v>
          </cell>
          <cell r="K71" t="str">
            <v xml:space="preserve">	1.26	</v>
          </cell>
          <cell r="L71" t="str">
            <v xml:space="preserve">	12	</v>
          </cell>
          <cell r="M71" t="str">
            <v xml:space="preserve">	-2.0	</v>
          </cell>
          <cell r="N71" t="str">
            <v xml:space="preserve">	72	</v>
          </cell>
        </row>
        <row r="72">
          <cell r="A72" t="str">
            <v>Boston College</v>
          </cell>
          <cell r="B72" t="str">
            <v>4-8</v>
          </cell>
          <cell r="C72" t="str">
            <v>5.0 (1.0)</v>
          </cell>
          <cell r="D72" t="str">
            <v xml:space="preserve">	46.1%	</v>
          </cell>
          <cell r="E72" t="str">
            <v xml:space="preserve">	-1.1	</v>
          </cell>
          <cell r="F72" t="str">
            <v xml:space="preserve">	71	</v>
          </cell>
          <cell r="G72" t="str">
            <v xml:space="preserve">	23.3	</v>
          </cell>
          <cell r="H72" t="str">
            <v xml:space="preserve">	96	</v>
          </cell>
          <cell r="I72" t="str">
            <v xml:space="preserve">	24.4	</v>
          </cell>
          <cell r="J72" t="str">
            <v xml:space="preserve">	46	</v>
          </cell>
          <cell r="K72" t="str">
            <v xml:space="preserve">	0.51	</v>
          </cell>
          <cell r="L72" t="str">
            <v xml:space="preserve">	41	</v>
          </cell>
          <cell r="M72" t="str">
            <v xml:space="preserve">	+2.4	</v>
          </cell>
          <cell r="N72" t="str">
            <v xml:space="preserve">	51	</v>
          </cell>
        </row>
        <row r="73">
          <cell r="A73" t="str">
            <v>Virginia</v>
          </cell>
          <cell r="B73" t="str">
            <v>8-5</v>
          </cell>
          <cell r="C73" t="str">
            <v>6.7 (-1.3)</v>
          </cell>
          <cell r="D73" t="str">
            <v xml:space="preserve">	46.0%	</v>
          </cell>
          <cell r="E73" t="str">
            <v xml:space="preserve">	-1.2	</v>
          </cell>
          <cell r="F73" t="str">
            <v xml:space="preserve">	72	</v>
          </cell>
          <cell r="G73" t="str">
            <v xml:space="preserve">	24.7	</v>
          </cell>
          <cell r="H73" t="str">
            <v xml:space="preserve">	82	</v>
          </cell>
          <cell r="I73" t="str">
            <v xml:space="preserve">	25.9	</v>
          </cell>
          <cell r="J73" t="str">
            <v xml:space="preserve">	60	</v>
          </cell>
          <cell r="K73" t="str">
            <v xml:space="preserve">	-0.38	</v>
          </cell>
          <cell r="L73" t="str">
            <v xml:space="preserve">	82	</v>
          </cell>
          <cell r="M73" t="str">
            <v xml:space="preserve">	-4.3	</v>
          </cell>
          <cell r="N73" t="str">
            <v xml:space="preserve">	83	</v>
          </cell>
        </row>
        <row r="74">
          <cell r="A74" t="str">
            <v>Arkansas State</v>
          </cell>
          <cell r="B74" t="str">
            <v>9-3</v>
          </cell>
          <cell r="C74" t="str">
            <v>8.1 (-0.9)</v>
          </cell>
          <cell r="D74" t="str">
            <v xml:space="preserve">	45.2%	</v>
          </cell>
          <cell r="E74" t="str">
            <v xml:space="preserve">	-1.4	</v>
          </cell>
          <cell r="F74" t="str">
            <v xml:space="preserve">	73	</v>
          </cell>
          <cell r="G74" t="str">
            <v xml:space="preserve">	24.4	</v>
          </cell>
          <cell r="H74" t="str">
            <v xml:space="preserve">	89	</v>
          </cell>
          <cell r="I74" t="str">
            <v xml:space="preserve">	25.8	</v>
          </cell>
          <cell r="J74" t="str">
            <v xml:space="preserve">	59	</v>
          </cell>
          <cell r="K74" t="str">
            <v xml:space="preserve">	-1.47	</v>
          </cell>
          <cell r="L74" t="str">
            <v xml:space="preserve">	110	</v>
          </cell>
          <cell r="M74" t="str">
            <v xml:space="preserve">	+4.7	</v>
          </cell>
          <cell r="N74" t="str">
            <v xml:space="preserve">	38	</v>
          </cell>
        </row>
        <row r="75">
          <cell r="A75" t="str">
            <v>Duke</v>
          </cell>
          <cell r="B75" t="str">
            <v>3-9</v>
          </cell>
          <cell r="C75" t="str">
            <v>4.4 (1.4)</v>
          </cell>
          <cell r="D75" t="str">
            <v xml:space="preserve">	45.0%	</v>
          </cell>
          <cell r="E75" t="str">
            <v xml:space="preserve">	-1.5	</v>
          </cell>
          <cell r="F75" t="str">
            <v xml:space="preserve">	74	</v>
          </cell>
          <cell r="G75" t="str">
            <v xml:space="preserve">	28.6	</v>
          </cell>
          <cell r="H75" t="str">
            <v xml:space="preserve">	52	</v>
          </cell>
          <cell r="I75" t="str">
            <v xml:space="preserve">	30.0	</v>
          </cell>
          <cell r="J75" t="str">
            <v xml:space="preserve">	78	</v>
          </cell>
          <cell r="K75" t="str">
            <v xml:space="preserve">	0.73	</v>
          </cell>
          <cell r="L75" t="str">
            <v xml:space="preserve">	29	</v>
          </cell>
          <cell r="M75" t="str">
            <v xml:space="preserve">	-11.3	</v>
          </cell>
          <cell r="N75" t="str">
            <v xml:space="preserve">	109	</v>
          </cell>
        </row>
        <row r="76">
          <cell r="A76" t="str">
            <v>Utah State</v>
          </cell>
          <cell r="B76" t="str">
            <v>7-6</v>
          </cell>
          <cell r="C76" t="str">
            <v>8.4 (1.4)</v>
          </cell>
          <cell r="D76" t="str">
            <v xml:space="preserve">	45.0%	</v>
          </cell>
          <cell r="E76" t="str">
            <v xml:space="preserve">	-1.5	</v>
          </cell>
          <cell r="F76" t="str">
            <v xml:space="preserve">	75	</v>
          </cell>
          <cell r="G76" t="str">
            <v xml:space="preserve">	31.8	</v>
          </cell>
          <cell r="H76" t="str">
            <v xml:space="preserve">	30	</v>
          </cell>
          <cell r="I76" t="str">
            <v xml:space="preserve">	33.3	</v>
          </cell>
          <cell r="J76" t="str">
            <v xml:space="preserve">	96	</v>
          </cell>
          <cell r="K76" t="str">
            <v xml:space="preserve">	-1.36	</v>
          </cell>
          <cell r="L76" t="str">
            <v xml:space="preserve">	106	</v>
          </cell>
          <cell r="M76" t="str">
            <v xml:space="preserve">	+1.1	</v>
          </cell>
          <cell r="N76" t="str">
            <v xml:space="preserve">	60	</v>
          </cell>
        </row>
        <row r="77">
          <cell r="A77" t="str">
            <v>Mississippi</v>
          </cell>
          <cell r="B77" t="str">
            <v>2-10</v>
          </cell>
          <cell r="C77" t="str">
            <v>2.3 (0.3)</v>
          </cell>
          <cell r="D77" t="str">
            <v xml:space="preserve">	43.2%	</v>
          </cell>
          <cell r="E77" t="str">
            <v xml:space="preserve">	-2.0	</v>
          </cell>
          <cell r="F77" t="str">
            <v xml:space="preserve">	76	</v>
          </cell>
          <cell r="G77" t="str">
            <v xml:space="preserve">	23.6	</v>
          </cell>
          <cell r="H77" t="str">
            <v xml:space="preserve">	93	</v>
          </cell>
          <cell r="I77" t="str">
            <v xml:space="preserve">	25.6	</v>
          </cell>
          <cell r="J77" t="str">
            <v xml:space="preserve">	55	</v>
          </cell>
          <cell r="K77" t="str">
            <v xml:space="preserve">	1.89	</v>
          </cell>
          <cell r="L77" t="str">
            <v xml:space="preserve">	1	</v>
          </cell>
          <cell r="M77" t="str">
            <v xml:space="preserve">	-11.7	</v>
          </cell>
          <cell r="N77" t="str">
            <v xml:space="preserve">	110	</v>
          </cell>
        </row>
        <row r="78">
          <cell r="A78" t="str">
            <v>Syracuse</v>
          </cell>
          <cell r="B78" t="str">
            <v>5-7</v>
          </cell>
          <cell r="C78" t="str">
            <v>4.9 (-0.1)</v>
          </cell>
          <cell r="D78" t="str">
            <v xml:space="preserve">	42.6%	</v>
          </cell>
          <cell r="E78" t="str">
            <v xml:space="preserve">	-2.2	</v>
          </cell>
          <cell r="F78" t="str">
            <v xml:space="preserve">	77	</v>
          </cell>
          <cell r="G78" t="str">
            <v xml:space="preserve">	24.5	</v>
          </cell>
          <cell r="H78" t="str">
            <v xml:space="preserve">	86	</v>
          </cell>
          <cell r="I78" t="str">
            <v xml:space="preserve">	26.7	</v>
          </cell>
          <cell r="J78" t="str">
            <v xml:space="preserve">	63	</v>
          </cell>
          <cell r="K78" t="str">
            <v xml:space="preserve">	0.39	</v>
          </cell>
          <cell r="L78" t="str">
            <v xml:space="preserve">	45	</v>
          </cell>
          <cell r="M78" t="str">
            <v xml:space="preserve">	-6.7	</v>
          </cell>
          <cell r="N78" t="str">
            <v xml:space="preserve">	95	</v>
          </cell>
        </row>
        <row r="79">
          <cell r="A79" t="str">
            <v>Purdue</v>
          </cell>
          <cell r="B79" t="str">
            <v>7-6</v>
          </cell>
          <cell r="C79" t="str">
            <v>6.5 (-0.5)</v>
          </cell>
          <cell r="D79" t="str">
            <v xml:space="preserve">	42.6%	</v>
          </cell>
          <cell r="E79" t="str">
            <v xml:space="preserve">	-2.2	</v>
          </cell>
          <cell r="F79" t="str">
            <v xml:space="preserve">	78	</v>
          </cell>
          <cell r="G79" t="str">
            <v xml:space="preserve">	25.8	</v>
          </cell>
          <cell r="H79" t="str">
            <v xml:space="preserve">	75	</v>
          </cell>
          <cell r="I79" t="str">
            <v xml:space="preserve">	28.0	</v>
          </cell>
          <cell r="J79" t="str">
            <v xml:space="preserve">	68	</v>
          </cell>
          <cell r="K79" t="str">
            <v xml:space="preserve">	-0.35	</v>
          </cell>
          <cell r="L79" t="str">
            <v xml:space="preserve">	79	</v>
          </cell>
          <cell r="M79" t="str">
            <v xml:space="preserve">	-6.6	</v>
          </cell>
          <cell r="N79" t="str">
            <v xml:space="preserve">	94	</v>
          </cell>
        </row>
        <row r="80">
          <cell r="A80" t="str">
            <v>Navy</v>
          </cell>
          <cell r="B80" t="str">
            <v>5-7</v>
          </cell>
          <cell r="C80" t="str">
            <v>5.0 (0.0)</v>
          </cell>
          <cell r="D80" t="str">
            <v xml:space="preserve">	40.4%	</v>
          </cell>
          <cell r="E80" t="str">
            <v xml:space="preserve">	-2.8	</v>
          </cell>
          <cell r="F80" t="str">
            <v xml:space="preserve">	79	</v>
          </cell>
          <cell r="G80" t="str">
            <v xml:space="preserve">	31.7	</v>
          </cell>
          <cell r="H80" t="str">
            <v xml:space="preserve">	32	</v>
          </cell>
          <cell r="I80" t="str">
            <v xml:space="preserve">	34.5	</v>
          </cell>
          <cell r="J80" t="str">
            <v xml:space="preserve">	104	</v>
          </cell>
          <cell r="K80" t="str">
            <v xml:space="preserve">	0.01	</v>
          </cell>
          <cell r="L80" t="str">
            <v xml:space="preserve">	60	</v>
          </cell>
          <cell r="M80" t="str">
            <v xml:space="preserve">	-4.4	</v>
          </cell>
          <cell r="N80" t="str">
            <v xml:space="preserve">	85	</v>
          </cell>
        </row>
        <row r="81">
          <cell r="A81" t="str">
            <v>Connecticut</v>
          </cell>
          <cell r="B81" t="str">
            <v>5-7</v>
          </cell>
          <cell r="C81" t="str">
            <v>4.2 (-0.8)</v>
          </cell>
          <cell r="D81" t="str">
            <v xml:space="preserve">	39.8%	</v>
          </cell>
          <cell r="E81" t="str">
            <v xml:space="preserve">	-3.0	</v>
          </cell>
          <cell r="F81" t="str">
            <v xml:space="preserve">	80	</v>
          </cell>
          <cell r="G81" t="str">
            <v xml:space="preserve">	20.6	</v>
          </cell>
          <cell r="H81" t="str">
            <v xml:space="preserve">	105	</v>
          </cell>
          <cell r="I81" t="str">
            <v xml:space="preserve">	23.6	</v>
          </cell>
          <cell r="J81" t="str">
            <v xml:space="preserve">	42	</v>
          </cell>
          <cell r="K81" t="str">
            <v xml:space="preserve">	0.09	</v>
          </cell>
          <cell r="L81" t="str">
            <v xml:space="preserve">	55	</v>
          </cell>
          <cell r="M81" t="str">
            <v xml:space="preserve">	-2.0	</v>
          </cell>
          <cell r="N81" t="str">
            <v xml:space="preserve">	71	</v>
          </cell>
        </row>
        <row r="82">
          <cell r="A82" t="str">
            <v>Maryland</v>
          </cell>
          <cell r="B82" t="str">
            <v>2-10</v>
          </cell>
          <cell r="C82" t="str">
            <v>2.9 (0.9)</v>
          </cell>
          <cell r="D82" t="str">
            <v xml:space="preserve">	39.3%	</v>
          </cell>
          <cell r="E82" t="str">
            <v xml:space="preserve">	-3.2	</v>
          </cell>
          <cell r="F82" t="str">
            <v xml:space="preserve">	81	</v>
          </cell>
          <cell r="G82" t="str">
            <v xml:space="preserve">	26.6	</v>
          </cell>
          <cell r="H82" t="str">
            <v xml:space="preserve">	70	</v>
          </cell>
          <cell r="I82" t="str">
            <v xml:space="preserve">	29.8	</v>
          </cell>
          <cell r="J82" t="str">
            <v xml:space="preserve">	75	</v>
          </cell>
          <cell r="K82" t="str">
            <v xml:space="preserve">	0.95	</v>
          </cell>
          <cell r="L82" t="str">
            <v xml:space="preserve">	22	</v>
          </cell>
          <cell r="M82" t="str">
            <v xml:space="preserve">	-12.5	</v>
          </cell>
          <cell r="N82" t="str">
            <v xml:space="preserve">	112	</v>
          </cell>
        </row>
        <row r="83">
          <cell r="A83" t="str">
            <v>Ohio</v>
          </cell>
          <cell r="B83" t="str">
            <v>10-4</v>
          </cell>
          <cell r="C83" t="str">
            <v>9.4 (-0.6)</v>
          </cell>
          <cell r="D83" t="str">
            <v xml:space="preserve">	38.7%	</v>
          </cell>
          <cell r="E83" t="str">
            <v xml:space="preserve">	-3.4	</v>
          </cell>
          <cell r="F83" t="str">
            <v xml:space="preserve">	82	</v>
          </cell>
          <cell r="G83" t="str">
            <v xml:space="preserve">	26.8	</v>
          </cell>
          <cell r="H83" t="str">
            <v xml:space="preserve">	67	</v>
          </cell>
          <cell r="I83" t="str">
            <v xml:space="preserve">	30.2	</v>
          </cell>
          <cell r="J83" t="str">
            <v xml:space="preserve">	79	</v>
          </cell>
          <cell r="K83" t="str">
            <v xml:space="preserve">	-1.80	</v>
          </cell>
          <cell r="L83" t="str">
            <v xml:space="preserve">	117	</v>
          </cell>
          <cell r="M83" t="str">
            <v xml:space="preserve">	+1.5	</v>
          </cell>
          <cell r="N83" t="str">
            <v xml:space="preserve">	58	</v>
          </cell>
        </row>
        <row r="84">
          <cell r="A84" t="str">
            <v>UTEP</v>
          </cell>
          <cell r="B84" t="str">
            <v>5-7</v>
          </cell>
          <cell r="C84" t="str">
            <v>5.8 (0.8)</v>
          </cell>
          <cell r="D84" t="str">
            <v xml:space="preserve">	38.3%	</v>
          </cell>
          <cell r="E84" t="str">
            <v xml:space="preserve">	-3.5	</v>
          </cell>
          <cell r="F84" t="str">
            <v xml:space="preserve">	83	</v>
          </cell>
          <cell r="G84" t="str">
            <v xml:space="preserve">	28.2	</v>
          </cell>
          <cell r="H84" t="str">
            <v xml:space="preserve">	56	</v>
          </cell>
          <cell r="I84" t="str">
            <v xml:space="preserve">	31.6	</v>
          </cell>
          <cell r="J84" t="str">
            <v xml:space="preserve">	87	</v>
          </cell>
          <cell r="K84" t="str">
            <v xml:space="preserve">	-0.36	</v>
          </cell>
          <cell r="L84" t="str">
            <v xml:space="preserve">	81	</v>
          </cell>
          <cell r="M84" t="str">
            <v xml:space="preserve">	+0.1	</v>
          </cell>
          <cell r="N84" t="str">
            <v xml:space="preserve">	65	</v>
          </cell>
        </row>
        <row r="85">
          <cell r="A85" t="str">
            <v>Northwestern</v>
          </cell>
          <cell r="B85" t="str">
            <v>6-7</v>
          </cell>
          <cell r="C85" t="str">
            <v>6.5 (0.5)</v>
          </cell>
          <cell r="D85" t="str">
            <v xml:space="preserve">	38.2%	</v>
          </cell>
          <cell r="E85" t="str">
            <v xml:space="preserve">	-3.5	</v>
          </cell>
          <cell r="F85" t="str">
            <v xml:space="preserve">	84	</v>
          </cell>
          <cell r="G85" t="str">
            <v xml:space="preserve">	29.5	</v>
          </cell>
          <cell r="H85" t="str">
            <v xml:space="preserve">	43	</v>
          </cell>
          <cell r="I85" t="str">
            <v xml:space="preserve">	33.0	</v>
          </cell>
          <cell r="J85" t="str">
            <v xml:space="preserve">	95	</v>
          </cell>
          <cell r="K85" t="str">
            <v xml:space="preserve">	-0.71	</v>
          </cell>
          <cell r="L85" t="str">
            <v xml:space="preserve">	91	</v>
          </cell>
          <cell r="M85" t="str">
            <v xml:space="preserve">	-0.6	</v>
          </cell>
          <cell r="N85" t="str">
            <v xml:space="preserve">	67	</v>
          </cell>
        </row>
        <row r="86">
          <cell r="A86" t="str">
            <v>Minnesota</v>
          </cell>
          <cell r="B86" t="str">
            <v>3-9</v>
          </cell>
          <cell r="C86" t="str">
            <v>3.1 (0.1)</v>
          </cell>
          <cell r="D86" t="str">
            <v xml:space="preserve">	38.2%	</v>
          </cell>
          <cell r="E86" t="str">
            <v xml:space="preserve">	-3.5	</v>
          </cell>
          <cell r="F86" t="str">
            <v xml:space="preserve">	85	</v>
          </cell>
          <cell r="G86" t="str">
            <v xml:space="preserve">	25.7	</v>
          </cell>
          <cell r="H86" t="str">
            <v xml:space="preserve">	76	</v>
          </cell>
          <cell r="I86" t="str">
            <v xml:space="preserve">	29.2	</v>
          </cell>
          <cell r="J86" t="str">
            <v xml:space="preserve">	74	</v>
          </cell>
          <cell r="K86" t="str">
            <v xml:space="preserve">	1.26	</v>
          </cell>
          <cell r="L86" t="str">
            <v xml:space="preserve">	11	</v>
          </cell>
          <cell r="M86" t="str">
            <v xml:space="preserve">	-3.5	</v>
          </cell>
          <cell r="N86" t="str">
            <v xml:space="preserve">	78	</v>
          </cell>
        </row>
        <row r="87">
          <cell r="A87" t="str">
            <v>Texas Tech</v>
          </cell>
          <cell r="B87" t="str">
            <v>5-7</v>
          </cell>
          <cell r="C87" t="str">
            <v>4.9 (-0.1)</v>
          </cell>
          <cell r="D87" t="str">
            <v xml:space="preserve">	37.5%	</v>
          </cell>
          <cell r="E87" t="str">
            <v xml:space="preserve">	-3.7	</v>
          </cell>
          <cell r="F87" t="str">
            <v xml:space="preserve">	86	</v>
          </cell>
          <cell r="G87" t="str">
            <v xml:space="preserve">	32.5	</v>
          </cell>
          <cell r="H87" t="str">
            <v xml:space="preserve">	26	</v>
          </cell>
          <cell r="I87" t="str">
            <v xml:space="preserve">	36.3	</v>
          </cell>
          <cell r="J87" t="str">
            <v xml:space="preserve">	110	</v>
          </cell>
          <cell r="K87" t="str">
            <v xml:space="preserve">	-0.04	</v>
          </cell>
          <cell r="L87" t="str">
            <v xml:space="preserve">	63	</v>
          </cell>
          <cell r="M87" t="str">
            <v xml:space="preserve">	-5.9	</v>
          </cell>
          <cell r="N87" t="str">
            <v xml:space="preserve">	92	</v>
          </cell>
        </row>
        <row r="88">
          <cell r="A88" t="str">
            <v>North Carolina State</v>
          </cell>
          <cell r="B88" t="str">
            <v>8-5</v>
          </cell>
          <cell r="C88" t="str">
            <v>7.5 (-0.5)</v>
          </cell>
          <cell r="D88" t="str">
            <v xml:space="preserve">	36.2%	</v>
          </cell>
          <cell r="E88" t="str">
            <v xml:space="preserve">	-4.1	</v>
          </cell>
          <cell r="F88" t="str">
            <v xml:space="preserve">	87	</v>
          </cell>
          <cell r="G88" t="str">
            <v xml:space="preserve">	21.9	</v>
          </cell>
          <cell r="H88" t="str">
            <v xml:space="preserve">	100	</v>
          </cell>
          <cell r="I88" t="str">
            <v xml:space="preserve">	26.0	</v>
          </cell>
          <cell r="J88" t="str">
            <v xml:space="preserve">	61	</v>
          </cell>
          <cell r="K88" t="str">
            <v xml:space="preserve">	-0.96	</v>
          </cell>
          <cell r="L88" t="str">
            <v xml:space="preserve">	97	</v>
          </cell>
          <cell r="M88" t="str">
            <v xml:space="preserve">	+1.0	</v>
          </cell>
          <cell r="N88" t="str">
            <v xml:space="preserve">	62	</v>
          </cell>
        </row>
        <row r="89">
          <cell r="A89" t="str">
            <v>Kent State</v>
          </cell>
          <cell r="B89" t="str">
            <v>5-7</v>
          </cell>
          <cell r="C89" t="str">
            <v>5.3 (0.3)</v>
          </cell>
          <cell r="D89" t="str">
            <v xml:space="preserve">	35.6%	</v>
          </cell>
          <cell r="E89" t="str">
            <v xml:space="preserve">	-4.3	</v>
          </cell>
          <cell r="F89" t="str">
            <v xml:space="preserve">	88	</v>
          </cell>
          <cell r="G89" t="str">
            <v xml:space="preserve">	14.8	</v>
          </cell>
          <cell r="H89" t="str">
            <v xml:space="preserve">	117	</v>
          </cell>
          <cell r="I89" t="str">
            <v xml:space="preserve">	19.1	</v>
          </cell>
          <cell r="J89" t="str">
            <v xml:space="preserve">	15	</v>
          </cell>
          <cell r="K89" t="str">
            <v xml:space="preserve">	0.11	</v>
          </cell>
          <cell r="L89" t="str">
            <v xml:space="preserve">	54	</v>
          </cell>
          <cell r="M89" t="str">
            <v xml:space="preserve">	+3.4	</v>
          </cell>
          <cell r="N89" t="str">
            <v xml:space="preserve">	48	</v>
          </cell>
        </row>
        <row r="90">
          <cell r="A90" t="str">
            <v>Florida International</v>
          </cell>
          <cell r="B90" t="str">
            <v>8-5</v>
          </cell>
          <cell r="C90" t="str">
            <v>7.9 (-0.1)</v>
          </cell>
          <cell r="D90" t="str">
            <v xml:space="preserve">	30.8%	</v>
          </cell>
          <cell r="E90" t="str">
            <v xml:space="preserve">	-5.9	</v>
          </cell>
          <cell r="F90" t="str">
            <v xml:space="preserve">	89	</v>
          </cell>
          <cell r="G90" t="str">
            <v xml:space="preserve">	19.8	</v>
          </cell>
          <cell r="H90" t="str">
            <v xml:space="preserve">	109	</v>
          </cell>
          <cell r="I90" t="str">
            <v xml:space="preserve">	25.7	</v>
          </cell>
          <cell r="J90" t="str">
            <v xml:space="preserve">	57	</v>
          </cell>
          <cell r="K90" t="str">
            <v xml:space="preserve">	-2.04	</v>
          </cell>
          <cell r="L90" t="str">
            <v xml:space="preserve">	118	</v>
          </cell>
          <cell r="M90" t="str">
            <v xml:space="preserve">	+0.9	</v>
          </cell>
          <cell r="N90" t="str">
            <v xml:space="preserve">	63	</v>
          </cell>
        </row>
        <row r="91">
          <cell r="A91" t="str">
            <v>North Texas</v>
          </cell>
          <cell r="B91" t="str">
            <v>5-7</v>
          </cell>
          <cell r="C91" t="str">
            <v>4.9 (-0.1)</v>
          </cell>
          <cell r="D91" t="str">
            <v xml:space="preserve">	29.6%	</v>
          </cell>
          <cell r="E91" t="str">
            <v xml:space="preserve">	-6.3	</v>
          </cell>
          <cell r="F91" t="str">
            <v xml:space="preserve">	90	</v>
          </cell>
          <cell r="G91" t="str">
            <v xml:space="preserve">	24.4	</v>
          </cell>
          <cell r="H91" t="str">
            <v xml:space="preserve">	88	</v>
          </cell>
          <cell r="I91" t="str">
            <v xml:space="preserve">	30.7	</v>
          </cell>
          <cell r="J91" t="str">
            <v xml:space="preserve">	82	</v>
          </cell>
          <cell r="K91" t="str">
            <v xml:space="preserve">	-0.02	</v>
          </cell>
          <cell r="L91" t="str">
            <v xml:space="preserve">	62	</v>
          </cell>
          <cell r="M91" t="str">
            <v xml:space="preserve">	+1.9	</v>
          </cell>
          <cell r="N91" t="str">
            <v xml:space="preserve">	56	</v>
          </cell>
        </row>
        <row r="92">
          <cell r="A92" t="str">
            <v>Army</v>
          </cell>
          <cell r="B92" t="str">
            <v>3-9</v>
          </cell>
          <cell r="C92" t="str">
            <v>3.9 (0.9)</v>
          </cell>
          <cell r="D92" t="str">
            <v xml:space="preserve">	29.6%	</v>
          </cell>
          <cell r="E92" t="str">
            <v xml:space="preserve">	-6.3	</v>
          </cell>
          <cell r="F92" t="str">
            <v xml:space="preserve">	91	</v>
          </cell>
          <cell r="G92" t="str">
            <v xml:space="preserve">	26.6	</v>
          </cell>
          <cell r="H92" t="str">
            <v xml:space="preserve">	69	</v>
          </cell>
          <cell r="I92" t="str">
            <v xml:space="preserve">	32.9	</v>
          </cell>
          <cell r="J92" t="str">
            <v xml:space="preserve">	94	</v>
          </cell>
          <cell r="K92" t="str">
            <v xml:space="preserve">	-0.27	</v>
          </cell>
          <cell r="L92" t="str">
            <v xml:space="preserve">	74	</v>
          </cell>
          <cell r="M92" t="str">
            <v xml:space="preserve">	-5.3	</v>
          </cell>
          <cell r="N92" t="str">
            <v xml:space="preserve">	89	</v>
          </cell>
        </row>
        <row r="93">
          <cell r="A93" t="str">
            <v>Air Force</v>
          </cell>
          <cell r="B93" t="str">
            <v>7-6</v>
          </cell>
          <cell r="C93" t="str">
            <v>7.0 (0.0)</v>
          </cell>
          <cell r="D93" t="str">
            <v xml:space="preserve">	29.4%	</v>
          </cell>
          <cell r="E93" t="str">
            <v xml:space="preserve">	-6.3	</v>
          </cell>
          <cell r="F93" t="str">
            <v xml:space="preserve">	92	</v>
          </cell>
          <cell r="G93" t="str">
            <v xml:space="preserve">	30.0	</v>
          </cell>
          <cell r="H93" t="str">
            <v xml:space="preserve">	42	</v>
          </cell>
          <cell r="I93" t="str">
            <v xml:space="preserve">	36.4	</v>
          </cell>
          <cell r="J93" t="str">
            <v xml:space="preserve">	111	</v>
          </cell>
          <cell r="K93" t="str">
            <v xml:space="preserve">	-1.79	</v>
          </cell>
          <cell r="L93" t="str">
            <v xml:space="preserve">	115	</v>
          </cell>
          <cell r="M93" t="str">
            <v xml:space="preserve">	+2.1	</v>
          </cell>
          <cell r="N93" t="str">
            <v xml:space="preserve">	53	</v>
          </cell>
        </row>
        <row r="94">
          <cell r="A94" t="str">
            <v>Kentucky</v>
          </cell>
          <cell r="B94" t="str">
            <v>5-7</v>
          </cell>
          <cell r="C94" t="str">
            <v>4.7 (-0.3)</v>
          </cell>
          <cell r="D94" t="str">
            <v xml:space="preserve">	29.1%	</v>
          </cell>
          <cell r="E94" t="str">
            <v xml:space="preserve">	-6.4	</v>
          </cell>
          <cell r="F94" t="str">
            <v xml:space="preserve">	93	</v>
          </cell>
          <cell r="G94" t="str">
            <v xml:space="preserve">	18.4	</v>
          </cell>
          <cell r="H94" t="str">
            <v xml:space="preserve">	112	</v>
          </cell>
          <cell r="I94" t="str">
            <v xml:space="preserve">	24.8	</v>
          </cell>
          <cell r="J94" t="str">
            <v xml:space="preserve">	48	</v>
          </cell>
          <cell r="K94" t="str">
            <v xml:space="preserve">	0.36	</v>
          </cell>
          <cell r="L94" t="str">
            <v xml:space="preserve">	46	</v>
          </cell>
          <cell r="M94" t="str">
            <v xml:space="preserve">	-5.0	</v>
          </cell>
          <cell r="N94" t="str">
            <v xml:space="preserve">	88	</v>
          </cell>
        </row>
        <row r="95">
          <cell r="A95" t="str">
            <v>Fresno State</v>
          </cell>
          <cell r="B95" t="str">
            <v>4-9</v>
          </cell>
          <cell r="C95" t="str">
            <v>5.5 (1.5)</v>
          </cell>
          <cell r="D95" t="str">
            <v xml:space="preserve">	27.9%	</v>
          </cell>
          <cell r="E95" t="str">
            <v xml:space="preserve">	-6.9	</v>
          </cell>
          <cell r="F95" t="str">
            <v xml:space="preserve">	94	</v>
          </cell>
          <cell r="G95" t="str">
            <v xml:space="preserve">	28.8	</v>
          </cell>
          <cell r="H95" t="str">
            <v xml:space="preserve">	49	</v>
          </cell>
          <cell r="I95" t="str">
            <v xml:space="preserve">	35.7	</v>
          </cell>
          <cell r="J95" t="str">
            <v xml:space="preserve">	108	</v>
          </cell>
          <cell r="K95" t="str">
            <v xml:space="preserve">	-0.30	</v>
          </cell>
          <cell r="L95" t="str">
            <v xml:space="preserve">	75	</v>
          </cell>
          <cell r="M95" t="str">
            <v xml:space="preserve">	-2.6	</v>
          </cell>
          <cell r="N95" t="str">
            <v xml:space="preserve">	74	</v>
          </cell>
        </row>
        <row r="96">
          <cell r="A96" t="str">
            <v>Rice</v>
          </cell>
          <cell r="B96" t="str">
            <v>4-8</v>
          </cell>
          <cell r="C96" t="str">
            <v>2.9 (-1.1)</v>
          </cell>
          <cell r="D96" t="str">
            <v xml:space="preserve">	27.5%	</v>
          </cell>
          <cell r="E96" t="str">
            <v xml:space="preserve">	-7.0	</v>
          </cell>
          <cell r="F96" t="str">
            <v xml:space="preserve">	95	</v>
          </cell>
          <cell r="G96" t="str">
            <v xml:space="preserve">	24.5	</v>
          </cell>
          <cell r="H96" t="str">
            <v xml:space="preserve">	85	</v>
          </cell>
          <cell r="I96" t="str">
            <v xml:space="preserve">	31.5	</v>
          </cell>
          <cell r="J96" t="str">
            <v xml:space="preserve">	86	</v>
          </cell>
          <cell r="K96" t="str">
            <v xml:space="preserve">	0.54	</v>
          </cell>
          <cell r="L96" t="str">
            <v xml:space="preserve">	39	</v>
          </cell>
          <cell r="M96" t="str">
            <v xml:space="preserve">	-9.1	</v>
          </cell>
          <cell r="N96" t="str">
            <v xml:space="preserve">	103	</v>
          </cell>
        </row>
        <row r="97">
          <cell r="A97" t="str">
            <v>Louisiana-Monroe</v>
          </cell>
          <cell r="B97" t="str">
            <v>4-8</v>
          </cell>
          <cell r="C97" t="str">
            <v>5.3 (1.3)</v>
          </cell>
          <cell r="D97" t="str">
            <v xml:space="preserve">	27.5%	</v>
          </cell>
          <cell r="E97" t="str">
            <v xml:space="preserve">	-7.0	</v>
          </cell>
          <cell r="F97" t="str">
            <v xml:space="preserve">	96	</v>
          </cell>
          <cell r="G97" t="str">
            <v xml:space="preserve">	20.5	</v>
          </cell>
          <cell r="H97" t="str">
            <v xml:space="preserve">	107	</v>
          </cell>
          <cell r="I97" t="str">
            <v xml:space="preserve">	27.5	</v>
          </cell>
          <cell r="J97" t="str">
            <v xml:space="preserve">	66	</v>
          </cell>
          <cell r="K97" t="str">
            <v xml:space="preserve">	-0.91	</v>
          </cell>
          <cell r="L97" t="str">
            <v xml:space="preserve">	96	</v>
          </cell>
          <cell r="M97" t="str">
            <v xml:space="preserve">	-1.4	</v>
          </cell>
          <cell r="N97" t="str">
            <v xml:space="preserve">	70	</v>
          </cell>
        </row>
        <row r="98">
          <cell r="A98" t="str">
            <v>Colorado</v>
          </cell>
          <cell r="B98" t="str">
            <v>3-10</v>
          </cell>
          <cell r="C98" t="str">
            <v>2.9 (-0.1)</v>
          </cell>
          <cell r="D98" t="str">
            <v xml:space="preserve">	27.1%	</v>
          </cell>
          <cell r="E98" t="str">
            <v xml:space="preserve">	-7.1	</v>
          </cell>
          <cell r="F98" t="str">
            <v xml:space="preserve">	97	</v>
          </cell>
          <cell r="G98" t="str">
            <v xml:space="preserve">	26.7	</v>
          </cell>
          <cell r="H98" t="str">
            <v xml:space="preserve">	68	</v>
          </cell>
          <cell r="I98" t="str">
            <v xml:space="preserve">	33.8	</v>
          </cell>
          <cell r="J98" t="str">
            <v xml:space="preserve">	99	</v>
          </cell>
          <cell r="K98" t="str">
            <v xml:space="preserve">	1.22	</v>
          </cell>
          <cell r="L98" t="str">
            <v xml:space="preserve">	13	</v>
          </cell>
          <cell r="M98" t="str">
            <v xml:space="preserve">	-10.2	</v>
          </cell>
          <cell r="N98" t="str">
            <v xml:space="preserve">	107	</v>
          </cell>
        </row>
        <row r="99">
          <cell r="A99" t="str">
            <v>San Jose State</v>
          </cell>
          <cell r="B99" t="str">
            <v>5-7</v>
          </cell>
          <cell r="C99" t="str">
            <v>4.0 (-1.0)</v>
          </cell>
          <cell r="D99" t="str">
            <v xml:space="preserve">	26.8%	</v>
          </cell>
          <cell r="E99" t="str">
            <v xml:space="preserve">	-7.2	</v>
          </cell>
          <cell r="F99" t="str">
            <v xml:space="preserve">	98	</v>
          </cell>
          <cell r="G99" t="str">
            <v xml:space="preserve">	24.5	</v>
          </cell>
          <cell r="H99" t="str">
            <v xml:space="preserve">	87	</v>
          </cell>
          <cell r="I99" t="str">
            <v xml:space="preserve">	31.7	</v>
          </cell>
          <cell r="J99" t="str">
            <v xml:space="preserve">	88	</v>
          </cell>
          <cell r="K99" t="str">
            <v xml:space="preserve">	-0.09	</v>
          </cell>
          <cell r="L99" t="str">
            <v xml:space="preserve">	65	</v>
          </cell>
          <cell r="M99" t="str">
            <v xml:space="preserve">	-3.9	</v>
          </cell>
          <cell r="N99" t="str">
            <v xml:space="preserve">	79	</v>
          </cell>
        </row>
        <row r="100">
          <cell r="A100" t="str">
            <v>Wyoming</v>
          </cell>
          <cell r="B100" t="str">
            <v>8-5</v>
          </cell>
          <cell r="C100" t="str">
            <v>5.4 (-2.6)</v>
          </cell>
          <cell r="D100" t="str">
            <v xml:space="preserve">	26.1%	</v>
          </cell>
          <cell r="E100" t="str">
            <v xml:space="preserve">	-7.5	</v>
          </cell>
          <cell r="F100" t="str">
            <v xml:space="preserve">	99	</v>
          </cell>
          <cell r="G100" t="str">
            <v xml:space="preserve">	26.5	</v>
          </cell>
          <cell r="H100" t="str">
            <v xml:space="preserve">	71	</v>
          </cell>
          <cell r="I100" t="str">
            <v xml:space="preserve">	34.0	</v>
          </cell>
          <cell r="J100" t="str">
            <v xml:space="preserve">	100	</v>
          </cell>
          <cell r="K100" t="str">
            <v xml:space="preserve">	-0.42	</v>
          </cell>
          <cell r="L100" t="str">
            <v xml:space="preserve">	83	</v>
          </cell>
          <cell r="M100" t="str">
            <v xml:space="preserve">	-1.2	</v>
          </cell>
          <cell r="N100" t="str">
            <v xml:space="preserve">	68	</v>
          </cell>
        </row>
        <row r="101">
          <cell r="A101" t="str">
            <v>Kansas</v>
          </cell>
          <cell r="B101" t="str">
            <v>2-10</v>
          </cell>
          <cell r="C101" t="str">
            <v>2.1 (0.1)</v>
          </cell>
          <cell r="D101" t="str">
            <v xml:space="preserve">	25.5%	</v>
          </cell>
          <cell r="E101" t="str">
            <v xml:space="preserve">	-7.7	</v>
          </cell>
          <cell r="F101" t="str">
            <v xml:space="preserve">	100	</v>
          </cell>
          <cell r="G101" t="str">
            <v xml:space="preserve">	29.2	</v>
          </cell>
          <cell r="H101" t="str">
            <v xml:space="preserve">	46	</v>
          </cell>
          <cell r="I101" t="str">
            <v xml:space="preserve">	36.9	</v>
          </cell>
          <cell r="J101" t="str">
            <v xml:space="preserve">	114	</v>
          </cell>
          <cell r="K101" t="str">
            <v xml:space="preserve">	1.75	</v>
          </cell>
          <cell r="L101" t="str">
            <v xml:space="preserve">	2	</v>
          </cell>
          <cell r="M101" t="str">
            <v xml:space="preserve">	-18.0	</v>
          </cell>
          <cell r="N101" t="str">
            <v xml:space="preserve">	115	</v>
          </cell>
        </row>
        <row r="102">
          <cell r="A102" t="str">
            <v>Louisiana-Lafayette</v>
          </cell>
          <cell r="B102" t="str">
            <v>9-4</v>
          </cell>
          <cell r="C102" t="str">
            <v>6.9 (-2.1)</v>
          </cell>
          <cell r="D102" t="str">
            <v xml:space="preserve">	24.0%	</v>
          </cell>
          <cell r="E102" t="str">
            <v xml:space="preserve">	-8.3	</v>
          </cell>
          <cell r="F102" t="str">
            <v xml:space="preserve">	101	</v>
          </cell>
          <cell r="G102" t="str">
            <v xml:space="preserve">	23.7	</v>
          </cell>
          <cell r="H102" t="str">
            <v xml:space="preserve">	92	</v>
          </cell>
          <cell r="I102" t="str">
            <v xml:space="preserve">	31.9	</v>
          </cell>
          <cell r="J102" t="str">
            <v xml:space="preserve">	90	</v>
          </cell>
          <cell r="K102" t="str">
            <v xml:space="preserve">	-1.45	</v>
          </cell>
          <cell r="L102" t="str">
            <v xml:space="preserve">	108	</v>
          </cell>
          <cell r="M102" t="str">
            <v xml:space="preserve">	-2.0	</v>
          </cell>
          <cell r="N102" t="str">
            <v xml:space="preserve">	73	</v>
          </cell>
        </row>
        <row r="103">
          <cell r="A103" t="str">
            <v>Washington State</v>
          </cell>
          <cell r="B103" t="str">
            <v>4-8</v>
          </cell>
          <cell r="C103" t="str">
            <v>4.5 (0.5)</v>
          </cell>
          <cell r="D103" t="str">
            <v xml:space="preserve">	22.0%	</v>
          </cell>
          <cell r="E103" t="str">
            <v xml:space="preserve">	-9.0	</v>
          </cell>
          <cell r="F103" t="str">
            <v xml:space="preserve">	102	</v>
          </cell>
          <cell r="G103" t="str">
            <v xml:space="preserve">	25.6	</v>
          </cell>
          <cell r="H103" t="str">
            <v xml:space="preserve">	77	</v>
          </cell>
          <cell r="I103" t="str">
            <v xml:space="preserve">	34.6	</v>
          </cell>
          <cell r="J103" t="str">
            <v xml:space="preserve">	105	</v>
          </cell>
          <cell r="K103" t="str">
            <v xml:space="preserve">	-0.88	</v>
          </cell>
          <cell r="L103" t="str">
            <v xml:space="preserve">	94	</v>
          </cell>
          <cell r="M103" t="str">
            <v xml:space="preserve">	-7.8	</v>
          </cell>
          <cell r="N103" t="str">
            <v xml:space="preserve">	98	</v>
          </cell>
        </row>
        <row r="104">
          <cell r="A104" t="str">
            <v>Hawai'i</v>
          </cell>
          <cell r="B104" t="str">
            <v>6-7</v>
          </cell>
          <cell r="C104" t="str">
            <v>7.4 (1.4)</v>
          </cell>
          <cell r="D104" t="str">
            <v xml:space="preserve">	18.9%	</v>
          </cell>
          <cell r="E104" t="str">
            <v xml:space="preserve">	-10.3	</v>
          </cell>
          <cell r="F104" t="str">
            <v xml:space="preserve">	103	</v>
          </cell>
          <cell r="G104" t="str">
            <v xml:space="preserve">	24.8	</v>
          </cell>
          <cell r="H104" t="str">
            <v xml:space="preserve">	81	</v>
          </cell>
          <cell r="I104" t="str">
            <v xml:space="preserve">	35.1	</v>
          </cell>
          <cell r="J104" t="str">
            <v xml:space="preserve">	106	</v>
          </cell>
          <cell r="K104" t="str">
            <v xml:space="preserve">	-2.38	</v>
          </cell>
          <cell r="L104" t="str">
            <v xml:space="preserve">	120	</v>
          </cell>
          <cell r="M104" t="str">
            <v xml:space="preserve">	-6.4	</v>
          </cell>
          <cell r="N104" t="str">
            <v xml:space="preserve">	93	</v>
          </cell>
        </row>
        <row r="105">
          <cell r="A105" t="str">
            <v>Western Kentucky</v>
          </cell>
          <cell r="B105" t="str">
            <v>7-5</v>
          </cell>
          <cell r="C105" t="str">
            <v>6.1 (-0.9)</v>
          </cell>
          <cell r="D105" t="str">
            <v xml:space="preserve">	18.0%	</v>
          </cell>
          <cell r="E105" t="str">
            <v xml:space="preserve">	-10.7	</v>
          </cell>
          <cell r="F105" t="str">
            <v xml:space="preserve">	104	</v>
          </cell>
          <cell r="G105" t="str">
            <v xml:space="preserve">	19.7	</v>
          </cell>
          <cell r="H105" t="str">
            <v xml:space="preserve">	110	</v>
          </cell>
          <cell r="I105" t="str">
            <v xml:space="preserve">	30.4	</v>
          </cell>
          <cell r="J105" t="str">
            <v xml:space="preserve">	80	</v>
          </cell>
          <cell r="K105" t="str">
            <v xml:space="preserve">	-1.52	</v>
          </cell>
          <cell r="L105" t="str">
            <v xml:space="preserve">	112	</v>
          </cell>
          <cell r="M105" t="str">
            <v xml:space="preserve">	+9.2	</v>
          </cell>
          <cell r="N105" t="str">
            <v xml:space="preserve">	24	</v>
          </cell>
        </row>
        <row r="106">
          <cell r="A106" t="str">
            <v>Central Michigan</v>
          </cell>
          <cell r="B106" t="str">
            <v>3-9</v>
          </cell>
          <cell r="C106" t="str">
            <v>3.6 (0.6)</v>
          </cell>
          <cell r="D106" t="str">
            <v xml:space="preserve">	16.2%	</v>
          </cell>
          <cell r="E106" t="str">
            <v xml:space="preserve">	-11.5	</v>
          </cell>
          <cell r="F106" t="str">
            <v xml:space="preserve">	105	</v>
          </cell>
          <cell r="G106" t="str">
            <v xml:space="preserve">	22.9	</v>
          </cell>
          <cell r="H106" t="str">
            <v xml:space="preserve">	98	</v>
          </cell>
          <cell r="I106" t="str">
            <v xml:space="preserve">	34.4	</v>
          </cell>
          <cell r="J106" t="str">
            <v xml:space="preserve">	102	</v>
          </cell>
          <cell r="K106" t="str">
            <v xml:space="preserve">	-0.78	</v>
          </cell>
          <cell r="L106" t="str">
            <v xml:space="preserve">	92	</v>
          </cell>
          <cell r="M106" t="str">
            <v xml:space="preserve">	-10.1	</v>
          </cell>
          <cell r="N106" t="str">
            <v xml:space="preserve">	105	</v>
          </cell>
        </row>
        <row r="107">
          <cell r="A107" t="str">
            <v>New Mexico State</v>
          </cell>
          <cell r="B107" t="str">
            <v>4-9</v>
          </cell>
          <cell r="C107" t="str">
            <v>3.8 (-0.2)</v>
          </cell>
          <cell r="D107" t="str">
            <v xml:space="preserve">	14.9%	</v>
          </cell>
          <cell r="E107" t="str">
            <v xml:space="preserve">	-12.2	</v>
          </cell>
          <cell r="F107" t="str">
            <v xml:space="preserve">	106	</v>
          </cell>
          <cell r="G107" t="str">
            <v xml:space="preserve">	24.7	</v>
          </cell>
          <cell r="H107" t="str">
            <v xml:space="preserve">	84	</v>
          </cell>
          <cell r="I107" t="str">
            <v xml:space="preserve">	36.8	</v>
          </cell>
          <cell r="J107" t="str">
            <v xml:space="preserve">	113	</v>
          </cell>
          <cell r="K107" t="str">
            <v xml:space="preserve">	-0.55	</v>
          </cell>
          <cell r="L107" t="str">
            <v xml:space="preserve">	87	</v>
          </cell>
          <cell r="M107" t="str">
            <v xml:space="preserve">	-7.8	</v>
          </cell>
          <cell r="N107" t="str">
            <v xml:space="preserve">	99	</v>
          </cell>
        </row>
        <row r="108">
          <cell r="A108" t="str">
            <v>Eastern Michigan</v>
          </cell>
          <cell r="B108" t="str">
            <v>6-6</v>
          </cell>
          <cell r="C108" t="str">
            <v>6.0 (0.0)</v>
          </cell>
          <cell r="D108" t="str">
            <v xml:space="preserve">	13.7%	</v>
          </cell>
          <cell r="E108" t="str">
            <v xml:space="preserve">	-12.8	</v>
          </cell>
          <cell r="F108" t="str">
            <v xml:space="preserve">	107	</v>
          </cell>
          <cell r="G108" t="str">
            <v xml:space="preserve">	19.0	</v>
          </cell>
          <cell r="H108" t="str">
            <v xml:space="preserve">	111	</v>
          </cell>
          <cell r="I108" t="str">
            <v xml:space="preserve">	31.7	</v>
          </cell>
          <cell r="J108" t="str">
            <v xml:space="preserve">	89	</v>
          </cell>
          <cell r="K108" t="str">
            <v xml:space="preserve">	-2.13	</v>
          </cell>
          <cell r="L108" t="str">
            <v xml:space="preserve">	119	</v>
          </cell>
          <cell r="M108" t="str">
            <v xml:space="preserve">	+7.4	</v>
          </cell>
          <cell r="N108" t="str">
            <v xml:space="preserve">	27	</v>
          </cell>
        </row>
        <row r="109">
          <cell r="A109" t="str">
            <v>UNLV</v>
          </cell>
          <cell r="B109" t="str">
            <v>2-10</v>
          </cell>
          <cell r="C109" t="str">
            <v>2.5 (0.5)</v>
          </cell>
          <cell r="D109" t="str">
            <v xml:space="preserve">	12.8%	</v>
          </cell>
          <cell r="E109" t="str">
            <v xml:space="preserve">	-13.3	</v>
          </cell>
          <cell r="F109" t="str">
            <v xml:space="preserve">	108	</v>
          </cell>
          <cell r="G109" t="str">
            <v xml:space="preserve">	21.2	</v>
          </cell>
          <cell r="H109" t="str">
            <v xml:space="preserve">	103	</v>
          </cell>
          <cell r="I109" t="str">
            <v xml:space="preserve">	34.5	</v>
          </cell>
          <cell r="J109" t="str">
            <v xml:space="preserve">	103	</v>
          </cell>
          <cell r="K109" t="str">
            <v xml:space="preserve">	0.47	</v>
          </cell>
          <cell r="L109" t="str">
            <v xml:space="preserve">	43	</v>
          </cell>
          <cell r="M109" t="str">
            <v xml:space="preserve">	-10.2	</v>
          </cell>
          <cell r="N109" t="str">
            <v xml:space="preserve">	108	</v>
          </cell>
        </row>
        <row r="110">
          <cell r="A110" t="str">
            <v>Buffalo</v>
          </cell>
          <cell r="B110" t="str">
            <v>3-9</v>
          </cell>
          <cell r="C110" t="str">
            <v>3.9 (0.9)</v>
          </cell>
          <cell r="D110" t="str">
            <v xml:space="preserve">	12.5%	</v>
          </cell>
          <cell r="E110" t="str">
            <v xml:space="preserve">	-13.4	</v>
          </cell>
          <cell r="F110" t="str">
            <v xml:space="preserve">	109	</v>
          </cell>
          <cell r="G110" t="str">
            <v xml:space="preserve">	20.5	</v>
          </cell>
          <cell r="H110" t="str">
            <v xml:space="preserve">	106	</v>
          </cell>
          <cell r="I110" t="str">
            <v xml:space="preserve">	34.0	</v>
          </cell>
          <cell r="J110" t="str">
            <v xml:space="preserve">	101	</v>
          </cell>
          <cell r="K110" t="str">
            <v xml:space="preserve">	-1.20	</v>
          </cell>
          <cell r="L110" t="str">
            <v xml:space="preserve">	103	</v>
          </cell>
          <cell r="M110" t="str">
            <v xml:space="preserve">	-8.9	</v>
          </cell>
          <cell r="N110" t="str">
            <v xml:space="preserve">	102	</v>
          </cell>
        </row>
        <row r="111">
          <cell r="A111" t="str">
            <v>Troy</v>
          </cell>
          <cell r="B111" t="str">
            <v>3-9</v>
          </cell>
          <cell r="C111" t="str">
            <v>3.3 (0.3)</v>
          </cell>
          <cell r="D111" t="str">
            <v xml:space="preserve">	11.7%	</v>
          </cell>
          <cell r="E111" t="str">
            <v xml:space="preserve">	-13.9	</v>
          </cell>
          <cell r="F111" t="str">
            <v xml:space="preserve">	110	</v>
          </cell>
          <cell r="G111" t="str">
            <v xml:space="preserve">	21.9	</v>
          </cell>
          <cell r="H111" t="str">
            <v xml:space="preserve">	99	</v>
          </cell>
          <cell r="I111" t="str">
            <v xml:space="preserve">	35.9	</v>
          </cell>
          <cell r="J111" t="str">
            <v xml:space="preserve">	109	</v>
          </cell>
          <cell r="K111" t="str">
            <v xml:space="preserve">	-1.18	</v>
          </cell>
          <cell r="L111" t="str">
            <v xml:space="preserve">	102	</v>
          </cell>
          <cell r="M111" t="str">
            <v xml:space="preserve">	-6.8	</v>
          </cell>
          <cell r="N111" t="str">
            <v xml:space="preserve">	96	</v>
          </cell>
        </row>
        <row r="112">
          <cell r="A112" t="str">
            <v>Indiana</v>
          </cell>
          <cell r="B112" t="str">
            <v>1-11</v>
          </cell>
          <cell r="C112" t="str">
            <v>1.7 (0.7)</v>
          </cell>
          <cell r="D112" t="str">
            <v xml:space="preserve">	10.7%	</v>
          </cell>
          <cell r="E112" t="str">
            <v xml:space="preserve">	-14.5	</v>
          </cell>
          <cell r="F112" t="str">
            <v xml:space="preserve">	111	</v>
          </cell>
          <cell r="G112" t="str">
            <v xml:space="preserve">	23.2	</v>
          </cell>
          <cell r="H112" t="str">
            <v xml:space="preserve">	97	</v>
          </cell>
          <cell r="I112" t="str">
            <v xml:space="preserve">	37.7	</v>
          </cell>
          <cell r="J112" t="str">
            <v xml:space="preserve">	116	</v>
          </cell>
          <cell r="K112" t="str">
            <v xml:space="preserve">	0.26	</v>
          </cell>
          <cell r="L112" t="str">
            <v xml:space="preserve">	50	</v>
          </cell>
          <cell r="M112" t="str">
            <v xml:space="preserve">	-18.5	</v>
          </cell>
          <cell r="N112" t="str">
            <v xml:space="preserve">	118	</v>
          </cell>
        </row>
        <row r="113">
          <cell r="A113" t="str">
            <v>Idaho</v>
          </cell>
          <cell r="B113" t="str">
            <v>2-10</v>
          </cell>
          <cell r="C113" t="str">
            <v>1.7 (-0.3)</v>
          </cell>
          <cell r="D113" t="str">
            <v xml:space="preserve">	9.3%	</v>
          </cell>
          <cell r="E113" t="str">
            <v xml:space="preserve">	-15.4	</v>
          </cell>
          <cell r="F113" t="str">
            <v xml:space="preserve">	112	</v>
          </cell>
          <cell r="G113" t="str">
            <v xml:space="preserve">	17.2	</v>
          </cell>
          <cell r="H113" t="str">
            <v xml:space="preserve">	115	</v>
          </cell>
          <cell r="I113" t="str">
            <v xml:space="preserve">	32.7	</v>
          </cell>
          <cell r="J113" t="str">
            <v xml:space="preserve">	92	</v>
          </cell>
          <cell r="K113" t="str">
            <v xml:space="preserve">	-0.15	</v>
          </cell>
          <cell r="L113" t="str">
            <v xml:space="preserve">	69	</v>
          </cell>
          <cell r="M113" t="str">
            <v xml:space="preserve">	-10.2	</v>
          </cell>
          <cell r="N113" t="str">
            <v xml:space="preserve">	106	</v>
          </cell>
        </row>
        <row r="114">
          <cell r="A114" t="str">
            <v>Colorado State</v>
          </cell>
          <cell r="B114" t="str">
            <v>3-9</v>
          </cell>
          <cell r="C114" t="str">
            <v>3.7 (0.7)</v>
          </cell>
          <cell r="D114" t="str">
            <v xml:space="preserve">	8.9%	</v>
          </cell>
          <cell r="E114" t="str">
            <v xml:space="preserve">	-15.7	</v>
          </cell>
          <cell r="F114" t="str">
            <v xml:space="preserve">	113	</v>
          </cell>
          <cell r="G114" t="str">
            <v xml:space="preserve">	19.9	</v>
          </cell>
          <cell r="H114" t="str">
            <v xml:space="preserve">	108	</v>
          </cell>
          <cell r="I114" t="str">
            <v xml:space="preserve">	35.6	</v>
          </cell>
          <cell r="J114" t="str">
            <v xml:space="preserve">	107	</v>
          </cell>
          <cell r="K114" t="str">
            <v xml:space="preserve">	-1.34	</v>
          </cell>
          <cell r="L114" t="str">
            <v xml:space="preserve">	105	</v>
          </cell>
          <cell r="M114" t="str">
            <v xml:space="preserve">	-8.3	</v>
          </cell>
          <cell r="N114" t="str">
            <v xml:space="preserve">	101	</v>
          </cell>
        </row>
        <row r="115">
          <cell r="A115" t="str">
            <v>UAB</v>
          </cell>
          <cell r="B115" t="str">
            <v>3-9</v>
          </cell>
          <cell r="C115" t="str">
            <v>1.7 (-1.3)</v>
          </cell>
          <cell r="D115" t="str">
            <v xml:space="preserve">	5.9%	</v>
          </cell>
          <cell r="E115" t="str">
            <v xml:space="preserve">	-18.3	</v>
          </cell>
          <cell r="F115" t="str">
            <v xml:space="preserve">	114	</v>
          </cell>
          <cell r="G115" t="str">
            <v xml:space="preserve">	21.6	</v>
          </cell>
          <cell r="H115" t="str">
            <v xml:space="preserve">	102	</v>
          </cell>
          <cell r="I115" t="str">
            <v xml:space="preserve">	39.9	</v>
          </cell>
          <cell r="J115" t="str">
            <v xml:space="preserve">	118	</v>
          </cell>
          <cell r="K115" t="str">
            <v xml:space="preserve">	-0.49	</v>
          </cell>
          <cell r="L115" t="str">
            <v xml:space="preserve">	85	</v>
          </cell>
          <cell r="M115" t="str">
            <v xml:space="preserve">	-8.0	</v>
          </cell>
          <cell r="N115" t="str">
            <v xml:space="preserve">	100	</v>
          </cell>
        </row>
        <row r="116">
          <cell r="A116" t="str">
            <v>Middle Tennessee</v>
          </cell>
          <cell r="B116" t="str">
            <v>2-10</v>
          </cell>
          <cell r="C116" t="str">
            <v>3.4 (1.4)</v>
          </cell>
          <cell r="D116" t="str">
            <v xml:space="preserve">	4.5%	</v>
          </cell>
          <cell r="E116" t="str">
            <v xml:space="preserve">	-19.8	</v>
          </cell>
          <cell r="F116" t="str">
            <v xml:space="preserve">	115	</v>
          </cell>
          <cell r="G116" t="str">
            <v xml:space="preserve">	17.4	</v>
          </cell>
          <cell r="H116" t="str">
            <v xml:space="preserve">	114	</v>
          </cell>
          <cell r="I116" t="str">
            <v xml:space="preserve">	37.2	</v>
          </cell>
          <cell r="J116" t="str">
            <v xml:space="preserve">	115	</v>
          </cell>
          <cell r="K116" t="str">
            <v xml:space="preserve">	-1.38	</v>
          </cell>
          <cell r="L116" t="str">
            <v xml:space="preserve">	107	</v>
          </cell>
          <cell r="M116" t="str">
            <v xml:space="preserve">	-17.7	</v>
          </cell>
          <cell r="N116" t="str">
            <v xml:space="preserve">	114	</v>
          </cell>
        </row>
        <row r="117">
          <cell r="A117" t="str">
            <v>Akron</v>
          </cell>
          <cell r="B117" t="str">
            <v>1-11</v>
          </cell>
          <cell r="C117" t="str">
            <v>2.1 (1.1)</v>
          </cell>
          <cell r="D117" t="str">
            <v xml:space="preserve">	2.9%	</v>
          </cell>
          <cell r="E117" t="str">
            <v xml:space="preserve">	-22.1	</v>
          </cell>
          <cell r="F117" t="str">
            <v xml:space="preserve">	116	</v>
          </cell>
          <cell r="G117" t="str">
            <v xml:space="preserve">	14.6	</v>
          </cell>
          <cell r="H117" t="str">
            <v xml:space="preserve">	118	</v>
          </cell>
          <cell r="I117" t="str">
            <v xml:space="preserve">	36.7	</v>
          </cell>
          <cell r="J117" t="str">
            <v xml:space="preserve">	112	</v>
          </cell>
          <cell r="K117" t="str">
            <v xml:space="preserve">	-0.16	</v>
          </cell>
          <cell r="L117" t="str">
            <v xml:space="preserve">	70	</v>
          </cell>
          <cell r="M117" t="str">
            <v xml:space="preserve">	-22.9	</v>
          </cell>
          <cell r="N117" t="str">
            <v xml:space="preserve">	120	</v>
          </cell>
        </row>
        <row r="118">
          <cell r="A118" t="str">
            <v>Tulane</v>
          </cell>
          <cell r="B118" t="str">
            <v>2-11</v>
          </cell>
          <cell r="C118" t="str">
            <v>3.2 (1.2)</v>
          </cell>
          <cell r="D118" t="str">
            <v xml:space="preserve">	2.8%	</v>
          </cell>
          <cell r="E118" t="str">
            <v xml:space="preserve">	-22.4	</v>
          </cell>
          <cell r="F118" t="str">
            <v xml:space="preserve">	117	</v>
          </cell>
          <cell r="G118" t="str">
            <v xml:space="preserve">	17.6	</v>
          </cell>
          <cell r="H118" t="str">
            <v xml:space="preserve">	113	</v>
          </cell>
          <cell r="I118" t="str">
            <v xml:space="preserve">	40.0	</v>
          </cell>
          <cell r="J118" t="str">
            <v xml:space="preserve">	119	</v>
          </cell>
          <cell r="K118" t="str">
            <v xml:space="preserve">	-1.78	</v>
          </cell>
          <cell r="L118" t="str">
            <v xml:space="preserve">	114	</v>
          </cell>
          <cell r="M118" t="str">
            <v xml:space="preserve">	-18.1	</v>
          </cell>
          <cell r="N118" t="str">
            <v xml:space="preserve">	117	</v>
          </cell>
        </row>
        <row r="119">
          <cell r="A119" t="str">
            <v>Florida Atlantic</v>
          </cell>
          <cell r="B119" t="str">
            <v>1-11</v>
          </cell>
          <cell r="C119" t="str">
            <v>1.4 (0.4)</v>
          </cell>
          <cell r="D119" t="str">
            <v xml:space="preserve">	2.7%	</v>
          </cell>
          <cell r="E119" t="str">
            <v xml:space="preserve">	-22.5	</v>
          </cell>
          <cell r="F119" t="str">
            <v xml:space="preserve">	118	</v>
          </cell>
          <cell r="G119" t="str">
            <v xml:space="preserve">	8.9	</v>
          </cell>
          <cell r="H119" t="str">
            <v xml:space="preserve">	120	</v>
          </cell>
          <cell r="I119" t="str">
            <v xml:space="preserve">	31.4	</v>
          </cell>
          <cell r="J119" t="str">
            <v xml:space="preserve">	85	</v>
          </cell>
          <cell r="K119" t="str">
            <v xml:space="preserve">	-0.69	</v>
          </cell>
          <cell r="L119" t="str">
            <v xml:space="preserve">	89	</v>
          </cell>
          <cell r="M119" t="str">
            <v xml:space="preserve">	-20.2	</v>
          </cell>
          <cell r="N119" t="str">
            <v xml:space="preserve">	119	</v>
          </cell>
        </row>
        <row r="120">
          <cell r="A120" t="str">
            <v>New Mexico</v>
          </cell>
          <cell r="B120" t="str">
            <v>1-11</v>
          </cell>
          <cell r="C120" t="str">
            <v>1.1 (0.1)</v>
          </cell>
          <cell r="D120" t="str">
            <v xml:space="preserve">	2.6%	</v>
          </cell>
          <cell r="E120" t="str">
            <v xml:space="preserve">	-22.8	</v>
          </cell>
          <cell r="F120" t="str">
            <v xml:space="preserve">	119	</v>
          </cell>
          <cell r="G120" t="str">
            <v xml:space="preserve">	17.2	</v>
          </cell>
          <cell r="H120" t="str">
            <v xml:space="preserve">	116	</v>
          </cell>
          <cell r="I120" t="str">
            <v xml:space="preserve">	40.0	</v>
          </cell>
          <cell r="J120" t="str">
            <v xml:space="preserve">	120	</v>
          </cell>
          <cell r="K120" t="str">
            <v xml:space="preserve">	0.08	</v>
          </cell>
          <cell r="L120" t="str">
            <v xml:space="preserve">	56	</v>
          </cell>
          <cell r="M120" t="str">
            <v xml:space="preserve">	-18.0	</v>
          </cell>
          <cell r="N120" t="str">
            <v xml:space="preserve">	116	</v>
          </cell>
        </row>
        <row r="121">
          <cell r="A121" t="str">
            <v>Memphis</v>
          </cell>
          <cell r="B121" t="str">
            <v>2-10</v>
          </cell>
          <cell r="C121" t="str">
            <v>2.7 (0.7)</v>
          </cell>
          <cell r="D121" t="str">
            <v xml:space="preserve">	1.0%	</v>
          </cell>
          <cell r="E121" t="str">
            <v xml:space="preserve">	-27.3	</v>
          </cell>
          <cell r="F121" t="str">
            <v xml:space="preserve">	120	</v>
          </cell>
          <cell r="G121" t="str">
            <v xml:space="preserve">	12.3	</v>
          </cell>
          <cell r="H121" t="str">
            <v xml:space="preserve">	119	</v>
          </cell>
          <cell r="I121" t="str">
            <v xml:space="preserve">	39.6	</v>
          </cell>
          <cell r="J121" t="str">
            <v xml:space="preserve">	117	</v>
          </cell>
          <cell r="K121" t="str">
            <v xml:space="preserve">	-1.76	</v>
          </cell>
          <cell r="L121" t="str">
            <v xml:space="preserve">	113	</v>
          </cell>
          <cell r="M121" t="str">
            <v xml:space="preserve">	-14.0	</v>
          </cell>
          <cell r="N121" t="str">
            <v xml:space="preserve">	113	</v>
          </cell>
        </row>
      </sheetData>
      <sheetData sheetId="7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Alabama</v>
          </cell>
          <cell r="B2" t="str">
            <v>13-1</v>
          </cell>
          <cell r="C2" t="str">
            <v>12.8 (-0.2)</v>
          </cell>
          <cell r="D2" t="str">
            <v xml:space="preserve">	99.3%	</v>
          </cell>
          <cell r="E2" t="str">
            <v xml:space="preserve">	+28.5	</v>
          </cell>
          <cell r="F2" t="str">
            <v xml:space="preserve">	1	</v>
          </cell>
          <cell r="G2" t="str">
            <v xml:space="preserve">	40.4	</v>
          </cell>
          <cell r="H2" t="str">
            <v xml:space="preserve">	7	</v>
          </cell>
          <cell r="I2" t="str">
            <v xml:space="preserve">	11.9	</v>
          </cell>
          <cell r="J2" t="str">
            <v xml:space="preserve">	3	</v>
          </cell>
          <cell r="K2" t="str">
            <v xml:space="preserve">	0.55	</v>
          </cell>
          <cell r="L2" t="str">
            <v xml:space="preserve">	37	</v>
          </cell>
          <cell r="M2" t="str">
            <v xml:space="preserve">	+20.7	</v>
          </cell>
          <cell r="N2" t="str">
            <v xml:space="preserve">	1	</v>
          </cell>
        </row>
        <row r="3">
          <cell r="A3" t="str">
            <v>Texas A&amp;M</v>
          </cell>
          <cell r="B3" t="str">
            <v>11-2</v>
          </cell>
          <cell r="C3" t="str">
            <v>10.5 (-0.5)</v>
          </cell>
          <cell r="D3" t="str">
            <v xml:space="preserve">	97.5%	</v>
          </cell>
          <cell r="E3" t="str">
            <v xml:space="preserve">	+23.0	</v>
          </cell>
          <cell r="F3" t="str">
            <v xml:space="preserve">	2	</v>
          </cell>
          <cell r="G3" t="str">
            <v xml:space="preserve">	43.1	</v>
          </cell>
          <cell r="H3" t="str">
            <v xml:space="preserve">	2	</v>
          </cell>
          <cell r="I3" t="str">
            <v xml:space="preserve">	20.1	</v>
          </cell>
          <cell r="J3" t="str">
            <v xml:space="preserve">	17	</v>
          </cell>
          <cell r="K3" t="str">
            <v xml:space="preserve">	0.73	</v>
          </cell>
          <cell r="L3" t="str">
            <v xml:space="preserve">	31	</v>
          </cell>
          <cell r="M3" t="str">
            <v xml:space="preserve">	+20.2	</v>
          </cell>
          <cell r="N3" t="str">
            <v xml:space="preserve">	2	</v>
          </cell>
        </row>
        <row r="4">
          <cell r="A4" t="str">
            <v>Florida</v>
          </cell>
          <cell r="B4" t="str">
            <v>11-2</v>
          </cell>
          <cell r="C4" t="str">
            <v>10.2 (-0.8)</v>
          </cell>
          <cell r="D4" t="str">
            <v xml:space="preserve">	97.2%	</v>
          </cell>
          <cell r="E4" t="str">
            <v xml:space="preserve">	+22.4	</v>
          </cell>
          <cell r="F4" t="str">
            <v xml:space="preserve">	3	</v>
          </cell>
          <cell r="G4" t="str">
            <v xml:space="preserve">	31.8	</v>
          </cell>
          <cell r="H4" t="str">
            <v xml:space="preserve">	39	</v>
          </cell>
          <cell r="I4" t="str">
            <v xml:space="preserve">	9.4	</v>
          </cell>
          <cell r="J4" t="str">
            <v xml:space="preserve">	1	</v>
          </cell>
          <cell r="K4" t="str">
            <v xml:space="preserve">	1.80	</v>
          </cell>
          <cell r="L4" t="str">
            <v xml:space="preserve">	3	</v>
          </cell>
          <cell r="M4" t="str">
            <v xml:space="preserve">	+13.4	</v>
          </cell>
          <cell r="N4" t="str">
            <v xml:space="preserve">	15	</v>
          </cell>
        </row>
        <row r="5">
          <cell r="A5" t="str">
            <v>Oregon</v>
          </cell>
          <cell r="B5" t="str">
            <v>12-1</v>
          </cell>
          <cell r="C5" t="str">
            <v>12.1 (0.1)</v>
          </cell>
          <cell r="D5" t="str">
            <v xml:space="preserve">	97.1%	</v>
          </cell>
          <cell r="E5" t="str">
            <v xml:space="preserve">	+22.1	</v>
          </cell>
          <cell r="F5" t="str">
            <v xml:space="preserve">	4	</v>
          </cell>
          <cell r="G5" t="str">
            <v xml:space="preserve">	43.1	</v>
          </cell>
          <cell r="H5" t="str">
            <v xml:space="preserve">	1	</v>
          </cell>
          <cell r="I5" t="str">
            <v xml:space="preserve">	21.0	</v>
          </cell>
          <cell r="J5" t="str">
            <v xml:space="preserve">	23	</v>
          </cell>
          <cell r="K5" t="str">
            <v xml:space="preserve">	0.29	</v>
          </cell>
          <cell r="L5" t="str">
            <v xml:space="preserve">	47	</v>
          </cell>
          <cell r="M5" t="str">
            <v xml:space="preserve">	+15.7	</v>
          </cell>
          <cell r="N5" t="str">
            <v xml:space="preserve">	8	</v>
          </cell>
        </row>
        <row r="6">
          <cell r="A6" t="str">
            <v>Notre Dame</v>
          </cell>
          <cell r="B6" t="str">
            <v>12-1</v>
          </cell>
          <cell r="C6" t="str">
            <v>10.1 (-1.9)</v>
          </cell>
          <cell r="D6" t="str">
            <v xml:space="preserve">	96.8%	</v>
          </cell>
          <cell r="E6" t="str">
            <v xml:space="preserve">	+21.7	</v>
          </cell>
          <cell r="F6" t="str">
            <v xml:space="preserve">	5	</v>
          </cell>
          <cell r="G6" t="str">
            <v xml:space="preserve">	35.2	</v>
          </cell>
          <cell r="H6" t="str">
            <v xml:space="preserve">	21	</v>
          </cell>
          <cell r="I6" t="str">
            <v xml:space="preserve">	13.5	</v>
          </cell>
          <cell r="J6" t="str">
            <v xml:space="preserve">	4	</v>
          </cell>
          <cell r="K6" t="str">
            <v xml:space="preserve">	1.79	</v>
          </cell>
          <cell r="L6" t="str">
            <v xml:space="preserve">	4	</v>
          </cell>
          <cell r="M6" t="str">
            <v xml:space="preserve">	+14.8	</v>
          </cell>
          <cell r="N6" t="str">
            <v xml:space="preserve">	11	</v>
          </cell>
        </row>
        <row r="7">
          <cell r="A7" t="str">
            <v>Kansas State</v>
          </cell>
          <cell r="B7" t="str">
            <v>11-2</v>
          </cell>
          <cell r="C7" t="str">
            <v>10.3 (-0.7)</v>
          </cell>
          <cell r="D7" t="str">
            <v xml:space="preserve">	94.7%	</v>
          </cell>
          <cell r="E7" t="str">
            <v xml:space="preserve">	+18.9	</v>
          </cell>
          <cell r="F7" t="str">
            <v xml:space="preserve">	6	</v>
          </cell>
          <cell r="G7" t="str">
            <v xml:space="preserve">	39.2	</v>
          </cell>
          <cell r="H7" t="str">
            <v xml:space="preserve">	9	</v>
          </cell>
          <cell r="I7" t="str">
            <v xml:space="preserve">	20.3	</v>
          </cell>
          <cell r="J7" t="str">
            <v xml:space="preserve">	19	</v>
          </cell>
          <cell r="K7" t="str">
            <v xml:space="preserve">	0.87	</v>
          </cell>
          <cell r="L7" t="str">
            <v xml:space="preserve">	25	</v>
          </cell>
          <cell r="M7" t="str">
            <v xml:space="preserve">	+15.6	</v>
          </cell>
          <cell r="N7" t="str">
            <v xml:space="preserve">	10	</v>
          </cell>
        </row>
        <row r="8">
          <cell r="A8" t="str">
            <v>Georgia</v>
          </cell>
          <cell r="B8" t="str">
            <v>12-2</v>
          </cell>
          <cell r="C8" t="str">
            <v>11.9 (-0.1)</v>
          </cell>
          <cell r="D8" t="str">
            <v xml:space="preserve">	94.3%	</v>
          </cell>
          <cell r="E8" t="str">
            <v xml:space="preserve">	+18.5	</v>
          </cell>
          <cell r="F8" t="str">
            <v xml:space="preserve">	7	</v>
          </cell>
          <cell r="G8" t="str">
            <v xml:space="preserve">	40.7	</v>
          </cell>
          <cell r="H8" t="str">
            <v xml:space="preserve">	6	</v>
          </cell>
          <cell r="I8" t="str">
            <v xml:space="preserve">	22.2	</v>
          </cell>
          <cell r="J8" t="str">
            <v xml:space="preserve">	28	</v>
          </cell>
          <cell r="K8" t="str">
            <v xml:space="preserve">	0.28	</v>
          </cell>
          <cell r="L8" t="str">
            <v xml:space="preserve">	48	</v>
          </cell>
          <cell r="M8" t="str">
            <v xml:space="preserve">	+19.2	</v>
          </cell>
          <cell r="N8" t="str">
            <v xml:space="preserve">	3	</v>
          </cell>
        </row>
        <row r="9">
          <cell r="A9" t="str">
            <v>Oklahoma</v>
          </cell>
          <cell r="B9" t="str">
            <v>10-3</v>
          </cell>
          <cell r="C9" t="str">
            <v>9.3 (-0.7)</v>
          </cell>
          <cell r="D9" t="str">
            <v xml:space="preserve">	93.2%	</v>
          </cell>
          <cell r="E9" t="str">
            <v xml:space="preserve">	+17.5	</v>
          </cell>
          <cell r="F9" t="str">
            <v xml:space="preserve">	8	</v>
          </cell>
          <cell r="G9" t="str">
            <v xml:space="preserve">	40.8	</v>
          </cell>
          <cell r="H9" t="str">
            <v xml:space="preserve">	5	</v>
          </cell>
          <cell r="I9" t="str">
            <v xml:space="preserve">	23.3	</v>
          </cell>
          <cell r="J9" t="str">
            <v xml:space="preserve">	30	</v>
          </cell>
          <cell r="K9" t="str">
            <v xml:space="preserve">	0.93	</v>
          </cell>
          <cell r="L9" t="str">
            <v xml:space="preserve">	23	</v>
          </cell>
          <cell r="M9" t="str">
            <v xml:space="preserve">	+7.5	</v>
          </cell>
          <cell r="N9" t="str">
            <v xml:space="preserve">	32	</v>
          </cell>
        </row>
        <row r="10">
          <cell r="A10" t="str">
            <v>Stanford</v>
          </cell>
          <cell r="B10" t="str">
            <v>12-2</v>
          </cell>
          <cell r="C10" t="str">
            <v>10.6 (-1.4)</v>
          </cell>
          <cell r="D10" t="str">
            <v xml:space="preserve">	92.6%	</v>
          </cell>
          <cell r="E10" t="str">
            <v xml:space="preserve">	+17.0	</v>
          </cell>
          <cell r="F10" t="str">
            <v xml:space="preserve">	9	</v>
          </cell>
          <cell r="G10" t="str">
            <v xml:space="preserve">	31.8	</v>
          </cell>
          <cell r="H10" t="str">
            <v xml:space="preserve">	40	</v>
          </cell>
          <cell r="I10" t="str">
            <v xml:space="preserve">	14.8	</v>
          </cell>
          <cell r="J10" t="str">
            <v xml:space="preserve">	5	</v>
          </cell>
          <cell r="K10" t="str">
            <v xml:space="preserve">	1.04	</v>
          </cell>
          <cell r="L10" t="str">
            <v xml:space="preserve">	21	</v>
          </cell>
          <cell r="M10" t="str">
            <v xml:space="preserve">	+10.7	</v>
          </cell>
          <cell r="N10" t="str">
            <v xml:space="preserve">	21	</v>
          </cell>
        </row>
        <row r="11">
          <cell r="A11" t="str">
            <v>South Carolina</v>
          </cell>
          <cell r="B11" t="str">
            <v>10-2</v>
          </cell>
          <cell r="C11" t="str">
            <v>8.5 (-1.5)</v>
          </cell>
          <cell r="D11" t="str">
            <v xml:space="preserve">	91.2%	</v>
          </cell>
          <cell r="E11" t="str">
            <v xml:space="preserve">	+15.8	</v>
          </cell>
          <cell r="F11" t="str">
            <v xml:space="preserve">	10	</v>
          </cell>
          <cell r="G11" t="str">
            <v xml:space="preserve">	33.5	</v>
          </cell>
          <cell r="H11" t="str">
            <v xml:space="preserve">	30	</v>
          </cell>
          <cell r="I11" t="str">
            <v xml:space="preserve">	17.7	</v>
          </cell>
          <cell r="J11" t="str">
            <v xml:space="preserve">	9	</v>
          </cell>
          <cell r="K11" t="str">
            <v xml:space="preserve">	1.23	</v>
          </cell>
          <cell r="L11" t="str">
            <v xml:space="preserve">	13	</v>
          </cell>
          <cell r="M11" t="str">
            <v xml:space="preserve">	+4.5	</v>
          </cell>
          <cell r="N11" t="str">
            <v xml:space="preserve">	45	</v>
          </cell>
        </row>
        <row r="12">
          <cell r="A12" t="str">
            <v>LSU</v>
          </cell>
          <cell r="B12" t="str">
            <v>10-3</v>
          </cell>
          <cell r="C12" t="str">
            <v>9.3 (-0.7)</v>
          </cell>
          <cell r="D12" t="str">
            <v xml:space="preserve">	90.6%	</v>
          </cell>
          <cell r="E12" t="str">
            <v xml:space="preserve">	+15.4	</v>
          </cell>
          <cell r="F12" t="str">
            <v xml:space="preserve">	11	</v>
          </cell>
          <cell r="G12" t="str">
            <v xml:space="preserve">	32.2	</v>
          </cell>
          <cell r="H12" t="str">
            <v xml:space="preserve">	36	</v>
          </cell>
          <cell r="I12" t="str">
            <v xml:space="preserve">	16.8	</v>
          </cell>
          <cell r="J12" t="str">
            <v xml:space="preserve">	7	</v>
          </cell>
          <cell r="K12" t="str">
            <v xml:space="preserve">	1.11	</v>
          </cell>
          <cell r="L12" t="str">
            <v xml:space="preserve">	16	</v>
          </cell>
          <cell r="M12" t="str">
            <v xml:space="preserve">	+15.7	</v>
          </cell>
          <cell r="N12" t="str">
            <v xml:space="preserve">	9	</v>
          </cell>
        </row>
        <row r="13">
          <cell r="A13" t="str">
            <v>Utah State</v>
          </cell>
          <cell r="B13" t="str">
            <v>11-2</v>
          </cell>
          <cell r="C13" t="str">
            <v>11.9 (0.9)</v>
          </cell>
          <cell r="D13" t="str">
            <v xml:space="preserve">	89.9%	</v>
          </cell>
          <cell r="E13" t="str">
            <v xml:space="preserve">	+14.9	</v>
          </cell>
          <cell r="F13" t="str">
            <v xml:space="preserve">	12	</v>
          </cell>
          <cell r="G13" t="str">
            <v xml:space="preserve">	33.9	</v>
          </cell>
          <cell r="H13" t="str">
            <v xml:space="preserve">	27	</v>
          </cell>
          <cell r="I13" t="str">
            <v xml:space="preserve">	19.0	</v>
          </cell>
          <cell r="J13" t="str">
            <v xml:space="preserve">	12	</v>
          </cell>
          <cell r="K13" t="str">
            <v xml:space="preserve">	-1.02	</v>
          </cell>
          <cell r="L13" t="str">
            <v xml:space="preserve">	105	</v>
          </cell>
          <cell r="M13" t="str">
            <v xml:space="preserve">	+13.4	</v>
          </cell>
          <cell r="N13" t="str">
            <v xml:space="preserve">	14	</v>
          </cell>
        </row>
        <row r="14">
          <cell r="A14" t="str">
            <v>Oklahoma State</v>
          </cell>
          <cell r="B14" t="str">
            <v>8-5</v>
          </cell>
          <cell r="C14" t="str">
            <v>9.5 (1.5)</v>
          </cell>
          <cell r="D14" t="str">
            <v xml:space="preserve">	89.0%	</v>
          </cell>
          <cell r="E14" t="str">
            <v xml:space="preserve">	+14.4	</v>
          </cell>
          <cell r="F14" t="str">
            <v xml:space="preserve">	13	</v>
          </cell>
          <cell r="G14" t="str">
            <v xml:space="preserve">	39.6	</v>
          </cell>
          <cell r="H14" t="str">
            <v xml:space="preserve">	8	</v>
          </cell>
          <cell r="I14" t="str">
            <v xml:space="preserve">	25.3	</v>
          </cell>
          <cell r="J14" t="str">
            <v xml:space="preserve">	43	</v>
          </cell>
          <cell r="K14" t="str">
            <v xml:space="preserve">	0.16	</v>
          </cell>
          <cell r="L14" t="str">
            <v xml:space="preserve">	52	</v>
          </cell>
          <cell r="M14" t="str">
            <v xml:space="preserve">	+10.4	</v>
          </cell>
          <cell r="N14" t="str">
            <v xml:space="preserve">	24	</v>
          </cell>
        </row>
        <row r="15">
          <cell r="A15" t="str">
            <v>Wisconsin</v>
          </cell>
          <cell r="B15" t="str">
            <v>8-6</v>
          </cell>
          <cell r="C15" t="str">
            <v>9.0 (1.0)</v>
          </cell>
          <cell r="D15" t="str">
            <v xml:space="preserve">	88.6%	</v>
          </cell>
          <cell r="E15" t="str">
            <v xml:space="preserve">	+14.1	</v>
          </cell>
          <cell r="F15" t="str">
            <v xml:space="preserve">	14	</v>
          </cell>
          <cell r="G15" t="str">
            <v xml:space="preserve">	34.2	</v>
          </cell>
          <cell r="H15" t="str">
            <v xml:space="preserve">	25	</v>
          </cell>
          <cell r="I15" t="str">
            <v xml:space="preserve">	20.1	</v>
          </cell>
          <cell r="J15" t="str">
            <v xml:space="preserve">	16	</v>
          </cell>
          <cell r="K15" t="str">
            <v xml:space="preserve">	1.06	</v>
          </cell>
          <cell r="L15" t="str">
            <v xml:space="preserve">	20	</v>
          </cell>
          <cell r="M15" t="str">
            <v xml:space="preserve">	+14.0	</v>
          </cell>
          <cell r="N15" t="str">
            <v xml:space="preserve">	13	</v>
          </cell>
        </row>
        <row r="16">
          <cell r="A16" t="str">
            <v>Michigan State</v>
          </cell>
          <cell r="B16" t="str">
            <v>7-6</v>
          </cell>
          <cell r="C16" t="str">
            <v>8.3 (1.3)</v>
          </cell>
          <cell r="D16" t="str">
            <v xml:space="preserve">	88.3%	</v>
          </cell>
          <cell r="E16" t="str">
            <v xml:space="preserve">	+13.9	</v>
          </cell>
          <cell r="F16" t="str">
            <v xml:space="preserve">	15	</v>
          </cell>
          <cell r="G16" t="str">
            <v xml:space="preserve">	25.0	</v>
          </cell>
          <cell r="H16" t="str">
            <v xml:space="preserve">	89	</v>
          </cell>
          <cell r="I16" t="str">
            <v xml:space="preserve">	11.1	</v>
          </cell>
          <cell r="J16" t="str">
            <v xml:space="preserve">	2	</v>
          </cell>
          <cell r="K16" t="str">
            <v xml:space="preserve">	1.42	</v>
          </cell>
          <cell r="L16" t="str">
            <v xml:space="preserve">	9	</v>
          </cell>
          <cell r="M16" t="str">
            <v xml:space="preserve">	+9.5	</v>
          </cell>
          <cell r="N16" t="str">
            <v xml:space="preserve">	26	</v>
          </cell>
        </row>
        <row r="17">
          <cell r="A17" t="str">
            <v>Florida State</v>
          </cell>
          <cell r="B17" t="str">
            <v>12-2</v>
          </cell>
          <cell r="C17" t="str">
            <v>12.2 (0.2)</v>
          </cell>
          <cell r="D17" t="str">
            <v xml:space="preserve">	88.1%	</v>
          </cell>
          <cell r="E17" t="str">
            <v xml:space="preserve">	+13.8	</v>
          </cell>
          <cell r="F17" t="str">
            <v xml:space="preserve">	16	</v>
          </cell>
          <cell r="G17" t="str">
            <v xml:space="preserve">	31.8	</v>
          </cell>
          <cell r="H17" t="str">
            <v xml:space="preserve">	41	</v>
          </cell>
          <cell r="I17" t="str">
            <v xml:space="preserve">	18.0	</v>
          </cell>
          <cell r="J17" t="str">
            <v xml:space="preserve">	10	</v>
          </cell>
          <cell r="K17" t="str">
            <v xml:space="preserve">	-1.38	</v>
          </cell>
          <cell r="L17" t="str">
            <v xml:space="preserve">	115	</v>
          </cell>
          <cell r="M17" t="str">
            <v xml:space="preserve">	+17.0	</v>
          </cell>
          <cell r="N17" t="str">
            <v xml:space="preserve">	5	</v>
          </cell>
        </row>
        <row r="18">
          <cell r="A18" t="str">
            <v>Texas</v>
          </cell>
          <cell r="B18" t="str">
            <v>9-4</v>
          </cell>
          <cell r="C18" t="str">
            <v>8.3 (-0.7)</v>
          </cell>
          <cell r="D18" t="str">
            <v xml:space="preserve">	87.3%	</v>
          </cell>
          <cell r="E18" t="str">
            <v xml:space="preserve">	+13.3	</v>
          </cell>
          <cell r="F18" t="str">
            <v xml:space="preserve">	17	</v>
          </cell>
          <cell r="G18" t="str">
            <v xml:space="preserve">	38.0	</v>
          </cell>
          <cell r="H18" t="str">
            <v xml:space="preserve">	12	</v>
          </cell>
          <cell r="I18" t="str">
            <v xml:space="preserve">	24.7	</v>
          </cell>
          <cell r="J18" t="str">
            <v xml:space="preserve">	40	</v>
          </cell>
          <cell r="K18" t="str">
            <v xml:space="preserve">	1.24	</v>
          </cell>
          <cell r="L18" t="str">
            <v xml:space="preserve">	12	</v>
          </cell>
          <cell r="M18" t="str">
            <v xml:space="preserve">	+4.9	</v>
          </cell>
          <cell r="N18" t="str">
            <v xml:space="preserve">	43	</v>
          </cell>
        </row>
        <row r="19">
          <cell r="A19" t="str">
            <v>Oregon State</v>
          </cell>
          <cell r="B19" t="str">
            <v>9-4</v>
          </cell>
          <cell r="C19" t="str">
            <v>8.6 (-0.4)</v>
          </cell>
          <cell r="D19" t="str">
            <v xml:space="preserve">	87.0%	</v>
          </cell>
          <cell r="E19" t="str">
            <v xml:space="preserve">	+13.2	</v>
          </cell>
          <cell r="F19" t="str">
            <v xml:space="preserve">	18	</v>
          </cell>
          <cell r="G19" t="str">
            <v xml:space="preserve">	34.4	</v>
          </cell>
          <cell r="H19" t="str">
            <v xml:space="preserve">	24	</v>
          </cell>
          <cell r="I19" t="str">
            <v xml:space="preserve">	21.2	</v>
          </cell>
          <cell r="J19" t="str">
            <v xml:space="preserve">	24	</v>
          </cell>
          <cell r="K19" t="str">
            <v xml:space="preserve">	0.75	</v>
          </cell>
          <cell r="L19" t="str">
            <v xml:space="preserve">	30	</v>
          </cell>
          <cell r="M19" t="str">
            <v xml:space="preserve">	+6.2	</v>
          </cell>
          <cell r="N19" t="str">
            <v xml:space="preserve">	39	</v>
          </cell>
        </row>
        <row r="20">
          <cell r="A20" t="str">
            <v>Mississippi</v>
          </cell>
          <cell r="B20" t="str">
            <v>6-6</v>
          </cell>
          <cell r="C20" t="str">
            <v>6.9 (0.9)</v>
          </cell>
          <cell r="D20" t="str">
            <v xml:space="preserve">	86.8%	</v>
          </cell>
          <cell r="E20" t="str">
            <v xml:space="preserve">	+13.1	</v>
          </cell>
          <cell r="F20" t="str">
            <v xml:space="preserve">	19	</v>
          </cell>
          <cell r="G20" t="str">
            <v xml:space="preserve">	34.9	</v>
          </cell>
          <cell r="H20" t="str">
            <v xml:space="preserve">	22	</v>
          </cell>
          <cell r="I20" t="str">
            <v xml:space="preserve">	21.8	</v>
          </cell>
          <cell r="J20" t="str">
            <v xml:space="preserve">	25	</v>
          </cell>
          <cell r="K20" t="str">
            <v xml:space="preserve">	1.70	</v>
          </cell>
          <cell r="L20" t="str">
            <v xml:space="preserve">	6	</v>
          </cell>
          <cell r="M20" t="str">
            <v xml:space="preserve">	+10.5	</v>
          </cell>
          <cell r="N20" t="str">
            <v xml:space="preserve">	23	</v>
          </cell>
        </row>
        <row r="21">
          <cell r="A21" t="str">
            <v>BYU</v>
          </cell>
          <cell r="B21" t="str">
            <v>8-5</v>
          </cell>
          <cell r="C21" t="str">
            <v>9.2 (1.2)</v>
          </cell>
          <cell r="D21" t="str">
            <v xml:space="preserve">	86.2%	</v>
          </cell>
          <cell r="E21" t="str">
            <v xml:space="preserve">	+12.8	</v>
          </cell>
          <cell r="F21" t="str">
            <v xml:space="preserve">	20	</v>
          </cell>
          <cell r="G21" t="str">
            <v xml:space="preserve">	28.2	</v>
          </cell>
          <cell r="H21" t="str">
            <v xml:space="preserve">	63	</v>
          </cell>
          <cell r="I21" t="str">
            <v xml:space="preserve">	15.4	</v>
          </cell>
          <cell r="J21" t="str">
            <v xml:space="preserve">	6	</v>
          </cell>
          <cell r="K21" t="str">
            <v xml:space="preserve">	-0.08	</v>
          </cell>
          <cell r="L21" t="str">
            <v xml:space="preserve">	65	</v>
          </cell>
          <cell r="M21" t="str">
            <v xml:space="preserve">	+10.5	</v>
          </cell>
          <cell r="N21" t="str">
            <v xml:space="preserve">	22	</v>
          </cell>
        </row>
        <row r="22">
          <cell r="A22" t="str">
            <v>USC</v>
          </cell>
          <cell r="B22" t="str">
            <v>7-6</v>
          </cell>
          <cell r="C22" t="str">
            <v>7.7 (0.7)</v>
          </cell>
          <cell r="D22" t="str">
            <v xml:space="preserve">	86.2%	</v>
          </cell>
          <cell r="E22" t="str">
            <v xml:space="preserve">	+12.8	</v>
          </cell>
          <cell r="F22" t="str">
            <v xml:space="preserve">	21	</v>
          </cell>
          <cell r="G22" t="str">
            <v xml:space="preserve">	35.4	</v>
          </cell>
          <cell r="H22" t="str">
            <v xml:space="preserve">	20	</v>
          </cell>
          <cell r="I22" t="str">
            <v xml:space="preserve">	22.7	</v>
          </cell>
          <cell r="J22" t="str">
            <v xml:space="preserve">	29	</v>
          </cell>
          <cell r="K22" t="str">
            <v xml:space="preserve">	0.83	</v>
          </cell>
          <cell r="L22" t="str">
            <v xml:space="preserve">	27	</v>
          </cell>
          <cell r="M22" t="str">
            <v xml:space="preserve">	+3.9	</v>
          </cell>
          <cell r="N22" t="str">
            <v xml:space="preserve">	50	</v>
          </cell>
        </row>
        <row r="23">
          <cell r="A23" t="str">
            <v>Ohio State</v>
          </cell>
          <cell r="B23" t="str">
            <v>12-1</v>
          </cell>
          <cell r="C23" t="str">
            <v>10.0 (-2.0)</v>
          </cell>
          <cell r="D23" t="str">
            <v xml:space="preserve">	86.0%	</v>
          </cell>
          <cell r="E23" t="str">
            <v xml:space="preserve">	+12.7	</v>
          </cell>
          <cell r="F23" t="str">
            <v xml:space="preserve">	22	</v>
          </cell>
          <cell r="G23" t="str">
            <v xml:space="preserve">	36.4	</v>
          </cell>
          <cell r="H23" t="str">
            <v xml:space="preserve">	17	</v>
          </cell>
          <cell r="I23" t="str">
            <v xml:space="preserve">	23.8	</v>
          </cell>
          <cell r="J23" t="str">
            <v xml:space="preserve">	33	</v>
          </cell>
          <cell r="K23" t="str">
            <v xml:space="preserve">	0.14	</v>
          </cell>
          <cell r="L23" t="str">
            <v xml:space="preserve">	53	</v>
          </cell>
          <cell r="M23" t="str">
            <v xml:space="preserve">	+9.5	</v>
          </cell>
          <cell r="N23" t="str">
            <v xml:space="preserve">	27	</v>
          </cell>
        </row>
        <row r="24">
          <cell r="A24" t="str">
            <v>Nebraska</v>
          </cell>
          <cell r="B24" t="str">
            <v>10-4</v>
          </cell>
          <cell r="C24" t="str">
            <v>8.6 (-1.4)</v>
          </cell>
          <cell r="D24" t="str">
            <v xml:space="preserve">	84.8%	</v>
          </cell>
          <cell r="E24" t="str">
            <v xml:space="preserve">	+12.0	</v>
          </cell>
          <cell r="F24" t="str">
            <v xml:space="preserve">	23	</v>
          </cell>
          <cell r="G24" t="str">
            <v xml:space="preserve">	36.0	</v>
          </cell>
          <cell r="H24" t="str">
            <v xml:space="preserve">	18	</v>
          </cell>
          <cell r="I24" t="str">
            <v xml:space="preserve">	24.0	</v>
          </cell>
          <cell r="J24" t="str">
            <v xml:space="preserve">	36	</v>
          </cell>
          <cell r="K24" t="str">
            <v xml:space="preserve">	0.81	</v>
          </cell>
          <cell r="L24" t="str">
            <v xml:space="preserve">	29	</v>
          </cell>
          <cell r="M24" t="str">
            <v xml:space="preserve">	+7.5	</v>
          </cell>
          <cell r="N24" t="str">
            <v xml:space="preserve">	31	</v>
          </cell>
        </row>
        <row r="25">
          <cell r="A25" t="str">
            <v>Baylor</v>
          </cell>
          <cell r="B25" t="str">
            <v>8-5</v>
          </cell>
          <cell r="C25" t="str">
            <v>7.7 (-0.3)</v>
          </cell>
          <cell r="D25" t="str">
            <v xml:space="preserve">	83.7%	</v>
          </cell>
          <cell r="E25" t="str">
            <v xml:space="preserve">	+11.5	</v>
          </cell>
          <cell r="F25" t="str">
            <v xml:space="preserve">	24	</v>
          </cell>
          <cell r="G25" t="str">
            <v xml:space="preserve">	43.0	</v>
          </cell>
          <cell r="H25" t="str">
            <v xml:space="preserve">	3	</v>
          </cell>
          <cell r="I25" t="str">
            <v xml:space="preserve">	31.5	</v>
          </cell>
          <cell r="J25" t="str">
            <v xml:space="preserve">	86	</v>
          </cell>
          <cell r="K25" t="str">
            <v xml:space="preserve">	1.09	</v>
          </cell>
          <cell r="L25" t="str">
            <v xml:space="preserve">	18	</v>
          </cell>
          <cell r="M25" t="str">
            <v xml:space="preserve">	+6.1	</v>
          </cell>
          <cell r="N25" t="str">
            <v xml:space="preserve">	40	</v>
          </cell>
        </row>
        <row r="26">
          <cell r="A26" t="str">
            <v>Michigan</v>
          </cell>
          <cell r="B26" t="str">
            <v>8-5</v>
          </cell>
          <cell r="C26" t="str">
            <v>7.8 (-0.2)</v>
          </cell>
          <cell r="D26" t="str">
            <v xml:space="preserve">	83.5%	</v>
          </cell>
          <cell r="E26" t="str">
            <v xml:space="preserve">	+11.4	</v>
          </cell>
          <cell r="F26" t="str">
            <v xml:space="preserve">	25	</v>
          </cell>
          <cell r="G26" t="str">
            <v xml:space="preserve">	32.0	</v>
          </cell>
          <cell r="H26" t="str">
            <v xml:space="preserve">	37	</v>
          </cell>
          <cell r="I26" t="str">
            <v xml:space="preserve">	20.6	</v>
          </cell>
          <cell r="J26" t="str">
            <v xml:space="preserve">	22	</v>
          </cell>
          <cell r="K26" t="str">
            <v xml:space="preserve">	0.87	</v>
          </cell>
          <cell r="L26" t="str">
            <v xml:space="preserve">	24	</v>
          </cell>
          <cell r="M26" t="str">
            <v xml:space="preserve">	+2.3	</v>
          </cell>
          <cell r="N26" t="str">
            <v xml:space="preserve">	59	</v>
          </cell>
        </row>
        <row r="27">
          <cell r="A27" t="str">
            <v>San Jose State</v>
          </cell>
          <cell r="B27" t="str">
            <v>11-2</v>
          </cell>
          <cell r="C27" t="str">
            <v>10.1 (-0.9)</v>
          </cell>
          <cell r="D27" t="str">
            <v xml:space="preserve">	83.4%	</v>
          </cell>
          <cell r="E27" t="str">
            <v xml:space="preserve">	+11.3	</v>
          </cell>
          <cell r="F27" t="str">
            <v xml:space="preserve">	26	</v>
          </cell>
          <cell r="G27" t="str">
            <v xml:space="preserve">	34.9	</v>
          </cell>
          <cell r="H27" t="str">
            <v xml:space="preserve">	23	</v>
          </cell>
          <cell r="I27" t="str">
            <v xml:space="preserve">	23.5	</v>
          </cell>
          <cell r="J27" t="str">
            <v xml:space="preserve">	32	</v>
          </cell>
          <cell r="K27" t="str">
            <v xml:space="preserve">	-0.23	</v>
          </cell>
          <cell r="L27" t="str">
            <v xml:space="preserve">	71	</v>
          </cell>
          <cell r="M27" t="str">
            <v xml:space="preserve">	+12.1	</v>
          </cell>
          <cell r="N27" t="str">
            <v xml:space="preserve">	18	</v>
          </cell>
        </row>
        <row r="28">
          <cell r="A28" t="str">
            <v>Boise State</v>
          </cell>
          <cell r="B28" t="str">
            <v>11-2</v>
          </cell>
          <cell r="C28" t="str">
            <v>10.5 (-0.5)</v>
          </cell>
          <cell r="D28" t="str">
            <v xml:space="preserve">	83.3%	</v>
          </cell>
          <cell r="E28" t="str">
            <v xml:space="preserve">	+11.3	</v>
          </cell>
          <cell r="F28" t="str">
            <v xml:space="preserve">	27	</v>
          </cell>
          <cell r="G28" t="str">
            <v xml:space="preserve">	30.0	</v>
          </cell>
          <cell r="H28" t="str">
            <v xml:space="preserve">	55	</v>
          </cell>
          <cell r="I28" t="str">
            <v xml:space="preserve">	18.7	</v>
          </cell>
          <cell r="J28" t="str">
            <v xml:space="preserve">	11	</v>
          </cell>
          <cell r="K28" t="str">
            <v xml:space="preserve">	-0.78	</v>
          </cell>
          <cell r="L28" t="str">
            <v xml:space="preserve">	97	</v>
          </cell>
          <cell r="M28" t="str">
            <v xml:space="preserve">	+16.6	</v>
          </cell>
          <cell r="N28" t="str">
            <v xml:space="preserve">	6	</v>
          </cell>
        </row>
        <row r="29">
          <cell r="A29" t="str">
            <v>Georgia Tech</v>
          </cell>
          <cell r="B29" t="str">
            <v>6-7</v>
          </cell>
          <cell r="C29" t="str">
            <v>6.9 (0.9)</v>
          </cell>
          <cell r="D29" t="str">
            <v xml:space="preserve">	82.7%	</v>
          </cell>
          <cell r="E29" t="str">
            <v xml:space="preserve">	+11.0	</v>
          </cell>
          <cell r="F29" t="str">
            <v xml:space="preserve">	28	</v>
          </cell>
          <cell r="G29" t="str">
            <v xml:space="preserve">	36.6	</v>
          </cell>
          <cell r="H29" t="str">
            <v xml:space="preserve">	16	</v>
          </cell>
          <cell r="I29" t="str">
            <v xml:space="preserve">	25.6	</v>
          </cell>
          <cell r="J29" t="str">
            <v xml:space="preserve">	45	</v>
          </cell>
          <cell r="K29" t="str">
            <v xml:space="preserve">	1.69	</v>
          </cell>
          <cell r="L29" t="str">
            <v xml:space="preserve">	7	</v>
          </cell>
          <cell r="M29" t="str">
            <v xml:space="preserve">	+4.8	</v>
          </cell>
          <cell r="N29" t="str">
            <v xml:space="preserve">	44	</v>
          </cell>
        </row>
        <row r="30">
          <cell r="A30" t="str">
            <v>Penn State</v>
          </cell>
          <cell r="B30" t="str">
            <v>8-4</v>
          </cell>
          <cell r="C30" t="str">
            <v>8.0 (0.0)</v>
          </cell>
          <cell r="D30" t="str">
            <v xml:space="preserve">	79.9%	</v>
          </cell>
          <cell r="E30" t="str">
            <v xml:space="preserve">	+9.8	</v>
          </cell>
          <cell r="F30" t="str">
            <v xml:space="preserve">	29	</v>
          </cell>
          <cell r="G30" t="str">
            <v xml:space="preserve">	29.8	</v>
          </cell>
          <cell r="H30" t="str">
            <v xml:space="preserve">	56	</v>
          </cell>
          <cell r="I30" t="str">
            <v xml:space="preserve">	20.0	</v>
          </cell>
          <cell r="J30" t="str">
            <v xml:space="preserve">	15	</v>
          </cell>
          <cell r="K30" t="str">
            <v xml:space="preserve">	0.04	</v>
          </cell>
          <cell r="L30" t="str">
            <v xml:space="preserve">	59	</v>
          </cell>
          <cell r="M30" t="str">
            <v xml:space="preserve">	+6.5	</v>
          </cell>
          <cell r="N30" t="str">
            <v xml:space="preserve">	33	</v>
          </cell>
        </row>
        <row r="31">
          <cell r="A31" t="str">
            <v>Clemson</v>
          </cell>
          <cell r="B31" t="str">
            <v>11-2</v>
          </cell>
          <cell r="C31" t="str">
            <v>9.7 (-1.3)</v>
          </cell>
          <cell r="D31" t="str">
            <v xml:space="preserve">	79.5%	</v>
          </cell>
          <cell r="E31" t="str">
            <v xml:space="preserve">	+9.6	</v>
          </cell>
          <cell r="F31" t="str">
            <v xml:space="preserve">	30	</v>
          </cell>
          <cell r="G31" t="str">
            <v xml:space="preserve">	37.6	</v>
          </cell>
          <cell r="H31" t="str">
            <v xml:space="preserve">	14	</v>
          </cell>
          <cell r="I31" t="str">
            <v xml:space="preserve">	27.9	</v>
          </cell>
          <cell r="J31" t="str">
            <v xml:space="preserve">	62	</v>
          </cell>
          <cell r="K31" t="str">
            <v xml:space="preserve">	-0.34	</v>
          </cell>
          <cell r="L31" t="str">
            <v xml:space="preserve">	76	</v>
          </cell>
          <cell r="M31" t="str">
            <v xml:space="preserve">	+7.6	</v>
          </cell>
          <cell r="N31" t="str">
            <v xml:space="preserve">	30	</v>
          </cell>
        </row>
        <row r="32">
          <cell r="A32" t="str">
            <v>Fresno State</v>
          </cell>
          <cell r="B32" t="str">
            <v>9-4</v>
          </cell>
          <cell r="C32" t="str">
            <v>8.8 (-0.2)</v>
          </cell>
          <cell r="D32" t="str">
            <v xml:space="preserve">	77.8%	</v>
          </cell>
          <cell r="E32" t="str">
            <v xml:space="preserve">	+9.0	</v>
          </cell>
          <cell r="F32" t="str">
            <v xml:space="preserve">	31	</v>
          </cell>
          <cell r="G32" t="str">
            <v xml:space="preserve">	33.3	</v>
          </cell>
          <cell r="H32" t="str">
            <v xml:space="preserve">	33	</v>
          </cell>
          <cell r="I32" t="str">
            <v xml:space="preserve">	24.3	</v>
          </cell>
          <cell r="J32" t="str">
            <v xml:space="preserve">	38	</v>
          </cell>
          <cell r="K32" t="str">
            <v xml:space="preserve">	-0.54	</v>
          </cell>
          <cell r="L32" t="str">
            <v xml:space="preserve">	87	</v>
          </cell>
          <cell r="M32" t="str">
            <v xml:space="preserve">	+11.1	</v>
          </cell>
          <cell r="N32" t="str">
            <v xml:space="preserve">	20	</v>
          </cell>
        </row>
        <row r="33">
          <cell r="A33" t="str">
            <v>UCLA</v>
          </cell>
          <cell r="B33" t="str">
            <v>9-5</v>
          </cell>
          <cell r="C33" t="str">
            <v>9.0 (0.0)</v>
          </cell>
          <cell r="D33" t="str">
            <v xml:space="preserve">	77.7%	</v>
          </cell>
          <cell r="E33" t="str">
            <v xml:space="preserve">	+8.9	</v>
          </cell>
          <cell r="F33" t="str">
            <v xml:space="preserve">	32	</v>
          </cell>
          <cell r="G33" t="str">
            <v xml:space="preserve">	34.0	</v>
          </cell>
          <cell r="H33" t="str">
            <v xml:space="preserve">	26	</v>
          </cell>
          <cell r="I33" t="str">
            <v xml:space="preserve">	25.1	</v>
          </cell>
          <cell r="J33" t="str">
            <v xml:space="preserve">	42	</v>
          </cell>
          <cell r="K33" t="str">
            <v xml:space="preserve">	0.45	</v>
          </cell>
          <cell r="L33" t="str">
            <v xml:space="preserve">	42	</v>
          </cell>
          <cell r="M33" t="str">
            <v xml:space="preserve">	+7.9	</v>
          </cell>
          <cell r="N33" t="str">
            <v xml:space="preserve">	29	</v>
          </cell>
        </row>
        <row r="34">
          <cell r="A34" t="str">
            <v>Arizona</v>
          </cell>
          <cell r="B34" t="str">
            <v>8-5</v>
          </cell>
          <cell r="C34" t="str">
            <v>7.1 (-0.9)</v>
          </cell>
          <cell r="D34" t="str">
            <v xml:space="preserve">	76.4%	</v>
          </cell>
          <cell r="E34" t="str">
            <v xml:space="preserve">	+8.4	</v>
          </cell>
          <cell r="F34" t="str">
            <v xml:space="preserve">	33	</v>
          </cell>
          <cell r="G34" t="str">
            <v xml:space="preserve">	37.5	</v>
          </cell>
          <cell r="H34" t="str">
            <v xml:space="preserve">	15	</v>
          </cell>
          <cell r="I34" t="str">
            <v xml:space="preserve">	29.1	</v>
          </cell>
          <cell r="J34" t="str">
            <v xml:space="preserve">	69	</v>
          </cell>
          <cell r="K34" t="str">
            <v xml:space="preserve">	1.08	</v>
          </cell>
          <cell r="L34" t="str">
            <v xml:space="preserve">	19	</v>
          </cell>
          <cell r="M34" t="str">
            <v xml:space="preserve">	-1.0	</v>
          </cell>
          <cell r="N34" t="str">
            <v xml:space="preserve">	69	</v>
          </cell>
        </row>
        <row r="35">
          <cell r="A35" t="str">
            <v>Texas Tech</v>
          </cell>
          <cell r="B35" t="str">
            <v>8-5</v>
          </cell>
          <cell r="C35" t="str">
            <v>8.1 (0.1)</v>
          </cell>
          <cell r="D35" t="str">
            <v xml:space="preserve">	75.7%	</v>
          </cell>
          <cell r="E35" t="str">
            <v xml:space="preserve">	+8.1	</v>
          </cell>
          <cell r="F35" t="str">
            <v xml:space="preserve">	34	</v>
          </cell>
          <cell r="G35" t="str">
            <v xml:space="preserve">	37.6	</v>
          </cell>
          <cell r="H35" t="str">
            <v xml:space="preserve">	13	</v>
          </cell>
          <cell r="I35" t="str">
            <v xml:space="preserve">	29.5	</v>
          </cell>
          <cell r="J35" t="str">
            <v xml:space="preserve">	72	</v>
          </cell>
          <cell r="K35" t="str">
            <v xml:space="preserve">	0.19	</v>
          </cell>
          <cell r="L35" t="str">
            <v xml:space="preserve">	49	</v>
          </cell>
          <cell r="M35" t="str">
            <v xml:space="preserve">	-2.7	</v>
          </cell>
          <cell r="N35" t="str">
            <v xml:space="preserve">	75	</v>
          </cell>
        </row>
        <row r="36">
          <cell r="A36" t="str">
            <v>UCF</v>
          </cell>
          <cell r="B36" t="str">
            <v>10-4</v>
          </cell>
          <cell r="C36" t="str">
            <v>10.2 (0.2)</v>
          </cell>
          <cell r="D36" t="str">
            <v xml:space="preserve">	75.2%	</v>
          </cell>
          <cell r="E36" t="str">
            <v xml:space="preserve">	+8.0	</v>
          </cell>
          <cell r="F36" t="str">
            <v xml:space="preserve">	35	</v>
          </cell>
          <cell r="G36" t="str">
            <v xml:space="preserve">	33.7	</v>
          </cell>
          <cell r="H36" t="str">
            <v xml:space="preserve">	29	</v>
          </cell>
          <cell r="I36" t="str">
            <v xml:space="preserve">	25.7	</v>
          </cell>
          <cell r="J36" t="str">
            <v xml:space="preserve">	47	</v>
          </cell>
          <cell r="K36" t="str">
            <v xml:space="preserve">	-0.56	</v>
          </cell>
          <cell r="L36" t="str">
            <v xml:space="preserve">	89	</v>
          </cell>
          <cell r="M36" t="str">
            <v xml:space="preserve">	+17.5	</v>
          </cell>
          <cell r="N36" t="str">
            <v xml:space="preserve">	4	</v>
          </cell>
        </row>
        <row r="37">
          <cell r="A37" t="str">
            <v>Virginia Tech</v>
          </cell>
          <cell r="B37" t="str">
            <v>7-6</v>
          </cell>
          <cell r="C37" t="str">
            <v>7.3 (0.3)</v>
          </cell>
          <cell r="D37" t="str">
            <v xml:space="preserve">	74.5%	</v>
          </cell>
          <cell r="E37" t="str">
            <v xml:space="preserve">	+7.7	</v>
          </cell>
          <cell r="F37" t="str">
            <v xml:space="preserve">	36	</v>
          </cell>
          <cell r="G37" t="str">
            <v xml:space="preserve">	25.3	</v>
          </cell>
          <cell r="H37" t="str">
            <v xml:space="preserve">	87	</v>
          </cell>
          <cell r="I37" t="str">
            <v xml:space="preserve">	17.6	</v>
          </cell>
          <cell r="J37" t="str">
            <v xml:space="preserve">	8	</v>
          </cell>
          <cell r="K37" t="str">
            <v xml:space="preserve">	0.57	</v>
          </cell>
          <cell r="L37" t="str">
            <v xml:space="preserve">	35	</v>
          </cell>
          <cell r="M37" t="str">
            <v xml:space="preserve">	+6.3	</v>
          </cell>
          <cell r="N37" t="str">
            <v xml:space="preserve">	38	</v>
          </cell>
        </row>
        <row r="38">
          <cell r="A38" t="str">
            <v>Missouri</v>
          </cell>
          <cell r="B38" t="str">
            <v>5-7</v>
          </cell>
          <cell r="C38" t="str">
            <v>4.4 (-0.6)</v>
          </cell>
          <cell r="D38" t="str">
            <v xml:space="preserve">	74.0%	</v>
          </cell>
          <cell r="E38" t="str">
            <v xml:space="preserve">	+7.5	</v>
          </cell>
          <cell r="F38" t="str">
            <v xml:space="preserve">	37	</v>
          </cell>
          <cell r="G38" t="str">
            <v xml:space="preserve">	27.9	</v>
          </cell>
          <cell r="H38" t="str">
            <v xml:space="preserve">	65	</v>
          </cell>
          <cell r="I38" t="str">
            <v xml:space="preserve">	20.4	</v>
          </cell>
          <cell r="J38" t="str">
            <v xml:space="preserve">	20	</v>
          </cell>
          <cell r="K38" t="str">
            <v xml:space="preserve">	2.25	</v>
          </cell>
          <cell r="L38" t="str">
            <v xml:space="preserve">	1	</v>
          </cell>
          <cell r="M38" t="str">
            <v xml:space="preserve">	+3.6	</v>
          </cell>
          <cell r="N38" t="str">
            <v xml:space="preserve">	53	</v>
          </cell>
        </row>
        <row r="39">
          <cell r="A39" t="str">
            <v>Tennessee</v>
          </cell>
          <cell r="B39" t="str">
            <v>5-7</v>
          </cell>
          <cell r="C39" t="str">
            <v>6.6 (1.6)</v>
          </cell>
          <cell r="D39" t="str">
            <v xml:space="preserve">	73.6%	</v>
          </cell>
          <cell r="E39" t="str">
            <v xml:space="preserve">	+7.4	</v>
          </cell>
          <cell r="F39" t="str">
            <v xml:space="preserve">	38	</v>
          </cell>
          <cell r="G39" t="str">
            <v xml:space="preserve">	38.1	</v>
          </cell>
          <cell r="H39" t="str">
            <v xml:space="preserve">	10	</v>
          </cell>
          <cell r="I39" t="str">
            <v xml:space="preserve">	30.8	</v>
          </cell>
          <cell r="J39" t="str">
            <v xml:space="preserve">	77	</v>
          </cell>
          <cell r="K39" t="str">
            <v xml:space="preserve">	0.66	</v>
          </cell>
          <cell r="L39" t="str">
            <v xml:space="preserve">	33	</v>
          </cell>
          <cell r="M39" t="str">
            <v xml:space="preserve">	+6.3	</v>
          </cell>
          <cell r="N39" t="str">
            <v xml:space="preserve">	37	</v>
          </cell>
        </row>
        <row r="40">
          <cell r="A40" t="str">
            <v>Arkansas</v>
          </cell>
          <cell r="B40" t="str">
            <v>4-8</v>
          </cell>
          <cell r="C40" t="str">
            <v>5.8 (1.8)</v>
          </cell>
          <cell r="D40" t="str">
            <v xml:space="preserve">	73.6%	</v>
          </cell>
          <cell r="E40" t="str">
            <v xml:space="preserve">	+7.4	</v>
          </cell>
          <cell r="F40" t="str">
            <v xml:space="preserve">	39	</v>
          </cell>
          <cell r="G40" t="str">
            <v xml:space="preserve">	33.9	</v>
          </cell>
          <cell r="H40" t="str">
            <v xml:space="preserve">	28	</v>
          </cell>
          <cell r="I40" t="str">
            <v xml:space="preserve">	26.5	</v>
          </cell>
          <cell r="J40" t="str">
            <v xml:space="preserve">	55	</v>
          </cell>
          <cell r="K40" t="str">
            <v xml:space="preserve">	1.23	</v>
          </cell>
          <cell r="L40" t="str">
            <v xml:space="preserve">	14	</v>
          </cell>
          <cell r="M40" t="str">
            <v xml:space="preserve">	-1.5	</v>
          </cell>
          <cell r="N40" t="str">
            <v xml:space="preserve">	72	</v>
          </cell>
        </row>
        <row r="41">
          <cell r="A41" t="str">
            <v>Syracuse</v>
          </cell>
          <cell r="B41" t="str">
            <v>8-5</v>
          </cell>
          <cell r="C41" t="str">
            <v>8.6 (0.6)</v>
          </cell>
          <cell r="D41" t="str">
            <v xml:space="preserve">	72.5%	</v>
          </cell>
          <cell r="E41" t="str">
            <v xml:space="preserve">	+7.0	</v>
          </cell>
          <cell r="F41" t="str">
            <v xml:space="preserve">	40	</v>
          </cell>
          <cell r="G41" t="str">
            <v xml:space="preserve">	33.4	</v>
          </cell>
          <cell r="H41" t="str">
            <v xml:space="preserve">	32	</v>
          </cell>
          <cell r="I41" t="str">
            <v xml:space="preserve">	26.4	</v>
          </cell>
          <cell r="J41" t="str">
            <v xml:space="preserve">	54	</v>
          </cell>
          <cell r="K41" t="str">
            <v xml:space="preserve">	0.13	</v>
          </cell>
          <cell r="L41" t="str">
            <v xml:space="preserve">	54	</v>
          </cell>
          <cell r="M41" t="str">
            <v xml:space="preserve">	+6.5	</v>
          </cell>
          <cell r="N41" t="str">
            <v xml:space="preserve">	34	</v>
          </cell>
        </row>
        <row r="42">
          <cell r="A42" t="str">
            <v>TCU</v>
          </cell>
          <cell r="B42" t="str">
            <v>7-6</v>
          </cell>
          <cell r="C42" t="str">
            <v>7.0 (0.0)</v>
          </cell>
          <cell r="D42" t="str">
            <v xml:space="preserve">	72.2%	</v>
          </cell>
          <cell r="E42" t="str">
            <v xml:space="preserve">	+6.9	</v>
          </cell>
          <cell r="F42" t="str">
            <v xml:space="preserve">	41	</v>
          </cell>
          <cell r="G42" t="str">
            <v xml:space="preserve">	26.7	</v>
          </cell>
          <cell r="H42" t="str">
            <v xml:space="preserve">	72	</v>
          </cell>
          <cell r="I42" t="str">
            <v xml:space="preserve">	19.9	</v>
          </cell>
          <cell r="J42" t="str">
            <v xml:space="preserve">	14	</v>
          </cell>
          <cell r="K42" t="str">
            <v xml:space="preserve">	0.36	</v>
          </cell>
          <cell r="L42" t="str">
            <v xml:space="preserve">	43	</v>
          </cell>
          <cell r="M42" t="str">
            <v xml:space="preserve">	+2.2	</v>
          </cell>
          <cell r="N42" t="str">
            <v xml:space="preserve">	60	</v>
          </cell>
        </row>
        <row r="43">
          <cell r="A43" t="str">
            <v>West Virginia</v>
          </cell>
          <cell r="B43" t="str">
            <v>7-6</v>
          </cell>
          <cell r="C43" t="str">
            <v>7.0 (0.0)</v>
          </cell>
          <cell r="D43" t="str">
            <v xml:space="preserve">	71.4%	</v>
          </cell>
          <cell r="E43" t="str">
            <v xml:space="preserve">	+6.6	</v>
          </cell>
          <cell r="F43" t="str">
            <v xml:space="preserve">	42	</v>
          </cell>
          <cell r="G43" t="str">
            <v xml:space="preserve">	38.1	</v>
          </cell>
          <cell r="H43" t="str">
            <v xml:space="preserve">	11	</v>
          </cell>
          <cell r="I43" t="str">
            <v xml:space="preserve">	31.5	</v>
          </cell>
          <cell r="J43" t="str">
            <v xml:space="preserve">	85	</v>
          </cell>
          <cell r="K43" t="str">
            <v xml:space="preserve">	0.86	</v>
          </cell>
          <cell r="L43" t="str">
            <v xml:space="preserve">	26	</v>
          </cell>
          <cell r="M43" t="str">
            <v xml:space="preserve">	-2.4	</v>
          </cell>
          <cell r="N43" t="str">
            <v xml:space="preserve">	74	</v>
          </cell>
        </row>
        <row r="44">
          <cell r="A44" t="str">
            <v>Mississippi State</v>
          </cell>
          <cell r="B44" t="str">
            <v>8-5</v>
          </cell>
          <cell r="C44" t="str">
            <v>7.8 (-0.2)</v>
          </cell>
          <cell r="D44" t="str">
            <v xml:space="preserve">	70.9%	</v>
          </cell>
          <cell r="E44" t="str">
            <v xml:space="preserve">	+6.4	</v>
          </cell>
          <cell r="F44" t="str">
            <v xml:space="preserve">	43	</v>
          </cell>
          <cell r="G44" t="str">
            <v xml:space="preserve">	30.8	</v>
          </cell>
          <cell r="H44" t="str">
            <v xml:space="preserve">	49	</v>
          </cell>
          <cell r="I44" t="str">
            <v xml:space="preserve">	24.4	</v>
          </cell>
          <cell r="J44" t="str">
            <v xml:space="preserve">	39	</v>
          </cell>
          <cell r="K44" t="str">
            <v xml:space="preserve">	0.19	</v>
          </cell>
          <cell r="L44" t="str">
            <v xml:space="preserve">	51	</v>
          </cell>
          <cell r="M44" t="str">
            <v xml:space="preserve">	+4.1	</v>
          </cell>
          <cell r="N44" t="str">
            <v xml:space="preserve">	48	</v>
          </cell>
        </row>
        <row r="45">
          <cell r="A45" t="str">
            <v>Northwestern</v>
          </cell>
          <cell r="B45" t="str">
            <v>10-3</v>
          </cell>
          <cell r="C45" t="str">
            <v>8.6 (-1.4)</v>
          </cell>
          <cell r="D45" t="str">
            <v xml:space="preserve">	70.5%	</v>
          </cell>
          <cell r="E45" t="str">
            <v xml:space="preserve">	+6.3	</v>
          </cell>
          <cell r="F45" t="str">
            <v xml:space="preserve">	44	</v>
          </cell>
          <cell r="G45" t="str">
            <v xml:space="preserve">	31.2	</v>
          </cell>
          <cell r="H45" t="str">
            <v xml:space="preserve">	48	</v>
          </cell>
          <cell r="I45" t="str">
            <v xml:space="preserve">	24.9	</v>
          </cell>
          <cell r="J45" t="str">
            <v xml:space="preserve">	41	</v>
          </cell>
          <cell r="K45" t="str">
            <v xml:space="preserve">	-0.03	</v>
          </cell>
          <cell r="L45" t="str">
            <v xml:space="preserve">	63	</v>
          </cell>
          <cell r="M45" t="str">
            <v xml:space="preserve">	+1.1	</v>
          </cell>
          <cell r="N45" t="str">
            <v xml:space="preserve">	62	</v>
          </cell>
        </row>
        <row r="46">
          <cell r="A46" t="str">
            <v>Washington</v>
          </cell>
          <cell r="B46" t="str">
            <v>7-6</v>
          </cell>
          <cell r="C46" t="str">
            <v>7.5 (0.5)</v>
          </cell>
          <cell r="D46" t="str">
            <v xml:space="preserve">	69.3%	</v>
          </cell>
          <cell r="E46" t="str">
            <v xml:space="preserve">	+5.9	</v>
          </cell>
          <cell r="F46" t="str">
            <v xml:space="preserve">	45	</v>
          </cell>
          <cell r="G46" t="str">
            <v xml:space="preserve">	26.5	</v>
          </cell>
          <cell r="H46" t="str">
            <v xml:space="preserve">	74	</v>
          </cell>
          <cell r="I46" t="str">
            <v xml:space="preserve">	20.6	</v>
          </cell>
          <cell r="J46" t="str">
            <v xml:space="preserve">	21	</v>
          </cell>
          <cell r="K46" t="str">
            <v xml:space="preserve">	0.63	</v>
          </cell>
          <cell r="L46" t="str">
            <v xml:space="preserve">	34	</v>
          </cell>
          <cell r="M46" t="str">
            <v xml:space="preserve">	+0.4	</v>
          </cell>
          <cell r="N46" t="str">
            <v xml:space="preserve">	64	</v>
          </cell>
        </row>
        <row r="47">
          <cell r="A47" t="str">
            <v>Pittsburgh</v>
          </cell>
          <cell r="B47" t="str">
            <v>5-7</v>
          </cell>
          <cell r="C47" t="str">
            <v>6.0 (1.0)</v>
          </cell>
          <cell r="D47" t="str">
            <v xml:space="preserve">	67.8%	</v>
          </cell>
          <cell r="E47" t="str">
            <v xml:space="preserve">	+5.4	</v>
          </cell>
          <cell r="F47" t="str">
            <v xml:space="preserve">	46	</v>
          </cell>
          <cell r="G47" t="str">
            <v xml:space="preserve">	27.4	</v>
          </cell>
          <cell r="H47" t="str">
            <v xml:space="preserve">	68	</v>
          </cell>
          <cell r="I47" t="str">
            <v xml:space="preserve">	22.0	</v>
          </cell>
          <cell r="J47" t="str">
            <v xml:space="preserve">	26	</v>
          </cell>
          <cell r="K47" t="str">
            <v xml:space="preserve">	0.45	</v>
          </cell>
          <cell r="L47" t="str">
            <v xml:space="preserve">	41	</v>
          </cell>
          <cell r="M47" t="str">
            <v xml:space="preserve">	+4.3	</v>
          </cell>
          <cell r="N47" t="str">
            <v xml:space="preserve">	47	</v>
          </cell>
        </row>
        <row r="48">
          <cell r="A48" t="str">
            <v>Arizona State</v>
          </cell>
          <cell r="B48" t="str">
            <v>8-5</v>
          </cell>
          <cell r="C48" t="str">
            <v>8.5 (0.5)</v>
          </cell>
          <cell r="D48" t="str">
            <v xml:space="preserve">	66.6%	</v>
          </cell>
          <cell r="E48" t="str">
            <v xml:space="preserve">	+5.0	</v>
          </cell>
          <cell r="F48" t="str">
            <v xml:space="preserve">	47	</v>
          </cell>
          <cell r="G48" t="str">
            <v xml:space="preserve">	31.4	</v>
          </cell>
          <cell r="H48" t="str">
            <v xml:space="preserve">	45	</v>
          </cell>
          <cell r="I48" t="str">
            <v xml:space="preserve">	26.4	</v>
          </cell>
          <cell r="J48" t="str">
            <v xml:space="preserve">	53	</v>
          </cell>
          <cell r="K48" t="str">
            <v xml:space="preserve">	-0.94	</v>
          </cell>
          <cell r="L48" t="str">
            <v xml:space="preserve">	102	</v>
          </cell>
          <cell r="M48" t="str">
            <v xml:space="preserve">	+5.7	</v>
          </cell>
          <cell r="N48" t="str">
            <v xml:space="preserve">	41	</v>
          </cell>
        </row>
        <row r="49">
          <cell r="A49" t="str">
            <v>Iowa State</v>
          </cell>
          <cell r="B49" t="str">
            <v>6-7</v>
          </cell>
          <cell r="C49" t="str">
            <v>5.8 (-0.2)</v>
          </cell>
          <cell r="D49" t="str">
            <v xml:space="preserve">	66.6%	</v>
          </cell>
          <cell r="E49" t="str">
            <v xml:space="preserve">	+5.0	</v>
          </cell>
          <cell r="F49" t="str">
            <v xml:space="preserve">	48	</v>
          </cell>
          <cell r="G49" t="str">
            <v xml:space="preserve">	29.2	</v>
          </cell>
          <cell r="H49" t="str">
            <v xml:space="preserve">	59	</v>
          </cell>
          <cell r="I49" t="str">
            <v xml:space="preserve">	24.2	</v>
          </cell>
          <cell r="J49" t="str">
            <v xml:space="preserve">	37	</v>
          </cell>
          <cell r="K49" t="str">
            <v xml:space="preserve">	1.10	</v>
          </cell>
          <cell r="L49" t="str">
            <v xml:space="preserve">	17	</v>
          </cell>
          <cell r="M49" t="str">
            <v xml:space="preserve">	-6.9	</v>
          </cell>
          <cell r="N49" t="str">
            <v xml:space="preserve">	101	</v>
          </cell>
        </row>
        <row r="50">
          <cell r="A50" t="str">
            <v>Cincinnati</v>
          </cell>
          <cell r="B50" t="str">
            <v>9-3</v>
          </cell>
          <cell r="C50" t="str">
            <v>9.6 (0.6)</v>
          </cell>
          <cell r="D50" t="str">
            <v xml:space="preserve">	65.9%	</v>
          </cell>
          <cell r="E50" t="str">
            <v xml:space="preserve">	+4.8	</v>
          </cell>
          <cell r="F50" t="str">
            <v xml:space="preserve">	49	</v>
          </cell>
          <cell r="G50" t="str">
            <v xml:space="preserve">	30.4	</v>
          </cell>
          <cell r="H50" t="str">
            <v xml:space="preserve">	52	</v>
          </cell>
          <cell r="I50" t="str">
            <v xml:space="preserve">	25.6	</v>
          </cell>
          <cell r="J50" t="str">
            <v xml:space="preserve">	46	</v>
          </cell>
          <cell r="K50" t="str">
            <v xml:space="preserve">	-1.23	</v>
          </cell>
          <cell r="L50" t="str">
            <v xml:space="preserve">	112	</v>
          </cell>
          <cell r="M50" t="str">
            <v xml:space="preserve">	+5.0	</v>
          </cell>
          <cell r="N50" t="str">
            <v xml:space="preserve">	42	</v>
          </cell>
        </row>
        <row r="51">
          <cell r="A51" t="str">
            <v>Arkansas State</v>
          </cell>
          <cell r="B51" t="str">
            <v>10-3</v>
          </cell>
          <cell r="C51" t="str">
            <v>8.9 (-1.1)</v>
          </cell>
          <cell r="D51" t="str">
            <v xml:space="preserve">	65.4%	</v>
          </cell>
          <cell r="E51" t="str">
            <v xml:space="preserve">	+4.6	</v>
          </cell>
          <cell r="F51" t="str">
            <v xml:space="preserve">	50	</v>
          </cell>
          <cell r="G51" t="str">
            <v xml:space="preserve">	32.9	</v>
          </cell>
          <cell r="H51" t="str">
            <v xml:space="preserve">	35	</v>
          </cell>
          <cell r="I51" t="str">
            <v xml:space="preserve">	28.3	</v>
          </cell>
          <cell r="J51" t="str">
            <v xml:space="preserve">	64	</v>
          </cell>
          <cell r="K51" t="str">
            <v xml:space="preserve">	-0.43	</v>
          </cell>
          <cell r="L51" t="str">
            <v xml:space="preserve">	79	</v>
          </cell>
          <cell r="M51" t="str">
            <v xml:space="preserve">	+15.7	</v>
          </cell>
          <cell r="N51" t="str">
            <v xml:space="preserve">	7	</v>
          </cell>
        </row>
        <row r="52">
          <cell r="A52" t="str">
            <v>Miami (Florida)</v>
          </cell>
          <cell r="B52" t="str">
            <v>7-5</v>
          </cell>
          <cell r="C52" t="str">
            <v>7.2 (0.2)</v>
          </cell>
          <cell r="D52" t="str">
            <v xml:space="preserve">	65.0%	</v>
          </cell>
          <cell r="E52" t="str">
            <v xml:space="preserve">	+4.5	</v>
          </cell>
          <cell r="F52" t="str">
            <v xml:space="preserve">	51	</v>
          </cell>
          <cell r="G52" t="str">
            <v xml:space="preserve">	33.4	</v>
          </cell>
          <cell r="H52" t="str">
            <v xml:space="preserve">	31	</v>
          </cell>
          <cell r="I52" t="str">
            <v xml:space="preserve">	28.9	</v>
          </cell>
          <cell r="J52" t="str">
            <v xml:space="preserve">	68	</v>
          </cell>
          <cell r="K52" t="str">
            <v xml:space="preserve">	0.34	</v>
          </cell>
          <cell r="L52" t="str">
            <v xml:space="preserve">	45	</v>
          </cell>
          <cell r="M52" t="str">
            <v xml:space="preserve">	+6.4	</v>
          </cell>
          <cell r="N52" t="str">
            <v xml:space="preserve">	36	</v>
          </cell>
        </row>
        <row r="53">
          <cell r="A53" t="str">
            <v>Louisiana Tech</v>
          </cell>
          <cell r="B53" t="str">
            <v>9-3</v>
          </cell>
          <cell r="C53" t="str">
            <v>8.4 (-0.6)</v>
          </cell>
          <cell r="D53" t="str">
            <v xml:space="preserve">	63.9%	</v>
          </cell>
          <cell r="E53" t="str">
            <v xml:space="preserve">	+4.2	</v>
          </cell>
          <cell r="F53" t="str">
            <v xml:space="preserve">	52	</v>
          </cell>
          <cell r="G53" t="str">
            <v xml:space="preserve">	41.2	</v>
          </cell>
          <cell r="H53" t="str">
            <v xml:space="preserve">	4	</v>
          </cell>
          <cell r="I53" t="str">
            <v xml:space="preserve">	37.0	</v>
          </cell>
          <cell r="J53" t="str">
            <v xml:space="preserve">	115	</v>
          </cell>
          <cell r="K53" t="str">
            <v xml:space="preserve">	-0.78	</v>
          </cell>
          <cell r="L53" t="str">
            <v xml:space="preserve">	96	</v>
          </cell>
          <cell r="M53" t="str">
            <v xml:space="preserve">	+2.4	</v>
          </cell>
          <cell r="N53" t="str">
            <v xml:space="preserve">	58	</v>
          </cell>
        </row>
        <row r="54">
          <cell r="A54" t="str">
            <v>Northern Illinois</v>
          </cell>
          <cell r="B54" t="str">
            <v>12-2</v>
          </cell>
          <cell r="C54" t="str">
            <v>12.0 (0.0)</v>
          </cell>
          <cell r="D54" t="str">
            <v xml:space="preserve">	63.6%	</v>
          </cell>
          <cell r="E54" t="str">
            <v xml:space="preserve">	+4.1	</v>
          </cell>
          <cell r="F54" t="str">
            <v xml:space="preserve">	53	</v>
          </cell>
          <cell r="G54" t="str">
            <v xml:space="preserve">	31.5	</v>
          </cell>
          <cell r="H54" t="str">
            <v xml:space="preserve">	42	</v>
          </cell>
          <cell r="I54" t="str">
            <v xml:space="preserve">	27.5	</v>
          </cell>
          <cell r="J54" t="str">
            <v xml:space="preserve">	59	</v>
          </cell>
          <cell r="K54" t="str">
            <v xml:space="preserve">	-2.04	</v>
          </cell>
          <cell r="L54" t="str">
            <v xml:space="preserve">	122	</v>
          </cell>
          <cell r="M54" t="str">
            <v xml:space="preserve">	+12.2	</v>
          </cell>
          <cell r="N54" t="str">
            <v xml:space="preserve">	16	</v>
          </cell>
        </row>
        <row r="55">
          <cell r="A55" t="str">
            <v>San Diego State</v>
          </cell>
          <cell r="B55" t="str">
            <v>9-4</v>
          </cell>
          <cell r="C55" t="str">
            <v>7.5 (-1.5)</v>
          </cell>
          <cell r="D55" t="str">
            <v xml:space="preserve">	63.4%	</v>
          </cell>
          <cell r="E55" t="str">
            <v xml:space="preserve">	+4.0	</v>
          </cell>
          <cell r="F55" t="str">
            <v xml:space="preserve">	54	</v>
          </cell>
          <cell r="G55" t="str">
            <v xml:space="preserve">	30.3	</v>
          </cell>
          <cell r="H55" t="str">
            <v xml:space="preserve">	53	</v>
          </cell>
          <cell r="I55" t="str">
            <v xml:space="preserve">	26.3	</v>
          </cell>
          <cell r="J55" t="str">
            <v xml:space="preserve">	52	</v>
          </cell>
          <cell r="K55" t="str">
            <v xml:space="preserve">	-0.18	</v>
          </cell>
          <cell r="L55" t="str">
            <v xml:space="preserve">	67	</v>
          </cell>
          <cell r="M55" t="str">
            <v xml:space="preserve">	+4.5	</v>
          </cell>
          <cell r="N55" t="str">
            <v xml:space="preserve">	46	</v>
          </cell>
        </row>
        <row r="56">
          <cell r="A56" t="str">
            <v>Vanderbilt</v>
          </cell>
          <cell r="B56" t="str">
            <v>8-4</v>
          </cell>
          <cell r="C56" t="str">
            <v>7.5 (-0.5)</v>
          </cell>
          <cell r="D56" t="str">
            <v xml:space="preserve">	61.1%	</v>
          </cell>
          <cell r="E56" t="str">
            <v xml:space="preserve">	+3.3	</v>
          </cell>
          <cell r="F56" t="str">
            <v xml:space="preserve">	55	</v>
          </cell>
          <cell r="G56" t="str">
            <v xml:space="preserve">	25.5	</v>
          </cell>
          <cell r="H56" t="str">
            <v xml:space="preserve">	85	</v>
          </cell>
          <cell r="I56" t="str">
            <v xml:space="preserve">	22.2	</v>
          </cell>
          <cell r="J56" t="str">
            <v xml:space="preserve">	27	</v>
          </cell>
          <cell r="K56" t="str">
            <v xml:space="preserve">	-0.30	</v>
          </cell>
          <cell r="L56" t="str">
            <v xml:space="preserve">	73	</v>
          </cell>
          <cell r="M56" t="str">
            <v xml:space="preserve">	+8.0	</v>
          </cell>
          <cell r="N56" t="str">
            <v xml:space="preserve">	28	</v>
          </cell>
        </row>
        <row r="57">
          <cell r="A57" t="str">
            <v>Ball State</v>
          </cell>
          <cell r="B57" t="str">
            <v>9-4</v>
          </cell>
          <cell r="C57" t="str">
            <v>8.3 (-0.7)</v>
          </cell>
          <cell r="D57" t="str">
            <v xml:space="preserve">	61.0%	</v>
          </cell>
          <cell r="E57" t="str">
            <v xml:space="preserve">	+3.3	</v>
          </cell>
          <cell r="F57" t="str">
            <v xml:space="preserve">	56	</v>
          </cell>
          <cell r="G57" t="str">
            <v xml:space="preserve">	35.7	</v>
          </cell>
          <cell r="H57" t="str">
            <v xml:space="preserve">	19	</v>
          </cell>
          <cell r="I57" t="str">
            <v xml:space="preserve">	32.4	</v>
          </cell>
          <cell r="J57" t="str">
            <v xml:space="preserve">	88	</v>
          </cell>
          <cell r="K57" t="str">
            <v xml:space="preserve">	0.08	</v>
          </cell>
          <cell r="L57" t="str">
            <v xml:space="preserve">	58	</v>
          </cell>
          <cell r="M57" t="str">
            <v xml:space="preserve">	+6.5	</v>
          </cell>
          <cell r="N57" t="str">
            <v xml:space="preserve">	35	</v>
          </cell>
        </row>
        <row r="58">
          <cell r="A58" t="str">
            <v>Louisville</v>
          </cell>
          <cell r="B58" t="str">
            <v>11-2</v>
          </cell>
          <cell r="C58" t="str">
            <v>9.2 (-1.8)</v>
          </cell>
          <cell r="D58" t="str">
            <v xml:space="preserve">	61.0%	</v>
          </cell>
          <cell r="E58" t="str">
            <v xml:space="preserve">	+3.3	</v>
          </cell>
          <cell r="F58" t="str">
            <v xml:space="preserve">	57	</v>
          </cell>
          <cell r="G58" t="str">
            <v xml:space="preserve">	30.8	</v>
          </cell>
          <cell r="H58" t="str">
            <v xml:space="preserve">	50	</v>
          </cell>
          <cell r="I58" t="str">
            <v xml:space="preserve">	27.5	</v>
          </cell>
          <cell r="J58" t="str">
            <v xml:space="preserve">	60	</v>
          </cell>
          <cell r="K58" t="str">
            <v xml:space="preserve">	-0.66	</v>
          </cell>
          <cell r="L58" t="str">
            <v xml:space="preserve">	93	</v>
          </cell>
          <cell r="M58" t="str">
            <v xml:space="preserve">	+3.4	</v>
          </cell>
          <cell r="N58" t="str">
            <v xml:space="preserve">	54	</v>
          </cell>
        </row>
        <row r="59">
          <cell r="A59" t="str">
            <v>Tulsa</v>
          </cell>
          <cell r="B59" t="str">
            <v>11-3</v>
          </cell>
          <cell r="C59" t="str">
            <v>9.6 (-1.4)</v>
          </cell>
          <cell r="D59" t="str">
            <v xml:space="preserve">	60.4%	</v>
          </cell>
          <cell r="E59" t="str">
            <v xml:space="preserve">	+3.1	</v>
          </cell>
          <cell r="F59" t="str">
            <v xml:space="preserve">	58	</v>
          </cell>
          <cell r="G59" t="str">
            <v xml:space="preserve">	29.2	</v>
          </cell>
          <cell r="H59" t="str">
            <v xml:space="preserve">	58	</v>
          </cell>
          <cell r="I59" t="str">
            <v xml:space="preserve">	26.1	</v>
          </cell>
          <cell r="J59" t="str">
            <v xml:space="preserve">	51	</v>
          </cell>
          <cell r="K59" t="str">
            <v xml:space="preserve">	-1.02	</v>
          </cell>
          <cell r="L59" t="str">
            <v xml:space="preserve">	104	</v>
          </cell>
          <cell r="M59" t="str">
            <v xml:space="preserve">	+11.5	</v>
          </cell>
          <cell r="N59" t="str">
            <v xml:space="preserve">	19	</v>
          </cell>
        </row>
        <row r="60">
          <cell r="A60" t="str">
            <v>California</v>
          </cell>
          <cell r="B60" t="str">
            <v>3-9</v>
          </cell>
          <cell r="C60" t="str">
            <v>3.7 (0.7)</v>
          </cell>
          <cell r="D60" t="str">
            <v xml:space="preserve">	59.9%	</v>
          </cell>
          <cell r="E60" t="str">
            <v xml:space="preserve">	+2.9	</v>
          </cell>
          <cell r="F60" t="str">
            <v xml:space="preserve">	59	</v>
          </cell>
          <cell r="G60" t="str">
            <v xml:space="preserve">	28.8	</v>
          </cell>
          <cell r="H60" t="str">
            <v xml:space="preserve">	61	</v>
          </cell>
          <cell r="I60" t="str">
            <v xml:space="preserve">	25.8	</v>
          </cell>
          <cell r="J60" t="str">
            <v xml:space="preserve">	48	</v>
          </cell>
          <cell r="K60" t="str">
            <v xml:space="preserve">	1.75	</v>
          </cell>
          <cell r="L60" t="str">
            <v xml:space="preserve">	5	</v>
          </cell>
          <cell r="M60" t="str">
            <v xml:space="preserve">	-5.8	</v>
          </cell>
          <cell r="N60" t="str">
            <v xml:space="preserve">	92	</v>
          </cell>
        </row>
        <row r="61">
          <cell r="A61" t="str">
            <v>North Carolina</v>
          </cell>
          <cell r="B61" t="str">
            <v>7-4</v>
          </cell>
          <cell r="C61" t="str">
            <v>6.9 (-0.1)</v>
          </cell>
          <cell r="D61" t="str">
            <v xml:space="preserve">	56.5%	</v>
          </cell>
          <cell r="E61" t="str">
            <v xml:space="preserve">	+1.9	</v>
          </cell>
          <cell r="F61" t="str">
            <v xml:space="preserve">	60	</v>
          </cell>
          <cell r="G61" t="str">
            <v xml:space="preserve">	31.9	</v>
          </cell>
          <cell r="H61" t="str">
            <v xml:space="preserve">	38	</v>
          </cell>
          <cell r="I61" t="str">
            <v xml:space="preserve">	30.0	</v>
          </cell>
          <cell r="J61" t="str">
            <v xml:space="preserve">	76	</v>
          </cell>
          <cell r="K61" t="str">
            <v xml:space="preserve">	-1.17	</v>
          </cell>
          <cell r="L61" t="str">
            <v xml:space="preserve">	108	</v>
          </cell>
          <cell r="M61" t="str">
            <v xml:space="preserve">	-3.7	</v>
          </cell>
          <cell r="N61" t="str">
            <v xml:space="preserve">	83	</v>
          </cell>
        </row>
        <row r="62">
          <cell r="A62" t="str">
            <v>SMU</v>
          </cell>
          <cell r="B62" t="str">
            <v>7-6</v>
          </cell>
          <cell r="C62" t="str">
            <v>7.6 (0.6)</v>
          </cell>
          <cell r="D62" t="str">
            <v xml:space="preserve">	55.6%	</v>
          </cell>
          <cell r="E62" t="str">
            <v xml:space="preserve">	+1.6	</v>
          </cell>
          <cell r="F62" t="str">
            <v xml:space="preserve">	61	</v>
          </cell>
          <cell r="G62" t="str">
            <v xml:space="preserve">	25.6	</v>
          </cell>
          <cell r="H62" t="str">
            <v xml:space="preserve">	84	</v>
          </cell>
          <cell r="I62" t="str">
            <v xml:space="preserve">	23.9	</v>
          </cell>
          <cell r="J62" t="str">
            <v xml:space="preserve">	35	</v>
          </cell>
          <cell r="K62" t="str">
            <v xml:space="preserve">	-0.01	</v>
          </cell>
          <cell r="L62" t="str">
            <v xml:space="preserve">	61	</v>
          </cell>
          <cell r="M62" t="str">
            <v xml:space="preserve">	+14.3	</v>
          </cell>
          <cell r="N62" t="str">
            <v xml:space="preserve">	12	</v>
          </cell>
        </row>
        <row r="63">
          <cell r="A63" t="str">
            <v>Kent State</v>
          </cell>
          <cell r="B63" t="str">
            <v>11-3</v>
          </cell>
          <cell r="C63" t="str">
            <v>9.7 (-1.3)</v>
          </cell>
          <cell r="D63" t="str">
            <v xml:space="preserve">	54.9%	</v>
          </cell>
          <cell r="E63" t="str">
            <v xml:space="preserve">	+1.4	</v>
          </cell>
          <cell r="F63" t="str">
            <v xml:space="preserve">	62	</v>
          </cell>
          <cell r="G63" t="str">
            <v xml:space="preserve">	28.9	</v>
          </cell>
          <cell r="H63" t="str">
            <v xml:space="preserve">	60	</v>
          </cell>
          <cell r="I63" t="str">
            <v xml:space="preserve">	27.5	</v>
          </cell>
          <cell r="J63" t="str">
            <v xml:space="preserve">	58	</v>
          </cell>
          <cell r="K63" t="str">
            <v xml:space="preserve">	-0.85	</v>
          </cell>
          <cell r="L63" t="str">
            <v xml:space="preserve">	99	</v>
          </cell>
          <cell r="M63" t="str">
            <v xml:space="preserve">	+12.2	</v>
          </cell>
          <cell r="N63" t="str">
            <v xml:space="preserve">	17	</v>
          </cell>
        </row>
        <row r="64">
          <cell r="A64" t="str">
            <v>Iowa</v>
          </cell>
          <cell r="B64" t="str">
            <v>4-8</v>
          </cell>
          <cell r="C64" t="str">
            <v>4.5 (0.5)</v>
          </cell>
          <cell r="D64" t="str">
            <v xml:space="preserve">	52.0%	</v>
          </cell>
          <cell r="E64" t="str">
            <v xml:space="preserve">	+0.6	</v>
          </cell>
          <cell r="F64" t="str">
            <v xml:space="preserve">	63	</v>
          </cell>
          <cell r="G64" t="str">
            <v xml:space="preserve">	24.5	</v>
          </cell>
          <cell r="H64" t="str">
            <v xml:space="preserve">	94	</v>
          </cell>
          <cell r="I64" t="str">
            <v xml:space="preserve">	23.9	</v>
          </cell>
          <cell r="J64" t="str">
            <v xml:space="preserve">	34	</v>
          </cell>
          <cell r="K64" t="str">
            <v xml:space="preserve">	0.82	</v>
          </cell>
          <cell r="L64" t="str">
            <v xml:space="preserve">	28	</v>
          </cell>
          <cell r="M64" t="str">
            <v xml:space="preserve">	-13.0	</v>
          </cell>
          <cell r="N64" t="str">
            <v xml:space="preserve">	117	</v>
          </cell>
        </row>
        <row r="65">
          <cell r="A65" t="str">
            <v>Rutgers</v>
          </cell>
          <cell r="B65" t="str">
            <v>9-4</v>
          </cell>
          <cell r="C65" t="str">
            <v>8.6 (-0.4)</v>
          </cell>
          <cell r="D65" t="str">
            <v xml:space="preserve">	49.6%	</v>
          </cell>
          <cell r="E65" t="str">
            <v xml:space="preserve">	-0.1	</v>
          </cell>
          <cell r="F65" t="str">
            <v xml:space="preserve">	64	</v>
          </cell>
          <cell r="G65" t="str">
            <v xml:space="preserve">	18.9	</v>
          </cell>
          <cell r="H65" t="str">
            <v xml:space="preserve">	119	</v>
          </cell>
          <cell r="I65" t="str">
            <v xml:space="preserve">	19.0	</v>
          </cell>
          <cell r="J65" t="str">
            <v xml:space="preserve">	13	</v>
          </cell>
          <cell r="K65" t="str">
            <v xml:space="preserve">	-1.04	</v>
          </cell>
          <cell r="L65" t="str">
            <v xml:space="preserve">	106	</v>
          </cell>
          <cell r="M65" t="str">
            <v xml:space="preserve">	+4.1	</v>
          </cell>
          <cell r="N65" t="str">
            <v xml:space="preserve">	49	</v>
          </cell>
        </row>
        <row r="66">
          <cell r="A66" t="str">
            <v>South Florida</v>
          </cell>
          <cell r="B66" t="str">
            <v>3-9</v>
          </cell>
          <cell r="C66" t="str">
            <v>3.4 (0.4)</v>
          </cell>
          <cell r="D66" t="str">
            <v xml:space="preserve">	47.7%	</v>
          </cell>
          <cell r="E66" t="str">
            <v xml:space="preserve">	-0.7	</v>
          </cell>
          <cell r="F66" t="str">
            <v xml:space="preserve">	65	</v>
          </cell>
          <cell r="G66" t="str">
            <v xml:space="preserve">	26.6	</v>
          </cell>
          <cell r="H66" t="str">
            <v xml:space="preserve">	73	</v>
          </cell>
          <cell r="I66" t="str">
            <v xml:space="preserve">	27.3	</v>
          </cell>
          <cell r="J66" t="str">
            <v xml:space="preserve">	57	</v>
          </cell>
          <cell r="K66" t="str">
            <v xml:space="preserve">	1.27	</v>
          </cell>
          <cell r="L66" t="str">
            <v xml:space="preserve">	11	</v>
          </cell>
          <cell r="M66" t="str">
            <v xml:space="preserve">	-8.3	</v>
          </cell>
          <cell r="N66" t="str">
            <v xml:space="preserve">	105	</v>
          </cell>
        </row>
        <row r="67">
          <cell r="A67" t="str">
            <v>Utah</v>
          </cell>
          <cell r="B67" t="str">
            <v>5-7</v>
          </cell>
          <cell r="C67" t="str">
            <v>4.9 (-0.1)</v>
          </cell>
          <cell r="D67" t="str">
            <v xml:space="preserve">	47.0%	</v>
          </cell>
          <cell r="E67" t="str">
            <v xml:space="preserve">	-0.9	</v>
          </cell>
          <cell r="F67" t="str">
            <v xml:space="preserve">	66	</v>
          </cell>
          <cell r="G67" t="str">
            <v xml:space="preserve">	24.4	</v>
          </cell>
          <cell r="H67" t="str">
            <v xml:space="preserve">	95	</v>
          </cell>
          <cell r="I67" t="str">
            <v xml:space="preserve">	25.3	</v>
          </cell>
          <cell r="J67" t="str">
            <v xml:space="preserve">	44	</v>
          </cell>
          <cell r="K67" t="str">
            <v xml:space="preserve">	-0.15	</v>
          </cell>
          <cell r="L67" t="str">
            <v xml:space="preserve">	66	</v>
          </cell>
          <cell r="M67" t="str">
            <v xml:space="preserve">	-6.7	</v>
          </cell>
          <cell r="N67" t="str">
            <v xml:space="preserve">	98	</v>
          </cell>
        </row>
        <row r="68">
          <cell r="A68" t="str">
            <v>Toledo</v>
          </cell>
          <cell r="B68" t="str">
            <v>9-4</v>
          </cell>
          <cell r="C68" t="str">
            <v>6.4 (-2.6)</v>
          </cell>
          <cell r="D68" t="str">
            <v xml:space="preserve">	46.9%	</v>
          </cell>
          <cell r="E68" t="str">
            <v xml:space="preserve">	-0.9	</v>
          </cell>
          <cell r="F68" t="str">
            <v xml:space="preserve">	67	</v>
          </cell>
          <cell r="G68" t="str">
            <v xml:space="preserve">	30.1	</v>
          </cell>
          <cell r="H68" t="str">
            <v xml:space="preserve">	54	</v>
          </cell>
          <cell r="I68" t="str">
            <v xml:space="preserve">	31.0	</v>
          </cell>
          <cell r="J68" t="str">
            <v xml:space="preserve">	79	</v>
          </cell>
          <cell r="K68" t="str">
            <v xml:space="preserve">	-0.07	</v>
          </cell>
          <cell r="L68" t="str">
            <v xml:space="preserve">	64	</v>
          </cell>
          <cell r="M68" t="str">
            <v xml:space="preserve">	+3.7	</v>
          </cell>
          <cell r="N68" t="str">
            <v xml:space="preserve">	51	</v>
          </cell>
        </row>
        <row r="69">
          <cell r="A69" t="str">
            <v>Purdue</v>
          </cell>
          <cell r="B69" t="str">
            <v>6-7</v>
          </cell>
          <cell r="C69" t="str">
            <v>5.9 (-0.1)</v>
          </cell>
          <cell r="D69" t="str">
            <v xml:space="preserve">	45.7%	</v>
          </cell>
          <cell r="E69" t="str">
            <v xml:space="preserve">	-1.3	</v>
          </cell>
          <cell r="F69" t="str">
            <v xml:space="preserve">	68	</v>
          </cell>
          <cell r="G69" t="str">
            <v xml:space="preserve">	27.2	</v>
          </cell>
          <cell r="H69" t="str">
            <v xml:space="preserve">	69	</v>
          </cell>
          <cell r="I69" t="str">
            <v xml:space="preserve">	28.4	</v>
          </cell>
          <cell r="J69" t="str">
            <v xml:space="preserve">	66	</v>
          </cell>
          <cell r="K69" t="str">
            <v xml:space="preserve">	0.32	</v>
          </cell>
          <cell r="L69" t="str">
            <v xml:space="preserve">	46	</v>
          </cell>
          <cell r="M69" t="str">
            <v xml:space="preserve">	-8.5	</v>
          </cell>
          <cell r="N69" t="str">
            <v xml:space="preserve">	107	</v>
          </cell>
        </row>
        <row r="70">
          <cell r="A70" t="str">
            <v>Louisiana-Lafayette</v>
          </cell>
          <cell r="B70" t="str">
            <v>9-4</v>
          </cell>
          <cell r="C70" t="str">
            <v>8.4 (-0.6)</v>
          </cell>
          <cell r="D70" t="str">
            <v xml:space="preserve">	45.4%	</v>
          </cell>
          <cell r="E70" t="str">
            <v xml:space="preserve">	-1.4	</v>
          </cell>
          <cell r="F70" t="str">
            <v xml:space="preserve">	69	</v>
          </cell>
          <cell r="G70" t="str">
            <v xml:space="preserve">	31.4	</v>
          </cell>
          <cell r="H70" t="str">
            <v xml:space="preserve">	46	</v>
          </cell>
          <cell r="I70" t="str">
            <v xml:space="preserve">	32.7	</v>
          </cell>
          <cell r="J70" t="str">
            <v xml:space="preserve">	90	</v>
          </cell>
          <cell r="K70" t="str">
            <v xml:space="preserve">	-1.24	</v>
          </cell>
          <cell r="L70" t="str">
            <v xml:space="preserve">	113	</v>
          </cell>
          <cell r="M70" t="str">
            <v xml:space="preserve">	+3.7	</v>
          </cell>
          <cell r="N70" t="str">
            <v xml:space="preserve">	52	</v>
          </cell>
        </row>
        <row r="71">
          <cell r="A71" t="str">
            <v>Duke</v>
          </cell>
          <cell r="B71" t="str">
            <v>6-7</v>
          </cell>
          <cell r="C71" t="str">
            <v>5.7 (-0.3)</v>
          </cell>
          <cell r="D71" t="str">
            <v xml:space="preserve">	44.1%	</v>
          </cell>
          <cell r="E71" t="str">
            <v xml:space="preserve">	-1.7	</v>
          </cell>
          <cell r="F71" t="str">
            <v xml:space="preserve">	70	</v>
          </cell>
          <cell r="G71" t="str">
            <v xml:space="preserve">	31.5	</v>
          </cell>
          <cell r="H71" t="str">
            <v xml:space="preserve">	43	</v>
          </cell>
          <cell r="I71" t="str">
            <v xml:space="preserve">	33.3	</v>
          </cell>
          <cell r="J71" t="str">
            <v xml:space="preserve">	94	</v>
          </cell>
          <cell r="K71" t="str">
            <v xml:space="preserve">	0.50	</v>
          </cell>
          <cell r="L71" t="str">
            <v xml:space="preserve">	40	</v>
          </cell>
          <cell r="M71" t="str">
            <v xml:space="preserve">	-2.9	</v>
          </cell>
          <cell r="N71" t="str">
            <v xml:space="preserve">	76	</v>
          </cell>
        </row>
        <row r="72">
          <cell r="A72" t="str">
            <v>Minnesota</v>
          </cell>
          <cell r="B72" t="str">
            <v>6-7</v>
          </cell>
          <cell r="C72" t="str">
            <v>5.8 (-0.2)</v>
          </cell>
          <cell r="D72" t="str">
            <v xml:space="preserve">	43.3%	</v>
          </cell>
          <cell r="E72" t="str">
            <v xml:space="preserve">	-2.0	</v>
          </cell>
          <cell r="F72" t="str">
            <v xml:space="preserve">	71	</v>
          </cell>
          <cell r="G72" t="str">
            <v xml:space="preserve">	23.9	</v>
          </cell>
          <cell r="H72" t="str">
            <v xml:space="preserve">	98	</v>
          </cell>
          <cell r="I72" t="str">
            <v xml:space="preserve">	25.9	</v>
          </cell>
          <cell r="J72" t="str">
            <v xml:space="preserve">	49	</v>
          </cell>
          <cell r="K72" t="str">
            <v xml:space="preserve">	0.10	</v>
          </cell>
          <cell r="L72" t="str">
            <v xml:space="preserve">	57	</v>
          </cell>
          <cell r="M72" t="str">
            <v xml:space="preserve">	-6.7	</v>
          </cell>
          <cell r="N72" t="str">
            <v xml:space="preserve">	97	</v>
          </cell>
        </row>
        <row r="73">
          <cell r="A73" t="str">
            <v>Troy</v>
          </cell>
          <cell r="B73" t="str">
            <v>5-7</v>
          </cell>
          <cell r="C73" t="str">
            <v>6.1 (1.1)</v>
          </cell>
          <cell r="D73" t="str">
            <v xml:space="preserve">	42.8%	</v>
          </cell>
          <cell r="E73" t="str">
            <v xml:space="preserve">	-2.1	</v>
          </cell>
          <cell r="F73" t="str">
            <v xml:space="preserve">	72	</v>
          </cell>
          <cell r="G73" t="str">
            <v xml:space="preserve">	31.2	</v>
          </cell>
          <cell r="H73" t="str">
            <v xml:space="preserve">	47	</v>
          </cell>
          <cell r="I73" t="str">
            <v xml:space="preserve">	33.3	</v>
          </cell>
          <cell r="J73" t="str">
            <v xml:space="preserve">	96	</v>
          </cell>
          <cell r="K73" t="str">
            <v xml:space="preserve">	-0.50	</v>
          </cell>
          <cell r="L73" t="str">
            <v xml:space="preserve">	85	</v>
          </cell>
          <cell r="M73" t="str">
            <v xml:space="preserve">	+3.3	</v>
          </cell>
          <cell r="N73" t="str">
            <v xml:space="preserve">	55	</v>
          </cell>
        </row>
        <row r="74">
          <cell r="A74" t="str">
            <v>Auburn</v>
          </cell>
          <cell r="B74" t="str">
            <v>3-9</v>
          </cell>
          <cell r="C74" t="str">
            <v>3.8 (0.8)</v>
          </cell>
          <cell r="D74" t="str">
            <v xml:space="preserve">	41.3%	</v>
          </cell>
          <cell r="E74" t="str">
            <v xml:space="preserve">	-2.6	</v>
          </cell>
          <cell r="F74" t="str">
            <v xml:space="preserve">	73	</v>
          </cell>
          <cell r="G74" t="str">
            <v xml:space="preserve">	24.5	</v>
          </cell>
          <cell r="H74" t="str">
            <v xml:space="preserve">	93	</v>
          </cell>
          <cell r="I74" t="str">
            <v xml:space="preserve">	27.1	</v>
          </cell>
          <cell r="J74" t="str">
            <v xml:space="preserve">	56	</v>
          </cell>
          <cell r="K74" t="str">
            <v xml:space="preserve">	1.37	</v>
          </cell>
          <cell r="L74" t="str">
            <v xml:space="preserve">	10	</v>
          </cell>
          <cell r="M74" t="str">
            <v xml:space="preserve">	-6.4	</v>
          </cell>
          <cell r="N74" t="str">
            <v xml:space="preserve">	95	</v>
          </cell>
        </row>
        <row r="75">
          <cell r="A75" t="str">
            <v>Western Kentucky</v>
          </cell>
          <cell r="B75" t="str">
            <v>7-6</v>
          </cell>
          <cell r="C75" t="str">
            <v>7.7 (0.7)</v>
          </cell>
          <cell r="D75" t="str">
            <v xml:space="preserve">	40.6%	</v>
          </cell>
          <cell r="E75" t="str">
            <v xml:space="preserve">	-2.8	</v>
          </cell>
          <cell r="F75" t="str">
            <v xml:space="preserve">	74	</v>
          </cell>
          <cell r="G75" t="str">
            <v xml:space="preserve">	25.8	</v>
          </cell>
          <cell r="H75" t="str">
            <v xml:space="preserve">	81	</v>
          </cell>
          <cell r="I75" t="str">
            <v xml:space="preserve">	28.5	</v>
          </cell>
          <cell r="J75" t="str">
            <v xml:space="preserve">	67	</v>
          </cell>
          <cell r="K75" t="str">
            <v xml:space="preserve">	-1.22	</v>
          </cell>
          <cell r="L75" t="str">
            <v xml:space="preserve">	110	</v>
          </cell>
          <cell r="M75" t="str">
            <v xml:space="preserve">	-0.9	</v>
          </cell>
          <cell r="N75" t="str">
            <v xml:space="preserve">	68	</v>
          </cell>
        </row>
        <row r="76">
          <cell r="A76" t="str">
            <v>Kentucky</v>
          </cell>
          <cell r="B76" t="str">
            <v>2-10</v>
          </cell>
          <cell r="C76" t="str">
            <v>2.5 (0.5)</v>
          </cell>
          <cell r="D76" t="str">
            <v xml:space="preserve">	39.0%	</v>
          </cell>
          <cell r="E76" t="str">
            <v xml:space="preserve">	-3.3	</v>
          </cell>
          <cell r="F76" t="str">
            <v xml:space="preserve">	75	</v>
          </cell>
          <cell r="G76" t="str">
            <v xml:space="preserve">	24.9	</v>
          </cell>
          <cell r="H76" t="str">
            <v xml:space="preserve">	91	</v>
          </cell>
          <cell r="I76" t="str">
            <v xml:space="preserve">	28.2	</v>
          </cell>
          <cell r="J76" t="str">
            <v xml:space="preserve">	63	</v>
          </cell>
          <cell r="K76" t="str">
            <v xml:space="preserve">	1.49	</v>
          </cell>
          <cell r="L76" t="str">
            <v xml:space="preserve">	8	</v>
          </cell>
          <cell r="M76" t="str">
            <v xml:space="preserve">	-9.2	</v>
          </cell>
          <cell r="N76" t="str">
            <v xml:space="preserve">	109	</v>
          </cell>
        </row>
        <row r="77">
          <cell r="A77" t="str">
            <v>North Carolina State</v>
          </cell>
          <cell r="B77" t="str">
            <v>7-6</v>
          </cell>
          <cell r="C77" t="str">
            <v>5.9 (-1.1)</v>
          </cell>
          <cell r="D77" t="str">
            <v xml:space="preserve">	38.5%	</v>
          </cell>
          <cell r="E77" t="str">
            <v xml:space="preserve">	-3.4	</v>
          </cell>
          <cell r="F77" t="str">
            <v xml:space="preserve">	76	</v>
          </cell>
          <cell r="G77" t="str">
            <v xml:space="preserve">	25.0	</v>
          </cell>
          <cell r="H77" t="str">
            <v xml:space="preserve">	90	</v>
          </cell>
          <cell r="I77" t="str">
            <v xml:space="preserve">	28.4	</v>
          </cell>
          <cell r="J77" t="str">
            <v xml:space="preserve">	65	</v>
          </cell>
          <cell r="K77" t="str">
            <v xml:space="preserve">	-0.44	</v>
          </cell>
          <cell r="L77" t="str">
            <v xml:space="preserve">	81	</v>
          </cell>
          <cell r="M77" t="str">
            <v xml:space="preserve">	-4.2	</v>
          </cell>
          <cell r="N77" t="str">
            <v xml:space="preserve">	87	</v>
          </cell>
        </row>
        <row r="78">
          <cell r="A78" t="str">
            <v>Connecticut</v>
          </cell>
          <cell r="B78" t="str">
            <v>5-7</v>
          </cell>
          <cell r="C78" t="str">
            <v>6.0 (1.0)</v>
          </cell>
          <cell r="D78" t="str">
            <v xml:space="preserve">	37.4%	</v>
          </cell>
          <cell r="E78" t="str">
            <v xml:space="preserve">	-3.7	</v>
          </cell>
          <cell r="F78" t="str">
            <v xml:space="preserve">	77	</v>
          </cell>
          <cell r="G78" t="str">
            <v xml:space="preserve">	16.4	</v>
          </cell>
          <cell r="H78" t="str">
            <v xml:space="preserve">	120	</v>
          </cell>
          <cell r="I78" t="str">
            <v xml:space="preserve">	20.1	</v>
          </cell>
          <cell r="J78" t="str">
            <v xml:space="preserve">	18	</v>
          </cell>
          <cell r="K78" t="str">
            <v xml:space="preserve">	-0.67	</v>
          </cell>
          <cell r="L78" t="str">
            <v xml:space="preserve">	94	</v>
          </cell>
          <cell r="M78" t="str">
            <v xml:space="preserve">	-4.0	</v>
          </cell>
          <cell r="N78" t="str">
            <v xml:space="preserve">	86	</v>
          </cell>
        </row>
        <row r="79">
          <cell r="A79" t="str">
            <v>Nevada</v>
          </cell>
          <cell r="B79" t="str">
            <v>7-6</v>
          </cell>
          <cell r="C79" t="str">
            <v>7.9 (0.9)</v>
          </cell>
          <cell r="D79" t="str">
            <v xml:space="preserve">	37.3%	</v>
          </cell>
          <cell r="E79" t="str">
            <v xml:space="preserve">	-3.8	</v>
          </cell>
          <cell r="F79" t="str">
            <v xml:space="preserve">	78	</v>
          </cell>
          <cell r="G79" t="str">
            <v xml:space="preserve">	33.2	</v>
          </cell>
          <cell r="H79" t="str">
            <v xml:space="preserve">	34	</v>
          </cell>
          <cell r="I79" t="str">
            <v xml:space="preserve">	37.0	</v>
          </cell>
          <cell r="J79" t="str">
            <v xml:space="preserve">	114	</v>
          </cell>
          <cell r="K79" t="str">
            <v xml:space="preserve">	-1.23	</v>
          </cell>
          <cell r="L79" t="str">
            <v xml:space="preserve">	111	</v>
          </cell>
          <cell r="M79" t="str">
            <v xml:space="preserve">	+2.9	</v>
          </cell>
          <cell r="N79" t="str">
            <v xml:space="preserve">	57	</v>
          </cell>
        </row>
        <row r="80">
          <cell r="A80" t="str">
            <v>Kansas</v>
          </cell>
          <cell r="B80" t="str">
            <v>1-11</v>
          </cell>
          <cell r="C80" t="str">
            <v>2.1 (1.1)</v>
          </cell>
          <cell r="D80" t="str">
            <v xml:space="preserve">	36.7%	</v>
          </cell>
          <cell r="E80" t="str">
            <v xml:space="preserve">	-4.0	</v>
          </cell>
          <cell r="F80" t="str">
            <v xml:space="preserve">	79	</v>
          </cell>
          <cell r="G80" t="str">
            <v xml:space="preserve">	27.1	</v>
          </cell>
          <cell r="H80" t="str">
            <v xml:space="preserve">	70	</v>
          </cell>
          <cell r="I80" t="str">
            <v xml:space="preserve">	31.0	</v>
          </cell>
          <cell r="J80" t="str">
            <v xml:space="preserve">	80	</v>
          </cell>
          <cell r="K80" t="str">
            <v xml:space="preserve">	1.86	</v>
          </cell>
          <cell r="L80" t="str">
            <v xml:space="preserve">	2	</v>
          </cell>
          <cell r="M80" t="str">
            <v xml:space="preserve">	-20.0	</v>
          </cell>
          <cell r="N80" t="str">
            <v xml:space="preserve">	124	</v>
          </cell>
        </row>
        <row r="81">
          <cell r="A81" t="str">
            <v>Bowling Green</v>
          </cell>
          <cell r="B81" t="str">
            <v>8-5</v>
          </cell>
          <cell r="C81" t="str">
            <v>8.3 (0.3)</v>
          </cell>
          <cell r="D81" t="str">
            <v xml:space="preserve">	36.5%	</v>
          </cell>
          <cell r="E81" t="str">
            <v xml:space="preserve">	-4.0	</v>
          </cell>
          <cell r="F81" t="str">
            <v xml:space="preserve">	80	</v>
          </cell>
          <cell r="G81" t="str">
            <v xml:space="preserve">	19.4	</v>
          </cell>
          <cell r="H81" t="str">
            <v xml:space="preserve">	118	</v>
          </cell>
          <cell r="I81" t="str">
            <v xml:space="preserve">	23.4	</v>
          </cell>
          <cell r="J81" t="str">
            <v xml:space="preserve">	31	</v>
          </cell>
          <cell r="K81" t="str">
            <v xml:space="preserve">	-1.86	</v>
          </cell>
          <cell r="L81" t="str">
            <v xml:space="preserve">	119	</v>
          </cell>
          <cell r="M81" t="str">
            <v xml:space="preserve">	+10.4	</v>
          </cell>
          <cell r="N81" t="str">
            <v xml:space="preserve">	25	</v>
          </cell>
        </row>
        <row r="82">
          <cell r="A82" t="str">
            <v>Houston</v>
          </cell>
          <cell r="B82" t="str">
            <v>5-7</v>
          </cell>
          <cell r="C82" t="str">
            <v>5.6 (0.6)</v>
          </cell>
          <cell r="D82" t="str">
            <v xml:space="preserve">	34.7%	</v>
          </cell>
          <cell r="E82" t="str">
            <v xml:space="preserve">	-4.6	</v>
          </cell>
          <cell r="F82" t="str">
            <v xml:space="preserve">	81	</v>
          </cell>
          <cell r="G82" t="str">
            <v xml:space="preserve">	26.9	</v>
          </cell>
          <cell r="H82" t="str">
            <v xml:space="preserve">	71	</v>
          </cell>
          <cell r="I82" t="str">
            <v xml:space="preserve">	31.4	</v>
          </cell>
          <cell r="J82" t="str">
            <v xml:space="preserve">	84	</v>
          </cell>
          <cell r="K82" t="str">
            <v xml:space="preserve">	-0.61	</v>
          </cell>
          <cell r="L82" t="str">
            <v xml:space="preserve">	92	</v>
          </cell>
          <cell r="M82" t="str">
            <v xml:space="preserve">	-0.2	</v>
          </cell>
          <cell r="N82" t="str">
            <v xml:space="preserve">	65	</v>
          </cell>
        </row>
        <row r="83">
          <cell r="A83" t="str">
            <v>Indiana</v>
          </cell>
          <cell r="B83" t="str">
            <v>4-8</v>
          </cell>
          <cell r="C83" t="str">
            <v>5.2 (1.2)</v>
          </cell>
          <cell r="D83" t="str">
            <v xml:space="preserve">	34.1%	</v>
          </cell>
          <cell r="E83" t="str">
            <v xml:space="preserve">	-4.8	</v>
          </cell>
          <cell r="F83" t="str">
            <v xml:space="preserve">	82	</v>
          </cell>
          <cell r="G83" t="str">
            <v xml:space="preserve">	31.5	</v>
          </cell>
          <cell r="H83" t="str">
            <v xml:space="preserve">	44	</v>
          </cell>
          <cell r="I83" t="str">
            <v xml:space="preserve">	36.3	</v>
          </cell>
          <cell r="J83" t="str">
            <v xml:space="preserve">	110	</v>
          </cell>
          <cell r="K83" t="str">
            <v xml:space="preserve">	-0.43	</v>
          </cell>
          <cell r="L83" t="str">
            <v xml:space="preserve">	80	</v>
          </cell>
          <cell r="M83" t="str">
            <v xml:space="preserve">	-9.5	</v>
          </cell>
          <cell r="N83" t="str">
            <v xml:space="preserve">	110	</v>
          </cell>
        </row>
        <row r="84">
          <cell r="A84" t="str">
            <v>Louisiana-Monroe</v>
          </cell>
          <cell r="B84" t="str">
            <v>8-5</v>
          </cell>
          <cell r="C84" t="str">
            <v>6.0 (-2.0)</v>
          </cell>
          <cell r="D84" t="str">
            <v xml:space="preserve">	32.8%	</v>
          </cell>
          <cell r="E84" t="str">
            <v xml:space="preserve">	-5.2	</v>
          </cell>
          <cell r="F84" t="str">
            <v xml:space="preserve">	83	</v>
          </cell>
          <cell r="G84" t="str">
            <v xml:space="preserve">	28.4	</v>
          </cell>
          <cell r="H84" t="str">
            <v xml:space="preserve">	62	</v>
          </cell>
          <cell r="I84" t="str">
            <v xml:space="preserve">	33.6	</v>
          </cell>
          <cell r="J84" t="str">
            <v xml:space="preserve">	99	</v>
          </cell>
          <cell r="K84" t="str">
            <v xml:space="preserve">	-0.86	</v>
          </cell>
          <cell r="L84" t="str">
            <v xml:space="preserve">	101	</v>
          </cell>
          <cell r="M84" t="str">
            <v xml:space="preserve">	-3.9	</v>
          </cell>
          <cell r="N84" t="str">
            <v xml:space="preserve">	84	</v>
          </cell>
        </row>
        <row r="85">
          <cell r="A85" t="str">
            <v>Florida International</v>
          </cell>
          <cell r="B85" t="str">
            <v>3-9</v>
          </cell>
          <cell r="C85" t="str">
            <v>4.7 (1.7)</v>
          </cell>
          <cell r="D85" t="str">
            <v xml:space="preserve">	32.7%	</v>
          </cell>
          <cell r="E85" t="str">
            <v xml:space="preserve">	-5.2	</v>
          </cell>
          <cell r="F85" t="str">
            <v xml:space="preserve">	84	</v>
          </cell>
          <cell r="G85" t="str">
            <v xml:space="preserve">	25.7	</v>
          </cell>
          <cell r="H85" t="str">
            <v xml:space="preserve">	82	</v>
          </cell>
          <cell r="I85" t="str">
            <v xml:space="preserve">	31.0	</v>
          </cell>
          <cell r="J85" t="str">
            <v xml:space="preserve">	78	</v>
          </cell>
          <cell r="K85" t="str">
            <v xml:space="preserve">	-0.02	</v>
          </cell>
          <cell r="L85" t="str">
            <v xml:space="preserve">	62	</v>
          </cell>
          <cell r="M85" t="str">
            <v xml:space="preserve">	-2.9	</v>
          </cell>
          <cell r="N85" t="str">
            <v xml:space="preserve">	80	</v>
          </cell>
        </row>
        <row r="86">
          <cell r="A86" t="str">
            <v>Memphis</v>
          </cell>
          <cell r="B86" t="str">
            <v>4-8</v>
          </cell>
          <cell r="C86" t="str">
            <v>5.0 (1.0)</v>
          </cell>
          <cell r="D86" t="str">
            <v xml:space="preserve">	31.5%	</v>
          </cell>
          <cell r="E86" t="str">
            <v xml:space="preserve">	-5.6	</v>
          </cell>
          <cell r="F86" t="str">
            <v xml:space="preserve">	85	</v>
          </cell>
          <cell r="G86" t="str">
            <v xml:space="preserve">	22.2	</v>
          </cell>
          <cell r="H86" t="str">
            <v xml:space="preserve">	108	</v>
          </cell>
          <cell r="I86" t="str">
            <v xml:space="preserve">	27.8	</v>
          </cell>
          <cell r="J86" t="str">
            <v xml:space="preserve">	61	</v>
          </cell>
          <cell r="K86" t="str">
            <v xml:space="preserve">	-0.56	</v>
          </cell>
          <cell r="L86" t="str">
            <v xml:space="preserve">	90	</v>
          </cell>
          <cell r="M86" t="str">
            <v xml:space="preserve">	+3.2	</v>
          </cell>
          <cell r="N86" t="str">
            <v xml:space="preserve">	56	</v>
          </cell>
        </row>
        <row r="87">
          <cell r="A87" t="str">
            <v>East Carolina</v>
          </cell>
          <cell r="B87" t="str">
            <v>8-5</v>
          </cell>
          <cell r="C87" t="str">
            <v>6.8 (-1.2)</v>
          </cell>
          <cell r="D87" t="str">
            <v xml:space="preserve">	30.7%	</v>
          </cell>
          <cell r="E87" t="str">
            <v xml:space="preserve">	-5.9	</v>
          </cell>
          <cell r="F87" t="str">
            <v xml:space="preserve">	86	</v>
          </cell>
          <cell r="G87" t="str">
            <v xml:space="preserve">	27.5	</v>
          </cell>
          <cell r="H87" t="str">
            <v xml:space="preserve">	67	</v>
          </cell>
          <cell r="I87" t="str">
            <v xml:space="preserve">	33.4	</v>
          </cell>
          <cell r="J87" t="str">
            <v xml:space="preserve">	97	</v>
          </cell>
          <cell r="K87" t="str">
            <v xml:space="preserve">	-1.01	</v>
          </cell>
          <cell r="L87" t="str">
            <v xml:space="preserve">	103	</v>
          </cell>
          <cell r="M87" t="str">
            <v xml:space="preserve">	-1.7	</v>
          </cell>
          <cell r="N87" t="str">
            <v xml:space="preserve">	73	</v>
          </cell>
        </row>
        <row r="88">
          <cell r="A88" t="str">
            <v>Navy</v>
          </cell>
          <cell r="B88" t="str">
            <v>8-5</v>
          </cell>
          <cell r="C88" t="str">
            <v>6.3 (-1.7)</v>
          </cell>
          <cell r="D88" t="str">
            <v xml:space="preserve">	30.4%	</v>
          </cell>
          <cell r="E88" t="str">
            <v xml:space="preserve">	-6.0	</v>
          </cell>
          <cell r="F88" t="str">
            <v xml:space="preserve">	87	</v>
          </cell>
          <cell r="G88" t="str">
            <v xml:space="preserve">	27.9	</v>
          </cell>
          <cell r="H88" t="str">
            <v xml:space="preserve">	66	</v>
          </cell>
          <cell r="I88" t="str">
            <v xml:space="preserve">	33.9	</v>
          </cell>
          <cell r="J88" t="str">
            <v xml:space="preserve">	101	</v>
          </cell>
          <cell r="K88" t="str">
            <v xml:space="preserve">	-0.56	</v>
          </cell>
          <cell r="L88" t="str">
            <v xml:space="preserve">	88	</v>
          </cell>
          <cell r="M88" t="str">
            <v xml:space="preserve">	-1.5	</v>
          </cell>
          <cell r="N88" t="str">
            <v xml:space="preserve">	71	</v>
          </cell>
        </row>
        <row r="89">
          <cell r="A89" t="str">
            <v>Virginia</v>
          </cell>
          <cell r="B89" t="str">
            <v>4-8</v>
          </cell>
          <cell r="C89" t="str">
            <v>4.2 (0.2)</v>
          </cell>
          <cell r="D89" t="str">
            <v xml:space="preserve">	29.6%	</v>
          </cell>
          <cell r="E89" t="str">
            <v xml:space="preserve">	-6.3	</v>
          </cell>
          <cell r="F89" t="str">
            <v xml:space="preserve">	88	</v>
          </cell>
          <cell r="G89" t="str">
            <v xml:space="preserve">	22.9	</v>
          </cell>
          <cell r="H89" t="str">
            <v xml:space="preserve">	100	</v>
          </cell>
          <cell r="I89" t="str">
            <v xml:space="preserve">	29.1	</v>
          </cell>
          <cell r="J89" t="str">
            <v xml:space="preserve">	70	</v>
          </cell>
          <cell r="K89" t="str">
            <v xml:space="preserve">	-0.30	</v>
          </cell>
          <cell r="L89" t="str">
            <v xml:space="preserve">	74	</v>
          </cell>
          <cell r="M89" t="str">
            <v xml:space="preserve">	-3.6	</v>
          </cell>
          <cell r="N89" t="str">
            <v xml:space="preserve">	82	</v>
          </cell>
        </row>
        <row r="90">
          <cell r="A90" t="str">
            <v>Texas State</v>
          </cell>
          <cell r="B90" t="str">
            <v>4-8</v>
          </cell>
          <cell r="C90" t="str">
            <v>5.0 (1.0)</v>
          </cell>
          <cell r="D90" t="str">
            <v xml:space="preserve">	29.1%	</v>
          </cell>
          <cell r="E90" t="str">
            <v xml:space="preserve">	-6.4	</v>
          </cell>
          <cell r="F90" t="str">
            <v xml:space="preserve">	89	</v>
          </cell>
          <cell r="G90" t="str">
            <v xml:space="preserve">	29.6	</v>
          </cell>
          <cell r="H90" t="str">
            <v xml:space="preserve">	57	</v>
          </cell>
          <cell r="I90" t="str">
            <v xml:space="preserve">	36.0	</v>
          </cell>
          <cell r="J90" t="str">
            <v xml:space="preserve">	109	</v>
          </cell>
          <cell r="K90" t="str">
            <v xml:space="preserve">	-0.45	</v>
          </cell>
          <cell r="L90" t="str">
            <v xml:space="preserve">	82	</v>
          </cell>
          <cell r="M90" t="str">
            <v xml:space="preserve">	-2.9	</v>
          </cell>
          <cell r="N90" t="str">
            <v xml:space="preserve">	77	</v>
          </cell>
        </row>
        <row r="91">
          <cell r="A91" t="str">
            <v>Boston College</v>
          </cell>
          <cell r="B91" t="str">
            <v>2-10</v>
          </cell>
          <cell r="C91" t="str">
            <v>2.5 (0.5)</v>
          </cell>
          <cell r="D91" t="str">
            <v xml:space="preserve">	28.2%	</v>
          </cell>
          <cell r="E91" t="str">
            <v xml:space="preserve">	-6.7	</v>
          </cell>
          <cell r="F91" t="str">
            <v xml:space="preserve">	90	</v>
          </cell>
          <cell r="G91" t="str">
            <v xml:space="preserve">	22.6	</v>
          </cell>
          <cell r="H91" t="str">
            <v xml:space="preserve">	103	</v>
          </cell>
          <cell r="I91" t="str">
            <v xml:space="preserve">	29.4	</v>
          </cell>
          <cell r="J91" t="str">
            <v xml:space="preserve">	71	</v>
          </cell>
          <cell r="K91" t="str">
            <v xml:space="preserve">	0.50	</v>
          </cell>
          <cell r="L91" t="str">
            <v xml:space="preserve">	39	</v>
          </cell>
          <cell r="M91" t="str">
            <v xml:space="preserve">	-16.0	</v>
          </cell>
          <cell r="N91" t="str">
            <v xml:space="preserve">	121	</v>
          </cell>
        </row>
        <row r="92">
          <cell r="A92" t="str">
            <v>Middle Tennessee</v>
          </cell>
          <cell r="B92" t="str">
            <v>9-3</v>
          </cell>
          <cell r="C92" t="str">
            <v>6.4 (-2.6)</v>
          </cell>
          <cell r="D92" t="str">
            <v xml:space="preserve">	27.2%	</v>
          </cell>
          <cell r="E92" t="str">
            <v xml:space="preserve">	-7.1	</v>
          </cell>
          <cell r="F92" t="str">
            <v xml:space="preserve">	91	</v>
          </cell>
          <cell r="G92" t="str">
            <v xml:space="preserve">	25.9	</v>
          </cell>
          <cell r="H92" t="str">
            <v xml:space="preserve">	80	</v>
          </cell>
          <cell r="I92" t="str">
            <v xml:space="preserve">	32.9	</v>
          </cell>
          <cell r="J92" t="str">
            <v xml:space="preserve">	91	</v>
          </cell>
          <cell r="K92" t="str">
            <v xml:space="preserve">	-1.19	</v>
          </cell>
          <cell r="L92" t="str">
            <v xml:space="preserve">	109	</v>
          </cell>
          <cell r="M92" t="str">
            <v xml:space="preserve">	-5.8	</v>
          </cell>
          <cell r="N92" t="str">
            <v xml:space="preserve">	91	</v>
          </cell>
        </row>
        <row r="93">
          <cell r="A93" t="str">
            <v>North Texas</v>
          </cell>
          <cell r="B93" t="str">
            <v>4-8</v>
          </cell>
          <cell r="C93" t="str">
            <v>4.9 (0.9)</v>
          </cell>
          <cell r="D93" t="str">
            <v xml:space="preserve">	26.3%	</v>
          </cell>
          <cell r="E93" t="str">
            <v xml:space="preserve">	-7.4	</v>
          </cell>
          <cell r="F93" t="str">
            <v xml:space="preserve">	92	</v>
          </cell>
          <cell r="G93" t="str">
            <v xml:space="preserve">	25.9	</v>
          </cell>
          <cell r="H93" t="str">
            <v xml:space="preserve">	79	</v>
          </cell>
          <cell r="I93" t="str">
            <v xml:space="preserve">	33.3	</v>
          </cell>
          <cell r="J93" t="str">
            <v xml:space="preserve">	95	</v>
          </cell>
          <cell r="K93" t="str">
            <v xml:space="preserve">	-0.53	</v>
          </cell>
          <cell r="L93" t="str">
            <v xml:space="preserve">	86	</v>
          </cell>
          <cell r="M93" t="str">
            <v xml:space="preserve">	-6.9	</v>
          </cell>
          <cell r="N93" t="str">
            <v xml:space="preserve">	100	</v>
          </cell>
        </row>
        <row r="94">
          <cell r="A94" t="str">
            <v>Ohio</v>
          </cell>
          <cell r="B94" t="str">
            <v>9-4</v>
          </cell>
          <cell r="C94" t="str">
            <v>8.1 (-0.9)</v>
          </cell>
          <cell r="D94" t="str">
            <v xml:space="preserve">	25.4%	</v>
          </cell>
          <cell r="E94" t="str">
            <v xml:space="preserve">	-7.8	</v>
          </cell>
          <cell r="F94" t="str">
            <v xml:space="preserve">	93	</v>
          </cell>
          <cell r="G94" t="str">
            <v xml:space="preserve">	24.8	</v>
          </cell>
          <cell r="H94" t="str">
            <v xml:space="preserve">	92	</v>
          </cell>
          <cell r="I94" t="str">
            <v xml:space="preserve">	32.5	</v>
          </cell>
          <cell r="J94" t="str">
            <v xml:space="preserve">	89	</v>
          </cell>
          <cell r="K94" t="str">
            <v xml:space="preserve">	-2.21	</v>
          </cell>
          <cell r="L94" t="str">
            <v xml:space="preserve">	123	</v>
          </cell>
          <cell r="M94" t="str">
            <v xml:space="preserve">	-0.4	</v>
          </cell>
          <cell r="N94" t="str">
            <v xml:space="preserve">	67	</v>
          </cell>
        </row>
        <row r="95">
          <cell r="A95" t="str">
            <v>Marshall</v>
          </cell>
          <cell r="B95" t="str">
            <v>5-7</v>
          </cell>
          <cell r="C95" t="str">
            <v>5.9 (0.9)</v>
          </cell>
          <cell r="D95" t="str">
            <v xml:space="preserve">	24.4%	</v>
          </cell>
          <cell r="E95" t="str">
            <v xml:space="preserve">	-8.1	</v>
          </cell>
          <cell r="F95" t="str">
            <v xml:space="preserve">	94	</v>
          </cell>
          <cell r="G95" t="str">
            <v xml:space="preserve">	30.6	</v>
          </cell>
          <cell r="H95" t="str">
            <v xml:space="preserve">	51	</v>
          </cell>
          <cell r="I95" t="str">
            <v xml:space="preserve">	38.7	</v>
          </cell>
          <cell r="J95" t="str">
            <v xml:space="preserve">	119	</v>
          </cell>
          <cell r="K95" t="str">
            <v xml:space="preserve">	-1.25	</v>
          </cell>
          <cell r="L95" t="str">
            <v xml:space="preserve">	114	</v>
          </cell>
          <cell r="M95" t="str">
            <v xml:space="preserve">	-1.1	</v>
          </cell>
          <cell r="N95" t="str">
            <v xml:space="preserve">	70	</v>
          </cell>
        </row>
        <row r="96">
          <cell r="A96" t="str">
            <v>Wake Forest</v>
          </cell>
          <cell r="B96" t="str">
            <v>5-7</v>
          </cell>
          <cell r="C96" t="str">
            <v>4.8 (-0.2)</v>
          </cell>
          <cell r="D96" t="str">
            <v xml:space="preserve">	23.4%	</v>
          </cell>
          <cell r="E96" t="str">
            <v xml:space="preserve">	-8.5	</v>
          </cell>
          <cell r="F96" t="str">
            <v xml:space="preserve">	95	</v>
          </cell>
          <cell r="G96" t="str">
            <v xml:space="preserve">	22.7	</v>
          </cell>
          <cell r="H96" t="str">
            <v xml:space="preserve">	101	</v>
          </cell>
          <cell r="I96" t="str">
            <v xml:space="preserve">	31.1	</v>
          </cell>
          <cell r="J96" t="str">
            <v xml:space="preserve">	82	</v>
          </cell>
          <cell r="K96" t="str">
            <v xml:space="preserve">	0.12	</v>
          </cell>
          <cell r="L96" t="str">
            <v xml:space="preserve">	55	</v>
          </cell>
          <cell r="M96" t="str">
            <v xml:space="preserve">	-7.2	</v>
          </cell>
          <cell r="N96" t="str">
            <v xml:space="preserve">	104	</v>
          </cell>
        </row>
        <row r="97">
          <cell r="A97" t="str">
            <v>Illinois</v>
          </cell>
          <cell r="B97" t="str">
            <v>2-10</v>
          </cell>
          <cell r="C97" t="str">
            <v>2.5 (0.5)</v>
          </cell>
          <cell r="D97" t="str">
            <v xml:space="preserve">	21.4%	</v>
          </cell>
          <cell r="E97" t="str">
            <v xml:space="preserve">	-9.3	</v>
          </cell>
          <cell r="F97" t="str">
            <v xml:space="preserve">	96	</v>
          </cell>
          <cell r="G97" t="str">
            <v xml:space="preserve">	21.8	</v>
          </cell>
          <cell r="H97" t="str">
            <v xml:space="preserve">	110	</v>
          </cell>
          <cell r="I97" t="str">
            <v xml:space="preserve">	31.1	</v>
          </cell>
          <cell r="J97" t="str">
            <v xml:space="preserve">	81	</v>
          </cell>
          <cell r="K97" t="str">
            <v xml:space="preserve">	0.55	</v>
          </cell>
          <cell r="L97" t="str">
            <v xml:space="preserve">	36	</v>
          </cell>
          <cell r="M97" t="str">
            <v xml:space="preserve">	-15.7	</v>
          </cell>
          <cell r="N97" t="str">
            <v xml:space="preserve">	120	</v>
          </cell>
        </row>
        <row r="98">
          <cell r="A98" t="str">
            <v>Buffalo</v>
          </cell>
          <cell r="B98" t="str">
            <v>4-8</v>
          </cell>
          <cell r="C98" t="str">
            <v>3.8 (-0.2)</v>
          </cell>
          <cell r="D98" t="str">
            <v xml:space="preserve">	21.2%	</v>
          </cell>
          <cell r="E98" t="str">
            <v xml:space="preserve">	-9.4	</v>
          </cell>
          <cell r="F98" t="str">
            <v xml:space="preserve">	97	</v>
          </cell>
          <cell r="G98" t="str">
            <v xml:space="preserve">	20.2	</v>
          </cell>
          <cell r="H98" t="str">
            <v xml:space="preserve">	117	</v>
          </cell>
          <cell r="I98" t="str">
            <v xml:space="preserve">	29.5	</v>
          </cell>
          <cell r="J98" t="str">
            <v xml:space="preserve">	73	</v>
          </cell>
          <cell r="K98" t="str">
            <v xml:space="preserve">	-0.48	</v>
          </cell>
          <cell r="L98" t="str">
            <v xml:space="preserve">	83	</v>
          </cell>
          <cell r="M98" t="str">
            <v xml:space="preserve">	-5.5	</v>
          </cell>
          <cell r="N98" t="str">
            <v xml:space="preserve">	90	</v>
          </cell>
        </row>
        <row r="99">
          <cell r="A99" t="str">
            <v>Eastern Michigan</v>
          </cell>
          <cell r="B99" t="str">
            <v>2-10</v>
          </cell>
          <cell r="C99" t="str">
            <v>2.8 (0.8)</v>
          </cell>
          <cell r="D99" t="str">
            <v xml:space="preserve">	21.1%	</v>
          </cell>
          <cell r="E99" t="str">
            <v xml:space="preserve">	-9.4	</v>
          </cell>
          <cell r="F99" t="str">
            <v xml:space="preserve">	98	</v>
          </cell>
          <cell r="G99" t="str">
            <v xml:space="preserve">	26.1	</v>
          </cell>
          <cell r="H99" t="str">
            <v xml:space="preserve">	76	</v>
          </cell>
          <cell r="I99" t="str">
            <v xml:space="preserve">	35.4	</v>
          </cell>
          <cell r="J99" t="str">
            <v xml:space="preserve">	106	</v>
          </cell>
          <cell r="K99" t="str">
            <v xml:space="preserve">	0.35	</v>
          </cell>
          <cell r="L99" t="str">
            <v xml:space="preserve">	44	</v>
          </cell>
          <cell r="M99" t="str">
            <v xml:space="preserve">	-5.2	</v>
          </cell>
          <cell r="N99" t="str">
            <v xml:space="preserve">	88	</v>
          </cell>
        </row>
        <row r="100">
          <cell r="A100" t="str">
            <v>Temple</v>
          </cell>
          <cell r="B100" t="str">
            <v>4-7</v>
          </cell>
          <cell r="C100" t="str">
            <v>3.4 (-0.6)</v>
          </cell>
          <cell r="D100" t="str">
            <v xml:space="preserve">	20.9%	</v>
          </cell>
          <cell r="E100" t="str">
            <v xml:space="preserve">	-9.5	</v>
          </cell>
          <cell r="F100" t="str">
            <v xml:space="preserve">	99	</v>
          </cell>
          <cell r="G100" t="str">
            <v xml:space="preserve">	24.2	</v>
          </cell>
          <cell r="H100" t="str">
            <v xml:space="preserve">	96	</v>
          </cell>
          <cell r="I100" t="str">
            <v xml:space="preserve">	33.7	</v>
          </cell>
          <cell r="J100" t="str">
            <v xml:space="preserve">	100	</v>
          </cell>
          <cell r="K100" t="str">
            <v xml:space="preserve">	-0.34	</v>
          </cell>
          <cell r="L100" t="str">
            <v xml:space="preserve">	77	</v>
          </cell>
          <cell r="M100" t="str">
            <v xml:space="preserve">	-6.9	</v>
          </cell>
          <cell r="N100" t="str">
            <v xml:space="preserve">	102	</v>
          </cell>
        </row>
        <row r="101">
          <cell r="A101" t="str">
            <v>Wyoming</v>
          </cell>
          <cell r="B101" t="str">
            <v>4-8</v>
          </cell>
          <cell r="C101" t="str">
            <v>4.5 (0.5)</v>
          </cell>
          <cell r="D101" t="str">
            <v xml:space="preserve">	20.7%	</v>
          </cell>
          <cell r="E101" t="str">
            <v xml:space="preserve">	-9.6	</v>
          </cell>
          <cell r="F101" t="str">
            <v xml:space="preserve">	100	</v>
          </cell>
          <cell r="G101" t="str">
            <v xml:space="preserve">	28.2	</v>
          </cell>
          <cell r="H101" t="str">
            <v xml:space="preserve">	64	</v>
          </cell>
          <cell r="I101" t="str">
            <v xml:space="preserve">	37.7	</v>
          </cell>
          <cell r="J101" t="str">
            <v xml:space="preserve">	116	</v>
          </cell>
          <cell r="K101" t="str">
            <v xml:space="preserve">	-0.58	</v>
          </cell>
          <cell r="L101" t="str">
            <v xml:space="preserve">	91	</v>
          </cell>
          <cell r="M101" t="str">
            <v xml:space="preserve">	-2.9	</v>
          </cell>
          <cell r="N101" t="str">
            <v xml:space="preserve">	78	</v>
          </cell>
        </row>
        <row r="102">
          <cell r="A102" t="str">
            <v>Washington State</v>
          </cell>
          <cell r="B102" t="str">
            <v>3-9</v>
          </cell>
          <cell r="C102" t="str">
            <v>3.0 (0.0)</v>
          </cell>
          <cell r="D102" t="str">
            <v xml:space="preserve">	20.5%	</v>
          </cell>
          <cell r="E102" t="str">
            <v xml:space="preserve">	-9.7	</v>
          </cell>
          <cell r="F102" t="str">
            <v xml:space="preserve">	101	</v>
          </cell>
          <cell r="G102" t="str">
            <v xml:space="preserve">	20.3	</v>
          </cell>
          <cell r="H102" t="str">
            <v xml:space="preserve">	116	</v>
          </cell>
          <cell r="I102" t="str">
            <v xml:space="preserve">	29.9	</v>
          </cell>
          <cell r="J102" t="str">
            <v xml:space="preserve">	75	</v>
          </cell>
          <cell r="K102" t="str">
            <v xml:space="preserve">	0.54	</v>
          </cell>
          <cell r="L102" t="str">
            <v xml:space="preserve">	38	</v>
          </cell>
          <cell r="M102" t="str">
            <v xml:space="preserve">	-6.8	</v>
          </cell>
          <cell r="N102" t="str">
            <v xml:space="preserve">	99	</v>
          </cell>
        </row>
        <row r="103">
          <cell r="A103" t="str">
            <v>Florida Atlantic</v>
          </cell>
          <cell r="B103" t="str">
            <v>3-9</v>
          </cell>
          <cell r="C103" t="str">
            <v>4.2 (1.2)</v>
          </cell>
          <cell r="D103" t="str">
            <v xml:space="preserve">	20.0%	</v>
          </cell>
          <cell r="E103" t="str">
            <v xml:space="preserve">	-9.8	</v>
          </cell>
          <cell r="F103" t="str">
            <v xml:space="preserve">	102	</v>
          </cell>
          <cell r="G103" t="str">
            <v xml:space="preserve">	22.3	</v>
          </cell>
          <cell r="H103" t="str">
            <v xml:space="preserve">	107	</v>
          </cell>
          <cell r="I103" t="str">
            <v xml:space="preserve">	32.2	</v>
          </cell>
          <cell r="J103" t="str">
            <v xml:space="preserve">	87	</v>
          </cell>
          <cell r="K103" t="str">
            <v xml:space="preserve">	-0.22	</v>
          </cell>
          <cell r="L103" t="str">
            <v xml:space="preserve">	69	</v>
          </cell>
          <cell r="M103" t="str">
            <v xml:space="preserve">	-0.3	</v>
          </cell>
          <cell r="N103" t="str">
            <v xml:space="preserve">	66	</v>
          </cell>
        </row>
        <row r="104">
          <cell r="A104" t="str">
            <v>Rice</v>
          </cell>
          <cell r="B104" t="str">
            <v>7-6</v>
          </cell>
          <cell r="C104" t="str">
            <v>5.3 (-1.7)</v>
          </cell>
          <cell r="D104" t="str">
            <v xml:space="preserve">	19.8%	</v>
          </cell>
          <cell r="E104" t="str">
            <v xml:space="preserve">	-9.9	</v>
          </cell>
          <cell r="F104" t="str">
            <v xml:space="preserve">	103	</v>
          </cell>
          <cell r="G104" t="str">
            <v xml:space="preserve">	25.1	</v>
          </cell>
          <cell r="H104" t="str">
            <v xml:space="preserve">	88	</v>
          </cell>
          <cell r="I104" t="str">
            <v xml:space="preserve">	35.1	</v>
          </cell>
          <cell r="J104" t="str">
            <v xml:space="preserve">	104	</v>
          </cell>
          <cell r="K104" t="str">
            <v xml:space="preserve">	-1.10	</v>
          </cell>
          <cell r="L104" t="str">
            <v xml:space="preserve">	107	</v>
          </cell>
          <cell r="M104" t="str">
            <v xml:space="preserve">	+1.6	</v>
          </cell>
          <cell r="N104" t="str">
            <v xml:space="preserve">	61	</v>
          </cell>
        </row>
        <row r="105">
          <cell r="A105" t="str">
            <v>Colorado State</v>
          </cell>
          <cell r="B105" t="str">
            <v>4-8</v>
          </cell>
          <cell r="C105" t="str">
            <v>3.8 (-0.2)</v>
          </cell>
          <cell r="D105" t="str">
            <v xml:space="preserve">	19.5%	</v>
          </cell>
          <cell r="E105" t="str">
            <v xml:space="preserve">	-10.1	</v>
          </cell>
          <cell r="F105" t="str">
            <v xml:space="preserve">	104	</v>
          </cell>
          <cell r="G105" t="str">
            <v xml:space="preserve">	21.2	</v>
          </cell>
          <cell r="H105" t="str">
            <v xml:space="preserve">	113	</v>
          </cell>
          <cell r="I105" t="str">
            <v xml:space="preserve">	31.3	</v>
          </cell>
          <cell r="J105" t="str">
            <v xml:space="preserve">	83	</v>
          </cell>
          <cell r="K105" t="str">
            <v xml:space="preserve">	-0.19	</v>
          </cell>
          <cell r="L105" t="str">
            <v xml:space="preserve">	68	</v>
          </cell>
          <cell r="M105" t="str">
            <v xml:space="preserve">	-2.9	</v>
          </cell>
          <cell r="N105" t="str">
            <v xml:space="preserve">	79	</v>
          </cell>
        </row>
        <row r="106">
          <cell r="A106" t="str">
            <v>UTEP</v>
          </cell>
          <cell r="B106" t="str">
            <v>3-9</v>
          </cell>
          <cell r="C106" t="str">
            <v>3.2 (0.2)</v>
          </cell>
          <cell r="D106" t="str">
            <v xml:space="preserve">	18.6%	</v>
          </cell>
          <cell r="E106" t="str">
            <v xml:space="preserve">	-10.4	</v>
          </cell>
          <cell r="F106" t="str">
            <v xml:space="preserve">	105	</v>
          </cell>
          <cell r="G106" t="str">
            <v xml:space="preserve">	22.6	</v>
          </cell>
          <cell r="H106" t="str">
            <v xml:space="preserve">	104	</v>
          </cell>
          <cell r="I106" t="str">
            <v xml:space="preserve">	33.0	</v>
          </cell>
          <cell r="J106" t="str">
            <v xml:space="preserve">	92	</v>
          </cell>
          <cell r="K106" t="str">
            <v xml:space="preserve">	-0.22	</v>
          </cell>
          <cell r="L106" t="str">
            <v xml:space="preserve">	70	</v>
          </cell>
          <cell r="M106" t="str">
            <v xml:space="preserve">	-4.0	</v>
          </cell>
          <cell r="N106" t="str">
            <v xml:space="preserve">	85	</v>
          </cell>
        </row>
        <row r="107">
          <cell r="A107" t="str">
            <v>Miami (Ohio)</v>
          </cell>
          <cell r="B107" t="str">
            <v>4-8</v>
          </cell>
          <cell r="C107" t="str">
            <v>3.0 (-1.0)</v>
          </cell>
          <cell r="D107" t="str">
            <v xml:space="preserve">	18.6%	</v>
          </cell>
          <cell r="E107" t="str">
            <v xml:space="preserve">	-10.5	</v>
          </cell>
          <cell r="F107" t="str">
            <v xml:space="preserve">	106	</v>
          </cell>
          <cell r="G107" t="str">
            <v xml:space="preserve">	26.0	</v>
          </cell>
          <cell r="H107" t="str">
            <v xml:space="preserve">	77	</v>
          </cell>
          <cell r="I107" t="str">
            <v xml:space="preserve">	36.5	</v>
          </cell>
          <cell r="J107" t="str">
            <v xml:space="preserve">	111	</v>
          </cell>
          <cell r="K107" t="str">
            <v xml:space="preserve">	0.11	</v>
          </cell>
          <cell r="L107" t="str">
            <v xml:space="preserve">	56	</v>
          </cell>
          <cell r="M107" t="str">
            <v xml:space="preserve">	-5.9	</v>
          </cell>
          <cell r="N107" t="str">
            <v xml:space="preserve">	93	</v>
          </cell>
        </row>
        <row r="108">
          <cell r="A108" t="str">
            <v>Southern Mississippi</v>
          </cell>
          <cell r="B108" t="str">
            <v>0-12</v>
          </cell>
          <cell r="C108" t="str">
            <v>2.1 (2.1)</v>
          </cell>
          <cell r="D108" t="str">
            <v xml:space="preserve">	18.0%	</v>
          </cell>
          <cell r="E108" t="str">
            <v xml:space="preserve">	-10.7	</v>
          </cell>
          <cell r="F108" t="str">
            <v xml:space="preserve">	107	</v>
          </cell>
          <cell r="G108" t="str">
            <v xml:space="preserve">	22.4	</v>
          </cell>
          <cell r="H108" t="str">
            <v xml:space="preserve">	106	</v>
          </cell>
          <cell r="I108" t="str">
            <v xml:space="preserve">	33.1	</v>
          </cell>
          <cell r="J108" t="str">
            <v xml:space="preserve">	93	</v>
          </cell>
          <cell r="K108" t="str">
            <v xml:space="preserve">	0.71	</v>
          </cell>
          <cell r="L108" t="str">
            <v xml:space="preserve">	32	</v>
          </cell>
          <cell r="M108" t="str">
            <v xml:space="preserve">	-13.1	</v>
          </cell>
          <cell r="N108" t="str">
            <v xml:space="preserve">	118	</v>
          </cell>
        </row>
        <row r="109">
          <cell r="A109" t="str">
            <v>Maryland</v>
          </cell>
          <cell r="B109" t="str">
            <v>4-8</v>
          </cell>
          <cell r="C109" t="str">
            <v>4.1 (0.1)</v>
          </cell>
          <cell r="D109" t="str">
            <v xml:space="preserve">	17.6%	</v>
          </cell>
          <cell r="E109" t="str">
            <v xml:space="preserve">	-10.9	</v>
          </cell>
          <cell r="F109" t="str">
            <v xml:space="preserve">	108	</v>
          </cell>
          <cell r="G109" t="str">
            <v xml:space="preserve">	15.1	</v>
          </cell>
          <cell r="H109" t="str">
            <v xml:space="preserve">	122	</v>
          </cell>
          <cell r="I109" t="str">
            <v xml:space="preserve">	26.0	</v>
          </cell>
          <cell r="J109" t="str">
            <v xml:space="preserve">	50	</v>
          </cell>
          <cell r="K109" t="str">
            <v xml:space="preserve">	-0.31	</v>
          </cell>
          <cell r="L109" t="str">
            <v xml:space="preserve">	75	</v>
          </cell>
          <cell r="M109" t="str">
            <v xml:space="preserve">	-12.6	</v>
          </cell>
          <cell r="N109" t="str">
            <v xml:space="preserve">	116	</v>
          </cell>
        </row>
        <row r="110">
          <cell r="A110" t="str">
            <v>Western Michigan</v>
          </cell>
          <cell r="B110" t="str">
            <v>4-8</v>
          </cell>
          <cell r="C110" t="str">
            <v>4.9 (0.9)</v>
          </cell>
          <cell r="D110" t="str">
            <v xml:space="preserve">	17.0%	</v>
          </cell>
          <cell r="E110" t="str">
            <v xml:space="preserve">	-11.2	</v>
          </cell>
          <cell r="F110" t="str">
            <v xml:space="preserve">	109	</v>
          </cell>
          <cell r="G110" t="str">
            <v xml:space="preserve">	23.7	</v>
          </cell>
          <cell r="H110" t="str">
            <v xml:space="preserve">	99	</v>
          </cell>
          <cell r="I110" t="str">
            <v xml:space="preserve">	34.9	</v>
          </cell>
          <cell r="J110" t="str">
            <v xml:space="preserve">	103	</v>
          </cell>
          <cell r="K110" t="str">
            <v xml:space="preserve">	-1.81	</v>
          </cell>
          <cell r="L110" t="str">
            <v xml:space="preserve">	118	</v>
          </cell>
          <cell r="M110" t="str">
            <v xml:space="preserve">	+0.8	</v>
          </cell>
          <cell r="N110" t="str">
            <v xml:space="preserve">	63	</v>
          </cell>
        </row>
        <row r="111">
          <cell r="A111" t="str">
            <v>UNLV</v>
          </cell>
          <cell r="B111" t="str">
            <v>2-11</v>
          </cell>
          <cell r="C111" t="str">
            <v>3.3 (1.3)</v>
          </cell>
          <cell r="D111" t="str">
            <v xml:space="preserve">	15.2%	</v>
          </cell>
          <cell r="E111" t="str">
            <v xml:space="preserve">	-12.0	</v>
          </cell>
          <cell r="F111" t="str">
            <v xml:space="preserve">	110	</v>
          </cell>
          <cell r="G111" t="str">
            <v xml:space="preserve">	21.5	</v>
          </cell>
          <cell r="H111" t="str">
            <v xml:space="preserve">	112	</v>
          </cell>
          <cell r="I111" t="str">
            <v xml:space="preserve">	33.6	</v>
          </cell>
          <cell r="J111" t="str">
            <v xml:space="preserve">	98	</v>
          </cell>
          <cell r="K111" t="str">
            <v xml:space="preserve">	-0.37	</v>
          </cell>
          <cell r="L111" t="str">
            <v xml:space="preserve">	78	</v>
          </cell>
          <cell r="M111" t="str">
            <v xml:space="preserve">	-11.4	</v>
          </cell>
          <cell r="N111" t="str">
            <v xml:space="preserve">	113	</v>
          </cell>
        </row>
        <row r="112">
          <cell r="A112" t="str">
            <v>UAB</v>
          </cell>
          <cell r="B112" t="str">
            <v>3-9</v>
          </cell>
          <cell r="C112" t="str">
            <v>3.5 (0.5)</v>
          </cell>
          <cell r="D112" t="str">
            <v xml:space="preserve">	14.1%	</v>
          </cell>
          <cell r="E112" t="str">
            <v xml:space="preserve">	-12.6	</v>
          </cell>
          <cell r="F112" t="str">
            <v xml:space="preserve">	111	</v>
          </cell>
          <cell r="G112" t="str">
            <v xml:space="preserve">	23.9	</v>
          </cell>
          <cell r="H112" t="str">
            <v xml:space="preserve">	97	</v>
          </cell>
          <cell r="I112" t="str">
            <v xml:space="preserve">	36.5	</v>
          </cell>
          <cell r="J112" t="str">
            <v xml:space="preserve">	112	</v>
          </cell>
          <cell r="K112" t="str">
            <v xml:space="preserve">	-0.86	</v>
          </cell>
          <cell r="L112" t="str">
            <v xml:space="preserve">	100	</v>
          </cell>
          <cell r="M112" t="str">
            <v xml:space="preserve">	-8.4	</v>
          </cell>
          <cell r="N112" t="str">
            <v xml:space="preserve">	106	</v>
          </cell>
        </row>
        <row r="113">
          <cell r="A113" t="str">
            <v>Air Force</v>
          </cell>
          <cell r="B113" t="str">
            <v>6-7</v>
          </cell>
          <cell r="C113" t="str">
            <v>6.2 (0.2)</v>
          </cell>
          <cell r="D113" t="str">
            <v xml:space="preserve">	13.3%	</v>
          </cell>
          <cell r="E113" t="str">
            <v xml:space="preserve">	-13.0	</v>
          </cell>
          <cell r="F113" t="str">
            <v xml:space="preserve">	112	</v>
          </cell>
          <cell r="G113" t="str">
            <v xml:space="preserve">	25.5	</v>
          </cell>
          <cell r="H113" t="str">
            <v xml:space="preserve">	86	</v>
          </cell>
          <cell r="I113" t="str">
            <v xml:space="preserve">	38.5	</v>
          </cell>
          <cell r="J113" t="str">
            <v xml:space="preserve">	118	</v>
          </cell>
          <cell r="K113" t="str">
            <v xml:space="preserve">	-1.92	</v>
          </cell>
          <cell r="L113" t="str">
            <v xml:space="preserve">	120	</v>
          </cell>
          <cell r="M113" t="str">
            <v xml:space="preserve">	-6.5	</v>
          </cell>
          <cell r="N113" t="str">
            <v xml:space="preserve">	96	</v>
          </cell>
        </row>
        <row r="114">
          <cell r="A114" t="str">
            <v>Central Michigan</v>
          </cell>
          <cell r="B114" t="str">
            <v>7-6</v>
          </cell>
          <cell r="C114" t="str">
            <v>6.1 (-0.9)</v>
          </cell>
          <cell r="D114" t="str">
            <v xml:space="preserve">	12.9%	</v>
          </cell>
          <cell r="E114" t="str">
            <v xml:space="preserve">	-13.3	</v>
          </cell>
          <cell r="F114" t="str">
            <v xml:space="preserve">	113	</v>
          </cell>
          <cell r="G114" t="str">
            <v xml:space="preserve">	26.1	</v>
          </cell>
          <cell r="H114" t="str">
            <v xml:space="preserve">	75	</v>
          </cell>
          <cell r="I114" t="str">
            <v xml:space="preserve">	39.4	</v>
          </cell>
          <cell r="J114" t="str">
            <v xml:space="preserve">	121	</v>
          </cell>
          <cell r="K114" t="str">
            <v xml:space="preserve">	-1.95	</v>
          </cell>
          <cell r="L114" t="str">
            <v xml:space="preserve">	121	</v>
          </cell>
          <cell r="M114" t="str">
            <v xml:space="preserve">	-3.4	</v>
          </cell>
          <cell r="N114" t="str">
            <v xml:space="preserve">	81	</v>
          </cell>
        </row>
        <row r="115">
          <cell r="A115" t="str">
            <v>New Mexico</v>
          </cell>
          <cell r="B115" t="str">
            <v>4-9</v>
          </cell>
          <cell r="C115" t="str">
            <v>5.2 (1.2)</v>
          </cell>
          <cell r="D115" t="str">
            <v xml:space="preserve">	12.2%	</v>
          </cell>
          <cell r="E115" t="str">
            <v xml:space="preserve">	-13.6	</v>
          </cell>
          <cell r="F115" t="str">
            <v xml:space="preserve">	114	</v>
          </cell>
          <cell r="G115" t="str">
            <v xml:space="preserve">	25.6	</v>
          </cell>
          <cell r="H115" t="str">
            <v xml:space="preserve">	83	</v>
          </cell>
          <cell r="I115" t="str">
            <v xml:space="preserve">	39.2	</v>
          </cell>
          <cell r="J115" t="str">
            <v xml:space="preserve">	120	</v>
          </cell>
          <cell r="K115" t="str">
            <v xml:space="preserve">	-1.45	</v>
          </cell>
          <cell r="L115" t="str">
            <v xml:space="preserve">	116	</v>
          </cell>
          <cell r="M115" t="str">
            <v xml:space="preserve">	-11.7	</v>
          </cell>
          <cell r="N115" t="str">
            <v xml:space="preserve">	114	</v>
          </cell>
        </row>
        <row r="116">
          <cell r="A116" t="str">
            <v>Akron</v>
          </cell>
          <cell r="B116" t="str">
            <v>1-11</v>
          </cell>
          <cell r="C116" t="str">
            <v>3.0 (2.0)</v>
          </cell>
          <cell r="D116" t="str">
            <v xml:space="preserve">	11.1%	</v>
          </cell>
          <cell r="E116" t="str">
            <v xml:space="preserve">	-14.3	</v>
          </cell>
          <cell r="F116" t="str">
            <v xml:space="preserve">	115	</v>
          </cell>
          <cell r="G116" t="str">
            <v xml:space="preserve">	22.6	</v>
          </cell>
          <cell r="H116" t="str">
            <v xml:space="preserve">	102	</v>
          </cell>
          <cell r="I116" t="str">
            <v xml:space="preserve">	36.9	</v>
          </cell>
          <cell r="J116" t="str">
            <v xml:space="preserve">	113	</v>
          </cell>
          <cell r="K116" t="str">
            <v xml:space="preserve">	-0.84	</v>
          </cell>
          <cell r="L116" t="str">
            <v xml:space="preserve">	98	</v>
          </cell>
          <cell r="M116" t="str">
            <v xml:space="preserve">	-11.9	</v>
          </cell>
          <cell r="N116" t="str">
            <v xml:space="preserve">	115	</v>
          </cell>
        </row>
        <row r="117">
          <cell r="A117" t="str">
            <v>Army</v>
          </cell>
          <cell r="B117" t="str">
            <v>2-10</v>
          </cell>
          <cell r="C117" t="str">
            <v>2.5 (0.5)</v>
          </cell>
          <cell r="D117" t="str">
            <v xml:space="preserve">	10.7%	</v>
          </cell>
          <cell r="E117" t="str">
            <v xml:space="preserve">	-14.5	</v>
          </cell>
          <cell r="F117" t="str">
            <v xml:space="preserve">	116	</v>
          </cell>
          <cell r="G117" t="str">
            <v xml:space="preserve">	26.0	</v>
          </cell>
          <cell r="H117" t="str">
            <v xml:space="preserve">	78	</v>
          </cell>
          <cell r="I117" t="str">
            <v xml:space="preserve">	40.6	</v>
          </cell>
          <cell r="J117" t="str">
            <v xml:space="preserve">	124	</v>
          </cell>
          <cell r="K117" t="str">
            <v xml:space="preserve">	-0.71	</v>
          </cell>
          <cell r="L117" t="str">
            <v xml:space="preserve">	95	</v>
          </cell>
          <cell r="M117" t="str">
            <v xml:space="preserve">	-10.1	</v>
          </cell>
          <cell r="N117" t="str">
            <v xml:space="preserve">	111	</v>
          </cell>
        </row>
        <row r="118">
          <cell r="A118" t="str">
            <v>Idaho</v>
          </cell>
          <cell r="B118" t="str">
            <v>1-11</v>
          </cell>
          <cell r="C118" t="str">
            <v>1.5 (0.5)</v>
          </cell>
          <cell r="D118" t="str">
            <v xml:space="preserve">	10.3%	</v>
          </cell>
          <cell r="E118" t="str">
            <v xml:space="preserve">	-14.8	</v>
          </cell>
          <cell r="F118" t="str">
            <v xml:space="preserve">	117	</v>
          </cell>
          <cell r="G118" t="str">
            <v xml:space="preserve">	20.5	</v>
          </cell>
          <cell r="H118" t="str">
            <v xml:space="preserve">	115	</v>
          </cell>
          <cell r="I118" t="str">
            <v xml:space="preserve">	35.3	</v>
          </cell>
          <cell r="J118" t="str">
            <v xml:space="preserve">	105	</v>
          </cell>
          <cell r="K118" t="str">
            <v xml:space="preserve">	1.02	</v>
          </cell>
          <cell r="L118" t="str">
            <v xml:space="preserve">	22	</v>
          </cell>
          <cell r="M118" t="str">
            <v xml:space="preserve">	-8.8	</v>
          </cell>
          <cell r="N118" t="str">
            <v xml:space="preserve">	108	</v>
          </cell>
        </row>
        <row r="119">
          <cell r="A119" t="str">
            <v>Tulane</v>
          </cell>
          <cell r="B119" t="str">
            <v>2-10</v>
          </cell>
          <cell r="C119" t="str">
            <v>2.5 (0.5)</v>
          </cell>
          <cell r="D119" t="str">
            <v xml:space="preserve">	10.1%	</v>
          </cell>
          <cell r="E119" t="str">
            <v xml:space="preserve">	-14.9	</v>
          </cell>
          <cell r="F119" t="str">
            <v xml:space="preserve">	118	</v>
          </cell>
          <cell r="G119" t="str">
            <v xml:space="preserve">	20.6	</v>
          </cell>
          <cell r="H119" t="str">
            <v xml:space="preserve">	114	</v>
          </cell>
          <cell r="I119" t="str">
            <v xml:space="preserve">	35.5	</v>
          </cell>
          <cell r="J119" t="str">
            <v xml:space="preserve">	107	</v>
          </cell>
          <cell r="K119" t="str">
            <v xml:space="preserve">	0.03	</v>
          </cell>
          <cell r="L119" t="str">
            <v xml:space="preserve">	60	</v>
          </cell>
          <cell r="M119" t="str">
            <v xml:space="preserve">	-7.1	</v>
          </cell>
          <cell r="N119" t="str">
            <v xml:space="preserve">	103	</v>
          </cell>
        </row>
        <row r="120">
          <cell r="A120" t="str">
            <v>Hawai'i</v>
          </cell>
          <cell r="B120" t="str">
            <v>3-9</v>
          </cell>
          <cell r="C120" t="str">
            <v>3.2 (0.2)</v>
          </cell>
          <cell r="D120" t="str">
            <v xml:space="preserve">	10.0%	</v>
          </cell>
          <cell r="E120" t="str">
            <v xml:space="preserve">	-15.0	</v>
          </cell>
          <cell r="F120" t="str">
            <v xml:space="preserve">	119	</v>
          </cell>
          <cell r="G120" t="str">
            <v xml:space="preserve">	14.8	</v>
          </cell>
          <cell r="H120" t="str">
            <v xml:space="preserve">	123	</v>
          </cell>
          <cell r="I120" t="str">
            <v xml:space="preserve">	29.8	</v>
          </cell>
          <cell r="J120" t="str">
            <v xml:space="preserve">	74	</v>
          </cell>
          <cell r="K120" t="str">
            <v xml:space="preserve">	-0.49	</v>
          </cell>
          <cell r="L120" t="str">
            <v xml:space="preserve">	84	</v>
          </cell>
          <cell r="M120" t="str">
            <v xml:space="preserve">	-5.2	</v>
          </cell>
          <cell r="N120" t="str">
            <v xml:space="preserve">	89	</v>
          </cell>
        </row>
        <row r="121">
          <cell r="A121" t="str">
            <v>Colorado</v>
          </cell>
          <cell r="B121" t="str">
            <v>1-11</v>
          </cell>
          <cell r="C121" t="str">
            <v>1.4 (0.4)</v>
          </cell>
          <cell r="D121" t="str">
            <v xml:space="preserve">	8.1%	</v>
          </cell>
          <cell r="E121" t="str">
            <v xml:space="preserve">	-16.4	</v>
          </cell>
          <cell r="F121" t="str">
            <v xml:space="preserve">	120	</v>
          </cell>
          <cell r="G121" t="str">
            <v xml:space="preserve">	21.9	</v>
          </cell>
          <cell r="H121" t="str">
            <v xml:space="preserve">	109	</v>
          </cell>
          <cell r="I121" t="str">
            <v xml:space="preserve">	38.3	</v>
          </cell>
          <cell r="J121" t="str">
            <v xml:space="preserve">	117	</v>
          </cell>
          <cell r="K121" t="str">
            <v xml:space="preserve">	1.11	</v>
          </cell>
          <cell r="L121" t="str">
            <v xml:space="preserve">	15	</v>
          </cell>
          <cell r="M121" t="str">
            <v xml:space="preserve">	-19.9	</v>
          </cell>
          <cell r="N121" t="str">
            <v xml:space="preserve">	123	</v>
          </cell>
        </row>
        <row r="122">
          <cell r="A122" t="str">
            <v>UTSA</v>
          </cell>
          <cell r="B122" t="str">
            <v>6-4</v>
          </cell>
          <cell r="C122" t="str">
            <v>4.9 (-1.1)</v>
          </cell>
          <cell r="D122" t="str">
            <v xml:space="preserve">	7.0%	</v>
          </cell>
          <cell r="E122" t="str">
            <v xml:space="preserve">	-17.3	</v>
          </cell>
          <cell r="F122" t="str">
            <v xml:space="preserve">	121	</v>
          </cell>
          <cell r="G122" t="str">
            <v xml:space="preserve">	22.4	</v>
          </cell>
          <cell r="H122" t="str">
            <v xml:space="preserve">	105	</v>
          </cell>
          <cell r="I122" t="str">
            <v xml:space="preserve">	39.7	</v>
          </cell>
          <cell r="J122" t="str">
            <v xml:space="preserve">	122	</v>
          </cell>
          <cell r="K122" t="str">
            <v xml:space="preserve">	-2.43	</v>
          </cell>
          <cell r="L122" t="str">
            <v xml:space="preserve">	124	</v>
          </cell>
          <cell r="M122" t="str">
            <v xml:space="preserve">	-6.3	</v>
          </cell>
          <cell r="N122" t="str">
            <v xml:space="preserve">	94	</v>
          </cell>
        </row>
        <row r="123">
          <cell r="A123" t="str">
            <v>New Mexico State</v>
          </cell>
          <cell r="B123" t="str">
            <v>1-11</v>
          </cell>
          <cell r="C123" t="str">
            <v>1.6 (0.6)</v>
          </cell>
          <cell r="D123" t="str">
            <v xml:space="preserve">	5.4%	</v>
          </cell>
          <cell r="E123" t="str">
            <v xml:space="preserve">	-18.8	</v>
          </cell>
          <cell r="F123" t="str">
            <v xml:space="preserve">	122	</v>
          </cell>
          <cell r="G123" t="str">
            <v xml:space="preserve">	21.7	</v>
          </cell>
          <cell r="H123" t="str">
            <v xml:space="preserve">	111	</v>
          </cell>
          <cell r="I123" t="str">
            <v xml:space="preserve">	40.5	</v>
          </cell>
          <cell r="J123" t="str">
            <v xml:space="preserve">	123	</v>
          </cell>
          <cell r="K123" t="str">
            <v xml:space="preserve">	-0.28	</v>
          </cell>
          <cell r="L123" t="str">
            <v xml:space="preserve">	72	</v>
          </cell>
          <cell r="M123" t="str">
            <v xml:space="preserve">	-14.0	</v>
          </cell>
          <cell r="N123" t="str">
            <v xml:space="preserve">	119	</v>
          </cell>
        </row>
        <row r="124">
          <cell r="A124" t="str">
            <v>Massachusetts</v>
          </cell>
          <cell r="B124" t="str">
            <v>1-11</v>
          </cell>
          <cell r="C124" t="str">
            <v>1.4 (0.4)</v>
          </cell>
          <cell r="D124" t="str">
            <v xml:space="preserve">	3.8%	</v>
          </cell>
          <cell r="E124" t="str">
            <v xml:space="preserve">	-20.8	</v>
          </cell>
          <cell r="F124" t="str">
            <v xml:space="preserve">	123	</v>
          </cell>
          <cell r="G124" t="str">
            <v xml:space="preserve">	15.1	</v>
          </cell>
          <cell r="H124" t="str">
            <v xml:space="preserve">	121	</v>
          </cell>
          <cell r="I124" t="str">
            <v xml:space="preserve">	35.9	</v>
          </cell>
          <cell r="J124" t="str">
            <v xml:space="preserve">	108	</v>
          </cell>
          <cell r="K124" t="str">
            <v xml:space="preserve">	0.19	</v>
          </cell>
          <cell r="L124" t="str">
            <v xml:space="preserve">	50	</v>
          </cell>
          <cell r="M124" t="str">
            <v xml:space="preserve">	-11.4	</v>
          </cell>
          <cell r="N124" t="str">
            <v xml:space="preserve">	112	</v>
          </cell>
        </row>
        <row r="125">
          <cell r="A125" t="str">
            <v>South Alabama</v>
          </cell>
          <cell r="B125" t="str">
            <v>2-11</v>
          </cell>
          <cell r="C125" t="str">
            <v>2.1 (0.1)</v>
          </cell>
          <cell r="D125" t="str">
            <v xml:space="preserve">	3.4%	</v>
          </cell>
          <cell r="E125" t="str">
            <v xml:space="preserve">	-21.4	</v>
          </cell>
          <cell r="F125" t="str">
            <v xml:space="preserve">	124	</v>
          </cell>
          <cell r="G125" t="str">
            <v xml:space="preserve">	12.7	</v>
          </cell>
          <cell r="H125" t="str">
            <v xml:space="preserve">	124	</v>
          </cell>
          <cell r="I125" t="str">
            <v xml:space="preserve">	34.0	</v>
          </cell>
          <cell r="J125" t="str">
            <v xml:space="preserve">	102	</v>
          </cell>
          <cell r="K125" t="str">
            <v xml:space="preserve">	-1.47	</v>
          </cell>
          <cell r="L125" t="str">
            <v xml:space="preserve">	117	</v>
          </cell>
          <cell r="M125" t="str">
            <v xml:space="preserve">	-17.3	</v>
          </cell>
          <cell r="N125" t="str">
            <v xml:space="preserve">	122	</v>
          </cell>
        </row>
        <row r="126">
          <cell r="B126" t="str">
            <v>1-0</v>
          </cell>
        </row>
      </sheetData>
      <sheetData sheetId="8">
        <row r="1">
          <cell r="A1" t="str">
            <v>Team</v>
          </cell>
          <cell r="B1" t="str">
            <v>Record</v>
          </cell>
          <cell r="C1" t="str">
            <v>2ndO Wins(Diff)</v>
          </cell>
          <cell r="D1" t="str">
            <v>S&amp;P+(Percentile)</v>
          </cell>
          <cell r="E1" t="str">
            <v>S&amp;P+(Margin)</v>
          </cell>
          <cell r="F1" t="str">
            <v>Rk</v>
          </cell>
          <cell r="G1" t="str">
            <v>Off. S&amp;P+</v>
          </cell>
          <cell r="H1" t="str">
            <v>Rk</v>
          </cell>
          <cell r="I1" t="str">
            <v>Def. S&amp;P+</v>
          </cell>
          <cell r="J1" t="str">
            <v>Rk</v>
          </cell>
          <cell r="K1" t="str">
            <v>SOS</v>
          </cell>
          <cell r="L1" t="str">
            <v>Rk</v>
          </cell>
          <cell r="M1" t="str">
            <v>Wtd. S&amp;P+</v>
          </cell>
          <cell r="N1" t="str">
            <v>Rk</v>
          </cell>
        </row>
        <row r="2">
          <cell r="A2" t="str">
            <v>Air Force</v>
          </cell>
          <cell r="B2" t="str">
            <v>2-10</v>
          </cell>
          <cell r="C2" t="str">
            <v>3.2 (1.2)</v>
          </cell>
          <cell r="D2" t="str">
            <v xml:space="preserve">	11.4%	</v>
          </cell>
          <cell r="E2" t="str">
            <v xml:space="preserve">	-15.0	</v>
          </cell>
          <cell r="F2" t="str">
            <v xml:space="preserve">	111	</v>
          </cell>
          <cell r="G2" t="str">
            <v xml:space="preserve">	28.5	</v>
          </cell>
          <cell r="H2" t="str">
            <v xml:space="preserve">	68	</v>
          </cell>
          <cell r="I2" t="str">
            <v xml:space="preserve">	43.4	</v>
          </cell>
          <cell r="J2" t="str">
            <v xml:space="preserve">	122	</v>
          </cell>
          <cell r="K2" t="str">
            <v xml:space="preserve">	-0.62	</v>
          </cell>
          <cell r="L2" t="str">
            <v xml:space="preserve">	94	</v>
          </cell>
          <cell r="M2" t="str">
            <v xml:space="preserve">	-16.2	</v>
          </cell>
          <cell r="N2" t="str">
            <v xml:space="preserve">	117	</v>
          </cell>
        </row>
        <row r="3">
          <cell r="A3" t="str">
            <v>Akron</v>
          </cell>
          <cell r="B3" t="str">
            <v>5-7</v>
          </cell>
          <cell r="C3" t="str">
            <v>4.5 (-0.5)</v>
          </cell>
          <cell r="D3" t="str">
            <v xml:space="preserve">	29.8%	</v>
          </cell>
          <cell r="E3" t="str">
            <v xml:space="preserve">	-6.6	</v>
          </cell>
          <cell r="F3" t="str">
            <v xml:space="preserve">	98	</v>
          </cell>
          <cell r="G3" t="str">
            <v xml:space="preserve">	22.1	</v>
          </cell>
          <cell r="H3" t="str">
            <v xml:space="preserve">	105	</v>
          </cell>
          <cell r="I3" t="str">
            <v xml:space="preserve">	28.7	</v>
          </cell>
          <cell r="J3" t="str">
            <v xml:space="preserve">	74	</v>
          </cell>
          <cell r="K3" t="str">
            <v xml:space="preserve">	-0.19	</v>
          </cell>
          <cell r="L3" t="str">
            <v xml:space="preserve">	76	</v>
          </cell>
          <cell r="M3" t="str">
            <v xml:space="preserve">	-1.6	</v>
          </cell>
          <cell r="N3" t="str">
            <v xml:space="preserve">	78	</v>
          </cell>
        </row>
        <row r="4">
          <cell r="A4" t="str">
            <v>Alabama</v>
          </cell>
          <cell r="B4" t="str">
            <v>11-2</v>
          </cell>
          <cell r="C4" t="str">
            <v>11.6 (0.6)</v>
          </cell>
          <cell r="D4" t="str">
            <v xml:space="preserve">	96.3%	</v>
          </cell>
          <cell r="E4" t="str">
            <v xml:space="preserve">	+22.2	</v>
          </cell>
          <cell r="F4" t="str">
            <v xml:space="preserve">	2	</v>
          </cell>
          <cell r="G4" t="str">
            <v xml:space="preserve">	39.5	</v>
          </cell>
          <cell r="H4" t="str">
            <v xml:space="preserve">	9	</v>
          </cell>
          <cell r="I4" t="str">
            <v xml:space="preserve">	17.3	</v>
          </cell>
          <cell r="J4" t="str">
            <v xml:space="preserve">	6	</v>
          </cell>
          <cell r="K4" t="str">
            <v xml:space="preserve">	0.22	</v>
          </cell>
          <cell r="L4" t="str">
            <v xml:space="preserve">	51	</v>
          </cell>
          <cell r="M4" t="str">
            <v xml:space="preserve">	+17.7	</v>
          </cell>
          <cell r="N4" t="str">
            <v xml:space="preserve">	7	</v>
          </cell>
        </row>
        <row r="5">
          <cell r="A5" t="str">
            <v>Arizona</v>
          </cell>
          <cell r="B5" t="str">
            <v>8-5</v>
          </cell>
          <cell r="C5" t="str">
            <v>8.3 (0.3)</v>
          </cell>
          <cell r="D5" t="str">
            <v xml:space="preserve">	81.8%	</v>
          </cell>
          <cell r="E5" t="str">
            <v xml:space="preserve">	+11.3	</v>
          </cell>
          <cell r="F5" t="str">
            <v xml:space="preserve">	24	</v>
          </cell>
          <cell r="G5" t="str">
            <v xml:space="preserve">	35.3	</v>
          </cell>
          <cell r="H5" t="str">
            <v xml:space="preserve">	22	</v>
          </cell>
          <cell r="I5" t="str">
            <v xml:space="preserve">	24.0	</v>
          </cell>
          <cell r="J5" t="str">
            <v xml:space="preserve">	38	</v>
          </cell>
          <cell r="K5" t="str">
            <v xml:space="preserve">	0.51	</v>
          </cell>
          <cell r="L5" t="str">
            <v xml:space="preserve">	43	</v>
          </cell>
          <cell r="M5" t="str">
            <v xml:space="preserve">	-0.1	</v>
          </cell>
          <cell r="N5" t="str">
            <v xml:space="preserve">	71	</v>
          </cell>
        </row>
        <row r="6">
          <cell r="A6" t="str">
            <v>Arizona State</v>
          </cell>
          <cell r="B6" t="str">
            <v>10-4</v>
          </cell>
          <cell r="C6" t="str">
            <v>9.1 (-0.9)</v>
          </cell>
          <cell r="D6" t="str">
            <v xml:space="preserve">	92.8%	</v>
          </cell>
          <cell r="E6" t="str">
            <v xml:space="preserve">	+18.2	</v>
          </cell>
          <cell r="F6" t="str">
            <v xml:space="preserve">	8	</v>
          </cell>
          <cell r="G6" t="str">
            <v xml:space="preserve">	38.6	</v>
          </cell>
          <cell r="H6" t="str">
            <v xml:space="preserve">	13	</v>
          </cell>
          <cell r="I6" t="str">
            <v xml:space="preserve">	20.5	</v>
          </cell>
          <cell r="J6" t="str">
            <v xml:space="preserve">	15	</v>
          </cell>
          <cell r="K6" t="str">
            <v xml:space="preserve">	1.36	</v>
          </cell>
          <cell r="L6" t="str">
            <v xml:space="preserve">	12	</v>
          </cell>
          <cell r="M6" t="str">
            <v xml:space="preserve">	+14.3	</v>
          </cell>
          <cell r="N6" t="str">
            <v xml:space="preserve">	15	</v>
          </cell>
        </row>
        <row r="7">
          <cell r="A7" t="str">
            <v>Arkansas</v>
          </cell>
          <cell r="B7" t="str">
            <v>3-9</v>
          </cell>
          <cell r="C7" t="str">
            <v>3.8 (0.8)</v>
          </cell>
          <cell r="D7" t="str">
            <v xml:space="preserve">	50.9%	</v>
          </cell>
          <cell r="E7" t="str">
            <v xml:space="preserve">	+0.3	</v>
          </cell>
          <cell r="F7" t="str">
            <v xml:space="preserve">	67	</v>
          </cell>
          <cell r="G7" t="str">
            <v xml:space="preserve">	29.8	</v>
          </cell>
          <cell r="H7" t="str">
            <v xml:space="preserve">	59	</v>
          </cell>
          <cell r="I7" t="str">
            <v xml:space="preserve">	29.5	</v>
          </cell>
          <cell r="J7" t="str">
            <v xml:space="preserve">	78	</v>
          </cell>
          <cell r="K7" t="str">
            <v xml:space="preserve">	1.23	</v>
          </cell>
          <cell r="L7" t="str">
            <v xml:space="preserve">	14	</v>
          </cell>
          <cell r="M7" t="str">
            <v xml:space="preserve">	-2.9	</v>
          </cell>
          <cell r="N7" t="str">
            <v xml:space="preserve">	82	</v>
          </cell>
        </row>
        <row r="8">
          <cell r="A8" t="str">
            <v>Arkansas State</v>
          </cell>
          <cell r="B8" t="str">
            <v>7-5</v>
          </cell>
          <cell r="C8" t="str">
            <v>6.1 (-0.9)</v>
          </cell>
          <cell r="D8" t="str">
            <v xml:space="preserve">	42.9%	</v>
          </cell>
          <cell r="E8" t="str">
            <v xml:space="preserve">	-2.2	</v>
          </cell>
          <cell r="F8" t="str">
            <v xml:space="preserve">	79	</v>
          </cell>
          <cell r="G8" t="str">
            <v xml:space="preserve">	28.3	</v>
          </cell>
          <cell r="H8" t="str">
            <v xml:space="preserve">	69	</v>
          </cell>
          <cell r="I8" t="str">
            <v xml:space="preserve">	30.6	</v>
          </cell>
          <cell r="J8" t="str">
            <v xml:space="preserve">	86	</v>
          </cell>
          <cell r="K8" t="str">
            <v xml:space="preserve">	-0.10	</v>
          </cell>
          <cell r="L8" t="str">
            <v xml:space="preserve">	70	</v>
          </cell>
          <cell r="M8" t="str">
            <v xml:space="preserve">	+3.3	</v>
          </cell>
          <cell r="N8" t="str">
            <v xml:space="preserve">	54	</v>
          </cell>
        </row>
        <row r="9">
          <cell r="A9" t="str">
            <v>Army</v>
          </cell>
          <cell r="B9" t="str">
            <v>2-10</v>
          </cell>
          <cell r="C9" t="str">
            <v>3.4 (1.4)</v>
          </cell>
          <cell r="D9" t="str">
            <v xml:space="preserve">	7.9%	</v>
          </cell>
          <cell r="E9" t="str">
            <v xml:space="preserve">	-17.6	</v>
          </cell>
          <cell r="F9" t="str">
            <v xml:space="preserve">	116	</v>
          </cell>
          <cell r="G9" t="str">
            <v xml:space="preserve">	24.2	</v>
          </cell>
          <cell r="H9" t="str">
            <v xml:space="preserve">	98	</v>
          </cell>
          <cell r="I9" t="str">
            <v xml:space="preserve">	41.7	</v>
          </cell>
          <cell r="J9" t="str">
            <v xml:space="preserve">	119	</v>
          </cell>
          <cell r="K9" t="str">
            <v xml:space="preserve">	-1.55	</v>
          </cell>
          <cell r="L9" t="str">
            <v xml:space="preserve">	115	</v>
          </cell>
          <cell r="M9" t="str">
            <v xml:space="preserve">	-16.5	</v>
          </cell>
          <cell r="N9" t="str">
            <v xml:space="preserve">	119	</v>
          </cell>
        </row>
        <row r="10">
          <cell r="A10" t="str">
            <v>Auburn</v>
          </cell>
          <cell r="B10" t="str">
            <v>12-2</v>
          </cell>
          <cell r="C10" t="str">
            <v>9.9 (-2.1)</v>
          </cell>
          <cell r="D10" t="str">
            <v xml:space="preserve">	94.9%	</v>
          </cell>
          <cell r="E10" t="str">
            <v xml:space="preserve">	+20.4	</v>
          </cell>
          <cell r="F10" t="str">
            <v xml:space="preserve">	5	</v>
          </cell>
          <cell r="G10" t="str">
            <v xml:space="preserve">	45.2	</v>
          </cell>
          <cell r="H10" t="str">
            <v xml:space="preserve">	2	</v>
          </cell>
          <cell r="I10" t="str">
            <v xml:space="preserve">	24.9	</v>
          </cell>
          <cell r="J10" t="str">
            <v xml:space="preserve">	46	</v>
          </cell>
          <cell r="K10" t="str">
            <v xml:space="preserve">	1.43	</v>
          </cell>
          <cell r="L10" t="str">
            <v xml:space="preserve">	8	</v>
          </cell>
          <cell r="M10" t="str">
            <v xml:space="preserve">	+22.8	</v>
          </cell>
          <cell r="N10" t="str">
            <v xml:space="preserve">	3	</v>
          </cell>
        </row>
        <row r="11">
          <cell r="A11" t="str">
            <v>Ball State</v>
          </cell>
          <cell r="B11" t="str">
            <v>10-3</v>
          </cell>
          <cell r="C11" t="str">
            <v>9.9 (-0.1)</v>
          </cell>
          <cell r="D11" t="str">
            <v xml:space="preserve">	53.3%	</v>
          </cell>
          <cell r="E11" t="str">
            <v xml:space="preserve">	+1.0	</v>
          </cell>
          <cell r="F11" t="str">
            <v xml:space="preserve">	61	</v>
          </cell>
          <cell r="G11" t="str">
            <v xml:space="preserve">	33.0	</v>
          </cell>
          <cell r="H11" t="str">
            <v xml:space="preserve">	34	</v>
          </cell>
          <cell r="I11" t="str">
            <v xml:space="preserve">	32.0	</v>
          </cell>
          <cell r="J11" t="str">
            <v xml:space="preserve">	94	</v>
          </cell>
          <cell r="K11" t="str">
            <v xml:space="preserve">	-1.88	</v>
          </cell>
          <cell r="L11" t="str">
            <v xml:space="preserve">	121	</v>
          </cell>
          <cell r="M11" t="str">
            <v xml:space="preserve">	+15.3	</v>
          </cell>
          <cell r="N11" t="str">
            <v xml:space="preserve">	12	</v>
          </cell>
        </row>
        <row r="12">
          <cell r="A12" t="str">
            <v>Baylor</v>
          </cell>
          <cell r="B12" t="str">
            <v>10-2</v>
          </cell>
          <cell r="C12" t="str">
            <v>9.3 (-0.7)</v>
          </cell>
          <cell r="D12" t="str">
            <v xml:space="preserve">	95.6%	</v>
          </cell>
          <cell r="E12" t="str">
            <v xml:space="preserve">	+21.2	</v>
          </cell>
          <cell r="F12" t="str">
            <v xml:space="preserve">	3	</v>
          </cell>
          <cell r="G12" t="str">
            <v xml:space="preserve">	43.5	</v>
          </cell>
          <cell r="H12" t="str">
            <v xml:space="preserve">	3	</v>
          </cell>
          <cell r="I12" t="str">
            <v xml:space="preserve">	22.3	</v>
          </cell>
          <cell r="J12" t="str">
            <v xml:space="preserve">	26	</v>
          </cell>
          <cell r="K12" t="str">
            <v xml:space="preserve">	0.60	</v>
          </cell>
          <cell r="L12" t="str">
            <v xml:space="preserve">	39	</v>
          </cell>
          <cell r="M12" t="str">
            <v xml:space="preserve">	+13.1	</v>
          </cell>
          <cell r="N12" t="str">
            <v xml:space="preserve">	19	</v>
          </cell>
        </row>
        <row r="13">
          <cell r="A13" t="str">
            <v>Boise State</v>
          </cell>
          <cell r="B13" t="str">
            <v>8-5</v>
          </cell>
          <cell r="C13" t="str">
            <v>8.8 (0.8)</v>
          </cell>
          <cell r="D13" t="str">
            <v xml:space="preserve">	68.2%	</v>
          </cell>
          <cell r="E13" t="str">
            <v xml:space="preserve">	+5.9	</v>
          </cell>
          <cell r="F13" t="str">
            <v xml:space="preserve">	49	</v>
          </cell>
          <cell r="G13" t="str">
            <v xml:space="preserve">	33.6	</v>
          </cell>
          <cell r="H13" t="str">
            <v xml:space="preserve">	29	</v>
          </cell>
          <cell r="I13" t="str">
            <v xml:space="preserve">	27.7	</v>
          </cell>
          <cell r="J13" t="str">
            <v xml:space="preserve">	67	</v>
          </cell>
          <cell r="K13" t="str">
            <v xml:space="preserve">	-0.43	</v>
          </cell>
          <cell r="L13" t="str">
            <v xml:space="preserve">	85	</v>
          </cell>
          <cell r="M13" t="str">
            <v xml:space="preserve">	+7.3	</v>
          </cell>
          <cell r="N13" t="str">
            <v xml:space="preserve">	40	</v>
          </cell>
        </row>
        <row r="14">
          <cell r="A14" t="str">
            <v>Boston College</v>
          </cell>
          <cell r="B14" t="str">
            <v>7-6</v>
          </cell>
          <cell r="C14" t="str">
            <v>7.3 (0.3)</v>
          </cell>
          <cell r="D14" t="str">
            <v xml:space="preserve">	65.0%	</v>
          </cell>
          <cell r="E14" t="str">
            <v xml:space="preserve">	+4.8	</v>
          </cell>
          <cell r="F14" t="str">
            <v xml:space="preserve">	51	</v>
          </cell>
          <cell r="G14" t="str">
            <v xml:space="preserve">	33.5	</v>
          </cell>
          <cell r="H14" t="str">
            <v xml:space="preserve">	30	</v>
          </cell>
          <cell r="I14" t="str">
            <v xml:space="preserve">	28.7	</v>
          </cell>
          <cell r="J14" t="str">
            <v xml:space="preserve">	73	</v>
          </cell>
          <cell r="K14" t="str">
            <v xml:space="preserve">	0.66	</v>
          </cell>
          <cell r="L14" t="str">
            <v xml:space="preserve">	34	</v>
          </cell>
          <cell r="M14" t="str">
            <v xml:space="preserve">	-3.9	</v>
          </cell>
          <cell r="N14" t="str">
            <v xml:space="preserve">	86	</v>
          </cell>
        </row>
        <row r="15">
          <cell r="A15" t="str">
            <v>Bowling Green</v>
          </cell>
          <cell r="B15" t="str">
            <v>10-4</v>
          </cell>
          <cell r="C15" t="str">
            <v>10.5 (0.5)</v>
          </cell>
          <cell r="D15" t="str">
            <v xml:space="preserve">	64.7%	</v>
          </cell>
          <cell r="E15" t="str">
            <v xml:space="preserve">	+4.7	</v>
          </cell>
          <cell r="F15" t="str">
            <v xml:space="preserve">	53	</v>
          </cell>
          <cell r="G15" t="str">
            <v xml:space="preserve">	30.4	</v>
          </cell>
          <cell r="H15" t="str">
            <v xml:space="preserve">	52	</v>
          </cell>
          <cell r="I15" t="str">
            <v xml:space="preserve">	25.7	</v>
          </cell>
          <cell r="J15" t="str">
            <v xml:space="preserve">	52	</v>
          </cell>
          <cell r="K15" t="str">
            <v xml:space="preserve">	-1.70	</v>
          </cell>
          <cell r="L15" t="str">
            <v xml:space="preserve">	119	</v>
          </cell>
          <cell r="M15" t="str">
            <v xml:space="preserve">	+22.9	</v>
          </cell>
          <cell r="N15" t="str">
            <v xml:space="preserve">	2	</v>
          </cell>
        </row>
        <row r="16">
          <cell r="A16" t="str">
            <v>Buffalo</v>
          </cell>
          <cell r="B16" t="str">
            <v>8-5</v>
          </cell>
          <cell r="C16" t="str">
            <v>7.5 (-0.5)</v>
          </cell>
          <cell r="D16" t="str">
            <v xml:space="preserve">	46.8%	</v>
          </cell>
          <cell r="E16" t="str">
            <v xml:space="preserve">	-1.0	</v>
          </cell>
          <cell r="F16" t="str">
            <v xml:space="preserve">	72	</v>
          </cell>
          <cell r="G16" t="str">
            <v xml:space="preserve">	26.1	</v>
          </cell>
          <cell r="H16" t="str">
            <v xml:space="preserve">	89	</v>
          </cell>
          <cell r="I16" t="str">
            <v xml:space="preserve">	27.1	</v>
          </cell>
          <cell r="J16" t="str">
            <v xml:space="preserve">	63	</v>
          </cell>
          <cell r="K16" t="str">
            <v xml:space="preserve">	-1.13	</v>
          </cell>
          <cell r="L16" t="str">
            <v xml:space="preserve">	109	</v>
          </cell>
          <cell r="M16" t="str">
            <v xml:space="preserve">	+11.3	</v>
          </cell>
          <cell r="N16" t="str">
            <v xml:space="preserve">	27	</v>
          </cell>
        </row>
        <row r="17">
          <cell r="A17" t="str">
            <v>BYU</v>
          </cell>
          <cell r="B17" t="str">
            <v>8-5</v>
          </cell>
          <cell r="C17" t="str">
            <v>8.4 (0.4)</v>
          </cell>
          <cell r="D17" t="str">
            <v xml:space="preserve">	80.5%	</v>
          </cell>
          <cell r="E17" t="str">
            <v xml:space="preserve">	+10.7	</v>
          </cell>
          <cell r="F17" t="str">
            <v xml:space="preserve">	28	</v>
          </cell>
          <cell r="G17" t="str">
            <v xml:space="preserve">	30.5	</v>
          </cell>
          <cell r="H17" t="str">
            <v xml:space="preserve">	51	</v>
          </cell>
          <cell r="I17" t="str">
            <v xml:space="preserve">	19.8	</v>
          </cell>
          <cell r="J17" t="str">
            <v xml:space="preserve">	13	</v>
          </cell>
          <cell r="K17" t="str">
            <v xml:space="preserve">	0.52	</v>
          </cell>
          <cell r="L17" t="str">
            <v xml:space="preserve">	42	</v>
          </cell>
          <cell r="M17" t="str">
            <v xml:space="preserve">	+12.1	</v>
          </cell>
          <cell r="N17" t="str">
            <v xml:space="preserve">	22	</v>
          </cell>
        </row>
        <row r="18">
          <cell r="A18" t="str">
            <v>California</v>
          </cell>
          <cell r="B18" t="str">
            <v>1-11</v>
          </cell>
          <cell r="C18" t="str">
            <v>0.9 (-0.1)</v>
          </cell>
          <cell r="D18" t="str">
            <v xml:space="preserve">	26.3%	</v>
          </cell>
          <cell r="E18" t="str">
            <v xml:space="preserve">	-7.9	</v>
          </cell>
          <cell r="F18" t="str">
            <v xml:space="preserve">	101	</v>
          </cell>
          <cell r="G18" t="str">
            <v xml:space="preserve">	28.5	</v>
          </cell>
          <cell r="H18" t="str">
            <v xml:space="preserve">	67	</v>
          </cell>
          <cell r="I18" t="str">
            <v xml:space="preserve">	36.4	</v>
          </cell>
          <cell r="J18" t="str">
            <v xml:space="preserve">	114	</v>
          </cell>
          <cell r="K18" t="str">
            <v xml:space="preserve">	1.49	</v>
          </cell>
          <cell r="L18" t="str">
            <v xml:space="preserve">	5	</v>
          </cell>
          <cell r="M18" t="str">
            <v xml:space="preserve">	-15.3	</v>
          </cell>
          <cell r="N18" t="str">
            <v xml:space="preserve">	114	</v>
          </cell>
        </row>
        <row r="19">
          <cell r="A19" t="str">
            <v>UCF</v>
          </cell>
          <cell r="B19" t="str">
            <v>12-1</v>
          </cell>
          <cell r="C19" t="str">
            <v>10.2 (-1.8)</v>
          </cell>
          <cell r="D19" t="str">
            <v xml:space="preserve">	79.5%	</v>
          </cell>
          <cell r="E19" t="str">
            <v xml:space="preserve">	+10.3	</v>
          </cell>
          <cell r="F19" t="str">
            <v xml:space="preserve">	31	</v>
          </cell>
          <cell r="G19" t="str">
            <v xml:space="preserve">	35.3	</v>
          </cell>
          <cell r="H19" t="str">
            <v xml:space="preserve">	23	</v>
          </cell>
          <cell r="I19" t="str">
            <v xml:space="preserve">	25.0	</v>
          </cell>
          <cell r="J19" t="str">
            <v xml:space="preserve">	48	</v>
          </cell>
          <cell r="K19" t="str">
            <v xml:space="preserve">	-0.30	</v>
          </cell>
          <cell r="L19" t="str">
            <v xml:space="preserve">	81	</v>
          </cell>
          <cell r="M19" t="str">
            <v xml:space="preserve">	+11.5	</v>
          </cell>
          <cell r="N19" t="str">
            <v xml:space="preserve">	26	</v>
          </cell>
        </row>
        <row r="20">
          <cell r="A20" t="str">
            <v>Central Michigan</v>
          </cell>
          <cell r="B20" t="str">
            <v>6-6</v>
          </cell>
          <cell r="C20" t="str">
            <v>4.6 (-1.4)</v>
          </cell>
          <cell r="D20" t="str">
            <v xml:space="preserve">	8.9%	</v>
          </cell>
          <cell r="E20" t="str">
            <v xml:space="preserve">	-16.7	</v>
          </cell>
          <cell r="F20" t="str">
            <v xml:space="preserve">	115	</v>
          </cell>
          <cell r="G20" t="str">
            <v xml:space="preserve">	19.1	</v>
          </cell>
          <cell r="H20" t="str">
            <v xml:space="preserve">	116	</v>
          </cell>
          <cell r="I20" t="str">
            <v xml:space="preserve">	35.8	</v>
          </cell>
          <cell r="J20" t="str">
            <v xml:space="preserve">	110	</v>
          </cell>
          <cell r="K20" t="str">
            <v xml:space="preserve">	-2.04	</v>
          </cell>
          <cell r="L20" t="str">
            <v xml:space="preserve">	123	</v>
          </cell>
          <cell r="M20" t="str">
            <v xml:space="preserve">	-1.7	</v>
          </cell>
          <cell r="N20" t="str">
            <v xml:space="preserve">	79	</v>
          </cell>
        </row>
        <row r="21">
          <cell r="A21" t="str">
            <v>Cincinnati</v>
          </cell>
          <cell r="B21" t="str">
            <v>9-4</v>
          </cell>
          <cell r="C21" t="str">
            <v>9.5 (0.5)</v>
          </cell>
          <cell r="D21" t="str">
            <v xml:space="preserve">	49.2%	</v>
          </cell>
          <cell r="E21" t="str">
            <v xml:space="preserve">	-0.3	</v>
          </cell>
          <cell r="F21" t="str">
            <v xml:space="preserve">	70	</v>
          </cell>
          <cell r="G21" t="str">
            <v xml:space="preserve">	26.7	</v>
          </cell>
          <cell r="H21" t="str">
            <v xml:space="preserve">	82	</v>
          </cell>
          <cell r="I21" t="str">
            <v xml:space="preserve">	26.9	</v>
          </cell>
          <cell r="J21" t="str">
            <v xml:space="preserve">	62	</v>
          </cell>
          <cell r="K21" t="str">
            <v xml:space="preserve">	-2.19	</v>
          </cell>
          <cell r="L21" t="str">
            <v xml:space="preserve">	124	</v>
          </cell>
          <cell r="M21" t="str">
            <v xml:space="preserve">	+14.6	</v>
          </cell>
          <cell r="N21" t="str">
            <v xml:space="preserve">	14	</v>
          </cell>
        </row>
        <row r="22">
          <cell r="A22" t="str">
            <v>Clemson</v>
          </cell>
          <cell r="B22" t="str">
            <v>11-2</v>
          </cell>
          <cell r="C22" t="str">
            <v>9.9 (-1.1)</v>
          </cell>
          <cell r="D22" t="str">
            <v xml:space="preserve">	87.5%	</v>
          </cell>
          <cell r="E22" t="str">
            <v xml:space="preserve">	+14.3	</v>
          </cell>
          <cell r="F22" t="str">
            <v xml:space="preserve">	16	</v>
          </cell>
          <cell r="G22" t="str">
            <v xml:space="preserve">	38.7	</v>
          </cell>
          <cell r="H22" t="str">
            <v xml:space="preserve">	12	</v>
          </cell>
          <cell r="I22" t="str">
            <v xml:space="preserve">	24.4	</v>
          </cell>
          <cell r="J22" t="str">
            <v xml:space="preserve">	41	</v>
          </cell>
          <cell r="K22" t="str">
            <v xml:space="preserve">	0.12	</v>
          </cell>
          <cell r="L22" t="str">
            <v xml:space="preserve">	61	</v>
          </cell>
          <cell r="M22" t="str">
            <v xml:space="preserve">	+15.2	</v>
          </cell>
          <cell r="N22" t="str">
            <v xml:space="preserve">	13	</v>
          </cell>
        </row>
        <row r="23">
          <cell r="A23" t="str">
            <v>Colorado</v>
          </cell>
          <cell r="B23" t="str">
            <v>3-8</v>
          </cell>
          <cell r="C23" t="str">
            <v>3.1 (0.1)</v>
          </cell>
          <cell r="D23" t="str">
            <v xml:space="preserve">	29.5%	</v>
          </cell>
          <cell r="E23" t="str">
            <v xml:space="preserve">	-6.7	</v>
          </cell>
          <cell r="F23" t="str">
            <v xml:space="preserve">	99	</v>
          </cell>
          <cell r="G23" t="str">
            <v xml:space="preserve">	26.0	</v>
          </cell>
          <cell r="H23" t="str">
            <v xml:space="preserve">	91	</v>
          </cell>
          <cell r="I23" t="str">
            <v xml:space="preserve">	32.8	</v>
          </cell>
          <cell r="J23" t="str">
            <v xml:space="preserve">	98	</v>
          </cell>
          <cell r="K23" t="str">
            <v xml:space="preserve">	0.77	</v>
          </cell>
          <cell r="L23" t="str">
            <v xml:space="preserve">	31	</v>
          </cell>
          <cell r="M23" t="str">
            <v xml:space="preserve">	-13.2	</v>
          </cell>
          <cell r="N23" t="str">
            <v xml:space="preserve">	111	</v>
          </cell>
        </row>
        <row r="24">
          <cell r="A24" t="str">
            <v>Colorado State</v>
          </cell>
          <cell r="B24" t="str">
            <v>8-6</v>
          </cell>
          <cell r="C24" t="str">
            <v>8.1 (0.1)</v>
          </cell>
          <cell r="D24" t="str">
            <v xml:space="preserve">	36.8%	</v>
          </cell>
          <cell r="E24" t="str">
            <v xml:space="preserve">	-4.2	</v>
          </cell>
          <cell r="F24" t="str">
            <v xml:space="preserve">	89	</v>
          </cell>
          <cell r="G24" t="str">
            <v xml:space="preserve">	28.9	</v>
          </cell>
          <cell r="H24" t="str">
            <v xml:space="preserve">	63	</v>
          </cell>
          <cell r="I24" t="str">
            <v xml:space="preserve">	33.1	</v>
          </cell>
          <cell r="J24" t="str">
            <v xml:space="preserve">	100	</v>
          </cell>
          <cell r="K24" t="str">
            <v xml:space="preserve">	-1.24	</v>
          </cell>
          <cell r="L24" t="str">
            <v xml:space="preserve">	112	</v>
          </cell>
          <cell r="M24" t="str">
            <v xml:space="preserve">	+1.8	</v>
          </cell>
          <cell r="N24" t="str">
            <v xml:space="preserve">	61	</v>
          </cell>
        </row>
        <row r="25">
          <cell r="A25" t="str">
            <v>Connecticut</v>
          </cell>
          <cell r="B25" t="str">
            <v>3-9</v>
          </cell>
          <cell r="C25" t="str">
            <v>3.9 (0.9)</v>
          </cell>
          <cell r="D25" t="str">
            <v xml:space="preserve">	30.7%	</v>
          </cell>
          <cell r="E25" t="str">
            <v xml:space="preserve">	-6.3	</v>
          </cell>
          <cell r="F25" t="str">
            <v xml:space="preserve">	94	</v>
          </cell>
          <cell r="G25" t="str">
            <v xml:space="preserve">	20.5	</v>
          </cell>
          <cell r="H25" t="str">
            <v xml:space="preserve">	113	</v>
          </cell>
          <cell r="I25" t="str">
            <v xml:space="preserve">	26.8	</v>
          </cell>
          <cell r="J25" t="str">
            <v xml:space="preserve">	60	</v>
          </cell>
          <cell r="K25" t="str">
            <v xml:space="preserve">	0.37	</v>
          </cell>
          <cell r="L25" t="str">
            <v xml:space="preserve">	49	</v>
          </cell>
          <cell r="M25" t="str">
            <v xml:space="preserve">	-2.8	</v>
          </cell>
          <cell r="N25" t="str">
            <v xml:space="preserve">	81	</v>
          </cell>
        </row>
        <row r="26">
          <cell r="A26" t="str">
            <v>Duke</v>
          </cell>
          <cell r="B26" t="str">
            <v>10-4</v>
          </cell>
          <cell r="C26" t="str">
            <v>8.5 (-1.5)</v>
          </cell>
          <cell r="D26" t="str">
            <v xml:space="preserve">	68.9%	</v>
          </cell>
          <cell r="E26" t="str">
            <v xml:space="preserve">	+6.1	</v>
          </cell>
          <cell r="F26" t="str">
            <v xml:space="preserve">	48	</v>
          </cell>
          <cell r="G26" t="str">
            <v xml:space="preserve">	32.3	</v>
          </cell>
          <cell r="H26" t="str">
            <v xml:space="preserve">	40	</v>
          </cell>
          <cell r="I26" t="str">
            <v xml:space="preserve">	26.1	</v>
          </cell>
          <cell r="J26" t="str">
            <v xml:space="preserve">	54	</v>
          </cell>
          <cell r="K26" t="str">
            <v xml:space="preserve">	0.20	</v>
          </cell>
          <cell r="L26" t="str">
            <v xml:space="preserve">	53	</v>
          </cell>
          <cell r="M26" t="str">
            <v xml:space="preserve">	+4.7	</v>
          </cell>
          <cell r="N26" t="str">
            <v xml:space="preserve">	48	</v>
          </cell>
        </row>
        <row r="27">
          <cell r="A27" t="str">
            <v>East Carolina</v>
          </cell>
          <cell r="B27" t="str">
            <v>10-3</v>
          </cell>
          <cell r="C27" t="str">
            <v>10.6 (0.6)</v>
          </cell>
          <cell r="D27" t="str">
            <v xml:space="preserve">	63.2%	</v>
          </cell>
          <cell r="E27" t="str">
            <v xml:space="preserve">	+4.2	</v>
          </cell>
          <cell r="F27" t="str">
            <v xml:space="preserve">	54	</v>
          </cell>
          <cell r="G27" t="str">
            <v xml:space="preserve">	30.6	</v>
          </cell>
          <cell r="H27" t="str">
            <v xml:space="preserve">	50	</v>
          </cell>
          <cell r="I27" t="str">
            <v xml:space="preserve">	26.4	</v>
          </cell>
          <cell r="J27" t="str">
            <v xml:space="preserve">	56	</v>
          </cell>
          <cell r="K27" t="str">
            <v xml:space="preserve">	-1.48	</v>
          </cell>
          <cell r="L27" t="str">
            <v xml:space="preserve">	114	</v>
          </cell>
          <cell r="M27" t="str">
            <v xml:space="preserve">	+3.6	</v>
          </cell>
          <cell r="N27" t="str">
            <v xml:space="preserve">	52	</v>
          </cell>
        </row>
        <row r="28">
          <cell r="A28" t="str">
            <v>Eastern Michigan</v>
          </cell>
          <cell r="B28" t="str">
            <v>2-10</v>
          </cell>
          <cell r="C28" t="str">
            <v>1.6 (-0.4)</v>
          </cell>
          <cell r="D28" t="str">
            <v xml:space="preserve">	3.6%	</v>
          </cell>
          <cell r="E28" t="str">
            <v xml:space="preserve">	-22.4	</v>
          </cell>
          <cell r="F28" t="str">
            <v xml:space="preserve">	121	</v>
          </cell>
          <cell r="G28" t="str">
            <v xml:space="preserve">	21.5	</v>
          </cell>
          <cell r="H28" t="str">
            <v xml:space="preserve">	108	</v>
          </cell>
          <cell r="I28" t="str">
            <v xml:space="preserve">	43.9	</v>
          </cell>
          <cell r="J28" t="str">
            <v xml:space="preserve">	123	</v>
          </cell>
          <cell r="K28" t="str">
            <v xml:space="preserve">	-0.20	</v>
          </cell>
          <cell r="L28" t="str">
            <v xml:space="preserve">	78	</v>
          </cell>
          <cell r="M28" t="str">
            <v xml:space="preserve">	-16.7	</v>
          </cell>
          <cell r="N28" t="str">
            <v xml:space="preserve">	121	</v>
          </cell>
        </row>
        <row r="29">
          <cell r="A29" t="str">
            <v>Florida</v>
          </cell>
          <cell r="B29" t="str">
            <v>4-8</v>
          </cell>
          <cell r="C29" t="str">
            <v>5.3 (1.3)</v>
          </cell>
          <cell r="D29" t="str">
            <v xml:space="preserve">	78.3%	</v>
          </cell>
          <cell r="E29" t="str">
            <v xml:space="preserve">	+9.7	</v>
          </cell>
          <cell r="F29" t="str">
            <v xml:space="preserve">	33	</v>
          </cell>
          <cell r="G29" t="str">
            <v xml:space="preserve">	26.6	</v>
          </cell>
          <cell r="H29" t="str">
            <v xml:space="preserve">	83	</v>
          </cell>
          <cell r="I29" t="str">
            <v xml:space="preserve">	16.9	</v>
          </cell>
          <cell r="J29" t="str">
            <v xml:space="preserve">	4	</v>
          </cell>
          <cell r="K29" t="str">
            <v xml:space="preserve">	1.77	</v>
          </cell>
          <cell r="L29" t="str">
            <v xml:space="preserve">	2	</v>
          </cell>
          <cell r="M29" t="str">
            <v xml:space="preserve">	+2.8	</v>
          </cell>
          <cell r="N29" t="str">
            <v xml:space="preserve">	56	</v>
          </cell>
        </row>
        <row r="30">
          <cell r="A30" t="str">
            <v>Florida Atlantic</v>
          </cell>
          <cell r="B30" t="str">
            <v>6-6</v>
          </cell>
          <cell r="C30" t="str">
            <v>7.5 (1.5)</v>
          </cell>
          <cell r="D30" t="str">
            <v xml:space="preserve">	43.6%	</v>
          </cell>
          <cell r="E30" t="str">
            <v xml:space="preserve">	-2.0	</v>
          </cell>
          <cell r="F30" t="str">
            <v xml:space="preserve">	77	</v>
          </cell>
          <cell r="G30" t="str">
            <v xml:space="preserve">	22.6	</v>
          </cell>
          <cell r="H30" t="str">
            <v xml:space="preserve">	103	</v>
          </cell>
          <cell r="I30" t="str">
            <v xml:space="preserve">	24.6	</v>
          </cell>
          <cell r="J30" t="str">
            <v xml:space="preserve">	45	</v>
          </cell>
          <cell r="K30" t="str">
            <v xml:space="preserve">	-1.06	</v>
          </cell>
          <cell r="L30" t="str">
            <v xml:space="preserve">	107	</v>
          </cell>
          <cell r="M30" t="str">
            <v xml:space="preserve">	+9.8	</v>
          </cell>
          <cell r="N30" t="str">
            <v xml:space="preserve">	31	</v>
          </cell>
        </row>
        <row r="31">
          <cell r="A31" t="str">
            <v>Florida International</v>
          </cell>
          <cell r="B31" t="str">
            <v>1-11</v>
          </cell>
          <cell r="C31" t="str">
            <v>0.8 (-0.2)</v>
          </cell>
          <cell r="D31" t="str">
            <v xml:space="preserve">	2.6%	</v>
          </cell>
          <cell r="E31" t="str">
            <v xml:space="preserve">	-24.2	</v>
          </cell>
          <cell r="F31" t="str">
            <v xml:space="preserve">	124	</v>
          </cell>
          <cell r="G31" t="str">
            <v xml:space="preserve">	10.8	</v>
          </cell>
          <cell r="H31" t="str">
            <v xml:space="preserve">	126	</v>
          </cell>
          <cell r="I31" t="str">
            <v xml:space="preserve">	35.0	</v>
          </cell>
          <cell r="J31" t="str">
            <v xml:space="preserve">	107	</v>
          </cell>
          <cell r="K31" t="str">
            <v xml:space="preserve">	-0.11	</v>
          </cell>
          <cell r="L31" t="str">
            <v xml:space="preserve">	73	</v>
          </cell>
          <cell r="M31" t="str">
            <v xml:space="preserve">	-21.9	</v>
          </cell>
          <cell r="N31" t="str">
            <v xml:space="preserve">	126	</v>
          </cell>
        </row>
        <row r="32">
          <cell r="A32" t="str">
            <v>Florida State</v>
          </cell>
          <cell r="B32" t="str">
            <v>14-0</v>
          </cell>
          <cell r="C32" t="str">
            <v>13.1 (-0.9)</v>
          </cell>
          <cell r="D32" t="str">
            <v xml:space="preserve">	98.0%	</v>
          </cell>
          <cell r="E32" t="str">
            <v xml:space="preserve">	+25.6	</v>
          </cell>
          <cell r="F32" t="str">
            <v xml:space="preserve">	1	</v>
          </cell>
          <cell r="G32" t="str">
            <v xml:space="preserve">	42.9	</v>
          </cell>
          <cell r="H32" t="str">
            <v xml:space="preserve">	4	</v>
          </cell>
          <cell r="I32" t="str">
            <v xml:space="preserve">	17.3	</v>
          </cell>
          <cell r="J32" t="str">
            <v xml:space="preserve">	7	</v>
          </cell>
          <cell r="K32" t="str">
            <v xml:space="preserve">	-0.44	</v>
          </cell>
          <cell r="L32" t="str">
            <v xml:space="preserve">	86	</v>
          </cell>
          <cell r="M32" t="str">
            <v xml:space="preserve">	+25.5	</v>
          </cell>
          <cell r="N32" t="str">
            <v xml:space="preserve">	1	</v>
          </cell>
        </row>
        <row r="33">
          <cell r="A33" t="str">
            <v>Fresno State</v>
          </cell>
          <cell r="B33" t="str">
            <v>11-2</v>
          </cell>
          <cell r="C33" t="str">
            <v>9.8 (-1.2)</v>
          </cell>
          <cell r="D33" t="str">
            <v xml:space="preserve">	70.9%	</v>
          </cell>
          <cell r="E33" t="str">
            <v xml:space="preserve">	+6.9	</v>
          </cell>
          <cell r="F33" t="str">
            <v xml:space="preserve">	46	</v>
          </cell>
          <cell r="G33" t="str">
            <v xml:space="preserve">	36.8	</v>
          </cell>
          <cell r="H33" t="str">
            <v xml:space="preserve">	17	</v>
          </cell>
          <cell r="I33" t="str">
            <v xml:space="preserve">	30.0	</v>
          </cell>
          <cell r="J33" t="str">
            <v xml:space="preserve">	82	</v>
          </cell>
          <cell r="K33" t="str">
            <v xml:space="preserve">	-0.86	</v>
          </cell>
          <cell r="L33" t="str">
            <v xml:space="preserve">	101	</v>
          </cell>
          <cell r="M33" t="str">
            <v xml:space="preserve">	+13.8	</v>
          </cell>
          <cell r="N33" t="str">
            <v xml:space="preserve">	17	</v>
          </cell>
        </row>
        <row r="34">
          <cell r="A34" t="str">
            <v>Georgia</v>
          </cell>
          <cell r="B34" t="str">
            <v>8-5</v>
          </cell>
          <cell r="C34" t="str">
            <v>7.8 (-0.2)</v>
          </cell>
          <cell r="D34" t="str">
            <v xml:space="preserve">	90.7%	</v>
          </cell>
          <cell r="E34" t="str">
            <v xml:space="preserve">	+16.4	</v>
          </cell>
          <cell r="F34" t="str">
            <v xml:space="preserve">	11	</v>
          </cell>
          <cell r="G34" t="str">
            <v xml:space="preserve">	40.2	</v>
          </cell>
          <cell r="H34" t="str">
            <v xml:space="preserve">	8	</v>
          </cell>
          <cell r="I34" t="str">
            <v xml:space="preserve">	23.7	</v>
          </cell>
          <cell r="J34" t="str">
            <v xml:space="preserve">	36	</v>
          </cell>
          <cell r="K34" t="str">
            <v xml:space="preserve">	1.57	</v>
          </cell>
          <cell r="L34" t="str">
            <v xml:space="preserve">	3	</v>
          </cell>
          <cell r="M34" t="str">
            <v xml:space="preserve">	+6.1	</v>
          </cell>
          <cell r="N34" t="str">
            <v xml:space="preserve">	42	</v>
          </cell>
        </row>
        <row r="35">
          <cell r="A35" t="str">
            <v>Georgia State</v>
          </cell>
          <cell r="B35" t="str">
            <v>0-12</v>
          </cell>
          <cell r="C35" t="str">
            <v>1.6 (1.6)</v>
          </cell>
          <cell r="D35" t="str">
            <v xml:space="preserve">	3.5%	</v>
          </cell>
          <cell r="E35" t="str">
            <v xml:space="preserve">	-22.6	</v>
          </cell>
          <cell r="F35" t="str">
            <v xml:space="preserve">	122	</v>
          </cell>
          <cell r="G35" t="str">
            <v xml:space="preserve">	17.2	</v>
          </cell>
          <cell r="H35" t="str">
            <v xml:space="preserve">	120	</v>
          </cell>
          <cell r="I35" t="str">
            <v xml:space="preserve">	39.8	</v>
          </cell>
          <cell r="J35" t="str">
            <v xml:space="preserve">	118	</v>
          </cell>
          <cell r="K35" t="str">
            <v xml:space="preserve">	-0.95	</v>
          </cell>
          <cell r="L35" t="str">
            <v xml:space="preserve">	104	</v>
          </cell>
          <cell r="M35" t="str">
            <v xml:space="preserve">	-11.6	</v>
          </cell>
          <cell r="N35" t="str">
            <v xml:space="preserve">	110	</v>
          </cell>
        </row>
        <row r="36">
          <cell r="A36" t="str">
            <v>Georgia Tech</v>
          </cell>
          <cell r="B36" t="str">
            <v>6-6</v>
          </cell>
          <cell r="C36" t="str">
            <v>6.0 (0.0)</v>
          </cell>
          <cell r="D36" t="str">
            <v xml:space="preserve">	72.8%	</v>
          </cell>
          <cell r="E36" t="str">
            <v xml:space="preserve">	+7.6	</v>
          </cell>
          <cell r="F36" t="str">
            <v xml:space="preserve">	41	</v>
          </cell>
          <cell r="G36" t="str">
            <v xml:space="preserve">	32.7	</v>
          </cell>
          <cell r="H36" t="str">
            <v xml:space="preserve">	37	</v>
          </cell>
          <cell r="I36" t="str">
            <v xml:space="preserve">	25.1	</v>
          </cell>
          <cell r="J36" t="str">
            <v xml:space="preserve">	50	</v>
          </cell>
          <cell r="K36" t="str">
            <v xml:space="preserve">	0.47	</v>
          </cell>
          <cell r="L36" t="str">
            <v xml:space="preserve">	45	</v>
          </cell>
          <cell r="M36" t="str">
            <v xml:space="preserve">	+3.8	</v>
          </cell>
          <cell r="N36" t="str">
            <v xml:space="preserve">	51	</v>
          </cell>
        </row>
        <row r="37">
          <cell r="A37" t="str">
            <v>Hawai'i</v>
          </cell>
          <cell r="B37" t="str">
            <v>1-11</v>
          </cell>
          <cell r="C37" t="str">
            <v>3.3 (2.3)</v>
          </cell>
          <cell r="D37" t="str">
            <v xml:space="preserve">	35.5%	</v>
          </cell>
          <cell r="E37" t="str">
            <v xml:space="preserve">	-4.6	</v>
          </cell>
          <cell r="F37" t="str">
            <v xml:space="preserve">	90	</v>
          </cell>
          <cell r="G37" t="str">
            <v xml:space="preserve">	26.4	</v>
          </cell>
          <cell r="H37" t="str">
            <v xml:space="preserve">	85	</v>
          </cell>
          <cell r="I37" t="str">
            <v xml:space="preserve">	31.0	</v>
          </cell>
          <cell r="J37" t="str">
            <v xml:space="preserve">	91	</v>
          </cell>
          <cell r="K37" t="str">
            <v xml:space="preserve">	0.56	</v>
          </cell>
          <cell r="L37" t="str">
            <v xml:space="preserve">	41	</v>
          </cell>
          <cell r="M37" t="str">
            <v xml:space="preserve">	-5.6	</v>
          </cell>
          <cell r="N37" t="str">
            <v xml:space="preserve">	92	</v>
          </cell>
        </row>
        <row r="38">
          <cell r="A38" t="str">
            <v>Houston</v>
          </cell>
          <cell r="B38" t="str">
            <v>8-5</v>
          </cell>
          <cell r="C38" t="str">
            <v>8.4 (0.4)</v>
          </cell>
          <cell r="D38" t="str">
            <v xml:space="preserve">	71.2%	</v>
          </cell>
          <cell r="E38" t="str">
            <v xml:space="preserve">	+7.0	</v>
          </cell>
          <cell r="F38" t="str">
            <v xml:space="preserve">	43	</v>
          </cell>
          <cell r="G38" t="str">
            <v xml:space="preserve">	30.2	</v>
          </cell>
          <cell r="H38" t="str">
            <v xml:space="preserve">	56	</v>
          </cell>
          <cell r="I38" t="str">
            <v xml:space="preserve">	23.3	</v>
          </cell>
          <cell r="J38" t="str">
            <v xml:space="preserve">	30	</v>
          </cell>
          <cell r="K38" t="str">
            <v xml:space="preserve">	-0.11	</v>
          </cell>
          <cell r="L38" t="str">
            <v xml:space="preserve">	72	</v>
          </cell>
          <cell r="M38" t="str">
            <v xml:space="preserve">	+9.1	</v>
          </cell>
          <cell r="N38" t="str">
            <v xml:space="preserve">	34	</v>
          </cell>
        </row>
        <row r="39">
          <cell r="A39" t="str">
            <v>Idaho</v>
          </cell>
          <cell r="B39" t="str">
            <v>1-11</v>
          </cell>
          <cell r="C39" t="str">
            <v>1.1 (0.1)</v>
          </cell>
          <cell r="D39" t="str">
            <v xml:space="preserve">	6.9%	</v>
          </cell>
          <cell r="E39" t="str">
            <v xml:space="preserve">	-18.4	</v>
          </cell>
          <cell r="F39" t="str">
            <v xml:space="preserve">	118	</v>
          </cell>
          <cell r="G39" t="str">
            <v xml:space="preserve">	21.1	</v>
          </cell>
          <cell r="H39" t="str">
            <v xml:space="preserve">	110	</v>
          </cell>
          <cell r="I39" t="str">
            <v xml:space="preserve">	39.6	</v>
          </cell>
          <cell r="J39" t="str">
            <v xml:space="preserve">	117	</v>
          </cell>
          <cell r="K39" t="str">
            <v xml:space="preserve">	0.44	</v>
          </cell>
          <cell r="L39" t="str">
            <v xml:space="preserve">	47	</v>
          </cell>
          <cell r="M39" t="str">
            <v xml:space="preserve">	-18.6	</v>
          </cell>
          <cell r="N39" t="str">
            <v xml:space="preserve">	125	</v>
          </cell>
        </row>
        <row r="40">
          <cell r="A40" t="str">
            <v>Illinois</v>
          </cell>
          <cell r="B40" t="str">
            <v>4-8</v>
          </cell>
          <cell r="C40" t="str">
            <v>3.9 (-0.1)</v>
          </cell>
          <cell r="D40" t="str">
            <v xml:space="preserve">	45.5%	</v>
          </cell>
          <cell r="E40" t="str">
            <v xml:space="preserve">	-1.4	</v>
          </cell>
          <cell r="F40" t="str">
            <v xml:space="preserve">	74	</v>
          </cell>
          <cell r="G40" t="str">
            <v xml:space="preserve">	32.9	</v>
          </cell>
          <cell r="H40" t="str">
            <v xml:space="preserve">	35	</v>
          </cell>
          <cell r="I40" t="str">
            <v xml:space="preserve">	34.3	</v>
          </cell>
          <cell r="J40" t="str">
            <v xml:space="preserve">	103	</v>
          </cell>
          <cell r="K40" t="str">
            <v xml:space="preserve">	0.93	</v>
          </cell>
          <cell r="L40" t="str">
            <v xml:space="preserve">	25	</v>
          </cell>
          <cell r="M40" t="str">
            <v xml:space="preserve">	-10.3	</v>
          </cell>
          <cell r="N40" t="str">
            <v xml:space="preserve">	104	</v>
          </cell>
        </row>
        <row r="41">
          <cell r="A41" t="str">
            <v>Indiana</v>
          </cell>
          <cell r="B41" t="str">
            <v>5-7</v>
          </cell>
          <cell r="C41" t="str">
            <v>6.0 (1.0)</v>
          </cell>
          <cell r="D41" t="str">
            <v xml:space="preserve">	79.6%	</v>
          </cell>
          <cell r="E41" t="str">
            <v xml:space="preserve">	+10.3	</v>
          </cell>
          <cell r="F41" t="str">
            <v xml:space="preserve">	30	</v>
          </cell>
          <cell r="G41" t="str">
            <v xml:space="preserve">	42.6	</v>
          </cell>
          <cell r="H41" t="str">
            <v xml:space="preserve">	6	</v>
          </cell>
          <cell r="I41" t="str">
            <v xml:space="preserve">	32.3	</v>
          </cell>
          <cell r="J41" t="str">
            <v xml:space="preserve">	95	</v>
          </cell>
          <cell r="K41" t="str">
            <v xml:space="preserve">	1.48	</v>
          </cell>
          <cell r="L41" t="str">
            <v xml:space="preserve">	6	</v>
          </cell>
          <cell r="M41" t="str">
            <v xml:space="preserve">	-7.3	</v>
          </cell>
          <cell r="N41" t="str">
            <v xml:space="preserve">	97	</v>
          </cell>
        </row>
        <row r="42">
          <cell r="A42" t="str">
            <v>Iowa</v>
          </cell>
          <cell r="B42" t="str">
            <v>8-5</v>
          </cell>
          <cell r="C42" t="str">
            <v>8.1 (0.1)</v>
          </cell>
          <cell r="D42" t="str">
            <v xml:space="preserve">	80.1%	</v>
          </cell>
          <cell r="E42" t="str">
            <v xml:space="preserve">	+10.5	</v>
          </cell>
          <cell r="F42" t="str">
            <v xml:space="preserve">	29	</v>
          </cell>
          <cell r="G42" t="str">
            <v xml:space="preserve">	28.6	</v>
          </cell>
          <cell r="H42" t="str">
            <v xml:space="preserve">	66	</v>
          </cell>
          <cell r="I42" t="str">
            <v xml:space="preserve">	18.1	</v>
          </cell>
          <cell r="J42" t="str">
            <v xml:space="preserve">	10	</v>
          </cell>
          <cell r="K42" t="str">
            <v xml:space="preserve">	0.59	</v>
          </cell>
          <cell r="L42" t="str">
            <v xml:space="preserve">	40	</v>
          </cell>
          <cell r="M42" t="str">
            <v xml:space="preserve">	+9.0	</v>
          </cell>
          <cell r="N42" t="str">
            <v xml:space="preserve">	35	</v>
          </cell>
        </row>
        <row r="43">
          <cell r="A43" t="str">
            <v>Iowa State</v>
          </cell>
          <cell r="B43" t="str">
            <v>3-9</v>
          </cell>
          <cell r="C43" t="str">
            <v>3.8 (0.8)</v>
          </cell>
          <cell r="D43" t="str">
            <v xml:space="preserve">	44.2%	</v>
          </cell>
          <cell r="E43" t="str">
            <v xml:space="preserve">	-1.8	</v>
          </cell>
          <cell r="F43" t="str">
            <v xml:space="preserve">	76	</v>
          </cell>
          <cell r="G43" t="str">
            <v xml:space="preserve">	26.3	</v>
          </cell>
          <cell r="H43" t="str">
            <v xml:space="preserve">	86	</v>
          </cell>
          <cell r="I43" t="str">
            <v xml:space="preserve">	28.2	</v>
          </cell>
          <cell r="J43" t="str">
            <v xml:space="preserve">	71	</v>
          </cell>
          <cell r="K43" t="str">
            <v xml:space="preserve">	0.80	</v>
          </cell>
          <cell r="L43" t="str">
            <v xml:space="preserve">	29	</v>
          </cell>
          <cell r="M43" t="str">
            <v xml:space="preserve">	-7.1	</v>
          </cell>
          <cell r="N43" t="str">
            <v xml:space="preserve">	95	</v>
          </cell>
        </row>
        <row r="44">
          <cell r="A44" t="str">
            <v>Kansas</v>
          </cell>
          <cell r="B44" t="str">
            <v>3-9</v>
          </cell>
          <cell r="C44" t="str">
            <v>3.0 (0.0)</v>
          </cell>
          <cell r="D44" t="str">
            <v xml:space="preserve">	24.0%	</v>
          </cell>
          <cell r="E44" t="str">
            <v xml:space="preserve">	-8.8	</v>
          </cell>
          <cell r="F44" t="str">
            <v xml:space="preserve">	104	</v>
          </cell>
          <cell r="G44" t="str">
            <v xml:space="preserve">	17.8	</v>
          </cell>
          <cell r="H44" t="str">
            <v xml:space="preserve">	119	</v>
          </cell>
          <cell r="I44" t="str">
            <v xml:space="preserve">	26.6	</v>
          </cell>
          <cell r="J44" t="str">
            <v xml:space="preserve">	58	</v>
          </cell>
          <cell r="K44" t="str">
            <v xml:space="preserve">	0.44	</v>
          </cell>
          <cell r="L44" t="str">
            <v xml:space="preserve">	48	</v>
          </cell>
          <cell r="M44" t="str">
            <v xml:space="preserve">	-11.4	</v>
          </cell>
          <cell r="N44" t="str">
            <v xml:space="preserve">	109	</v>
          </cell>
        </row>
        <row r="45">
          <cell r="A45" t="str">
            <v>Kansas State</v>
          </cell>
          <cell r="B45" t="str">
            <v>8-5</v>
          </cell>
          <cell r="C45" t="str">
            <v>8.3 (0.3)</v>
          </cell>
          <cell r="D45" t="str">
            <v xml:space="preserve">	76.7%	</v>
          </cell>
          <cell r="E45" t="str">
            <v xml:space="preserve">	+9.1	</v>
          </cell>
          <cell r="F45" t="str">
            <v xml:space="preserve">	35	</v>
          </cell>
          <cell r="G45" t="str">
            <v xml:space="preserve">	33.5	</v>
          </cell>
          <cell r="H45" t="str">
            <v xml:space="preserve">	31	</v>
          </cell>
          <cell r="I45" t="str">
            <v xml:space="preserve">	24.4	</v>
          </cell>
          <cell r="J45" t="str">
            <v xml:space="preserve">	42	</v>
          </cell>
          <cell r="K45" t="str">
            <v xml:space="preserve">	-0.01	</v>
          </cell>
          <cell r="L45" t="str">
            <v xml:space="preserve">	67	</v>
          </cell>
          <cell r="M45" t="str">
            <v xml:space="preserve">	+5.5	</v>
          </cell>
          <cell r="N45" t="str">
            <v xml:space="preserve">	45	</v>
          </cell>
        </row>
        <row r="46">
          <cell r="A46" t="str">
            <v>Kent State</v>
          </cell>
          <cell r="B46" t="str">
            <v>4-8</v>
          </cell>
          <cell r="C46" t="str">
            <v>4.3 (0.3)</v>
          </cell>
          <cell r="D46" t="str">
            <v xml:space="preserve">	30.5%	</v>
          </cell>
          <cell r="E46" t="str">
            <v xml:space="preserve">	-6.4	</v>
          </cell>
          <cell r="F46" t="str">
            <v xml:space="preserve">	95	</v>
          </cell>
          <cell r="G46" t="str">
            <v xml:space="preserve">	24.6	</v>
          </cell>
          <cell r="H46" t="str">
            <v xml:space="preserve">	95	</v>
          </cell>
          <cell r="I46" t="str">
            <v xml:space="preserve">	30.9	</v>
          </cell>
          <cell r="J46" t="str">
            <v xml:space="preserve">	90	</v>
          </cell>
          <cell r="K46" t="str">
            <v xml:space="preserve">	-0.10	</v>
          </cell>
          <cell r="L46" t="str">
            <v xml:space="preserve">	71	</v>
          </cell>
          <cell r="M46" t="str">
            <v xml:space="preserve">	+0.1	</v>
          </cell>
          <cell r="N46" t="str">
            <v xml:space="preserve">	70	</v>
          </cell>
        </row>
        <row r="47">
          <cell r="A47" t="str">
            <v>Kentucky</v>
          </cell>
          <cell r="B47" t="str">
            <v>2-10</v>
          </cell>
          <cell r="C47" t="str">
            <v>2.9 (0.9)</v>
          </cell>
          <cell r="D47" t="str">
            <v xml:space="preserve">	39.3%	</v>
          </cell>
          <cell r="E47" t="str">
            <v xml:space="preserve">	-3.4	</v>
          </cell>
          <cell r="F47" t="str">
            <v xml:space="preserve">	84	</v>
          </cell>
          <cell r="G47" t="str">
            <v xml:space="preserve">	27.5	</v>
          </cell>
          <cell r="H47" t="str">
            <v xml:space="preserve">	77	</v>
          </cell>
          <cell r="I47" t="str">
            <v xml:space="preserve">	30.8	</v>
          </cell>
          <cell r="J47" t="str">
            <v xml:space="preserve">	89	</v>
          </cell>
          <cell r="K47" t="str">
            <v xml:space="preserve">	0.79	</v>
          </cell>
          <cell r="L47" t="str">
            <v xml:space="preserve">	30	</v>
          </cell>
          <cell r="M47" t="str">
            <v xml:space="preserve">	-17.3	</v>
          </cell>
          <cell r="N47" t="str">
            <v xml:space="preserve">	123	</v>
          </cell>
        </row>
        <row r="48">
          <cell r="A48" t="str">
            <v>Louisiana Tech</v>
          </cell>
          <cell r="B48" t="str">
            <v>5-7</v>
          </cell>
          <cell r="C48" t="str">
            <v>4.6 (-0.4)</v>
          </cell>
          <cell r="D48" t="str">
            <v xml:space="preserve">	3.1%	</v>
          </cell>
          <cell r="E48" t="str">
            <v xml:space="preserve">	-23.2	</v>
          </cell>
          <cell r="F48" t="str">
            <v xml:space="preserve">	123	</v>
          </cell>
          <cell r="G48" t="str">
            <v xml:space="preserve">	12.0	</v>
          </cell>
          <cell r="H48" t="str">
            <v xml:space="preserve">	124	</v>
          </cell>
          <cell r="I48" t="str">
            <v xml:space="preserve">	35.1	</v>
          </cell>
          <cell r="J48" t="str">
            <v xml:space="preserve">	109	</v>
          </cell>
          <cell r="K48" t="str">
            <v xml:space="preserve">	-2.90	</v>
          </cell>
          <cell r="L48" t="str">
            <v xml:space="preserve">	126	</v>
          </cell>
          <cell r="M48" t="str">
            <v xml:space="preserve">	-8.8	</v>
          </cell>
          <cell r="N48" t="str">
            <v xml:space="preserve">	100	</v>
          </cell>
        </row>
        <row r="49">
          <cell r="A49" t="str">
            <v>Louisville</v>
          </cell>
          <cell r="B49" t="str">
            <v>12-1</v>
          </cell>
          <cell r="C49" t="str">
            <v>11.4 (-0.6)</v>
          </cell>
          <cell r="D49" t="str">
            <v xml:space="preserve">	86.0%	</v>
          </cell>
          <cell r="E49" t="str">
            <v xml:space="preserve">	+13.4	</v>
          </cell>
          <cell r="F49" t="str">
            <v xml:space="preserve">	18	</v>
          </cell>
          <cell r="G49" t="str">
            <v xml:space="preserve">	31.6	</v>
          </cell>
          <cell r="H49" t="str">
            <v xml:space="preserve">	47	</v>
          </cell>
          <cell r="I49" t="str">
            <v xml:space="preserve">	18.1	</v>
          </cell>
          <cell r="J49" t="str">
            <v xml:space="preserve">	11	</v>
          </cell>
          <cell r="K49" t="str">
            <v xml:space="preserve">	-1.13	</v>
          </cell>
          <cell r="L49" t="str">
            <v xml:space="preserve">	110	</v>
          </cell>
          <cell r="M49" t="str">
            <v xml:space="preserve">	+12.7	</v>
          </cell>
          <cell r="N49" t="str">
            <v xml:space="preserve">	21	</v>
          </cell>
        </row>
        <row r="50">
          <cell r="A50" t="str">
            <v>LSU</v>
          </cell>
          <cell r="B50" t="str">
            <v>10-3</v>
          </cell>
          <cell r="C50" t="str">
            <v>10.1 (0.1)</v>
          </cell>
          <cell r="D50" t="str">
            <v xml:space="preserve">	89.9%	</v>
          </cell>
          <cell r="E50" t="str">
            <v xml:space="preserve">	+15.9	</v>
          </cell>
          <cell r="F50" t="str">
            <v xml:space="preserve">	13	</v>
          </cell>
          <cell r="G50" t="str">
            <v xml:space="preserve">	38.5	</v>
          </cell>
          <cell r="H50" t="str">
            <v xml:space="preserve">	14	</v>
          </cell>
          <cell r="I50" t="str">
            <v xml:space="preserve">	22.7	</v>
          </cell>
          <cell r="J50" t="str">
            <v xml:space="preserve">	28	</v>
          </cell>
          <cell r="K50" t="str">
            <v xml:space="preserve">	0.47	</v>
          </cell>
          <cell r="L50" t="str">
            <v xml:space="preserve">	44	</v>
          </cell>
          <cell r="M50" t="str">
            <v xml:space="preserve">	+7.8	</v>
          </cell>
          <cell r="N50" t="str">
            <v xml:space="preserve">	37	</v>
          </cell>
        </row>
        <row r="51">
          <cell r="A51" t="str">
            <v>Marshall</v>
          </cell>
          <cell r="B51" t="str">
            <v>9-4</v>
          </cell>
          <cell r="C51" t="str">
            <v>9.9 (0.9)</v>
          </cell>
          <cell r="D51" t="str">
            <v xml:space="preserve">	59.5%	</v>
          </cell>
          <cell r="E51" t="str">
            <v xml:space="preserve">	+3.0	</v>
          </cell>
          <cell r="F51" t="str">
            <v xml:space="preserve">	58	</v>
          </cell>
          <cell r="G51" t="str">
            <v xml:space="preserve">	31.8	</v>
          </cell>
          <cell r="H51" t="str">
            <v xml:space="preserve">	46	</v>
          </cell>
          <cell r="I51" t="str">
            <v xml:space="preserve">	28.8	</v>
          </cell>
          <cell r="J51" t="str">
            <v xml:space="preserve">	75	</v>
          </cell>
          <cell r="K51" t="str">
            <v xml:space="preserve">	-1.56	</v>
          </cell>
          <cell r="L51" t="str">
            <v xml:space="preserve">	116	</v>
          </cell>
          <cell r="M51" t="str">
            <v xml:space="preserve">	+11.7	</v>
          </cell>
          <cell r="N51" t="str">
            <v xml:space="preserve">	25	</v>
          </cell>
        </row>
        <row r="52">
          <cell r="A52" t="str">
            <v>Maryland</v>
          </cell>
          <cell r="B52" t="str">
            <v>7-6</v>
          </cell>
          <cell r="C52" t="str">
            <v>6.4 (-0.6)</v>
          </cell>
          <cell r="D52" t="str">
            <v xml:space="preserve">	45.8%	</v>
          </cell>
          <cell r="E52" t="str">
            <v xml:space="preserve">	-1.3	</v>
          </cell>
          <cell r="F52" t="str">
            <v xml:space="preserve">	73	</v>
          </cell>
          <cell r="G52" t="str">
            <v xml:space="preserve">	23.6	</v>
          </cell>
          <cell r="H52" t="str">
            <v xml:space="preserve">	100	</v>
          </cell>
          <cell r="I52" t="str">
            <v xml:space="preserve">	24.9	</v>
          </cell>
          <cell r="J52" t="str">
            <v xml:space="preserve">	47	</v>
          </cell>
          <cell r="K52" t="str">
            <v xml:space="preserve">	-0.62	</v>
          </cell>
          <cell r="L52" t="str">
            <v xml:space="preserve">	92	</v>
          </cell>
          <cell r="M52" t="str">
            <v xml:space="preserve">	-9.7	</v>
          </cell>
          <cell r="N52" t="str">
            <v xml:space="preserve">	102	</v>
          </cell>
        </row>
        <row r="53">
          <cell r="A53" t="str">
            <v>Massachusetts</v>
          </cell>
          <cell r="B53" t="str">
            <v>1-11</v>
          </cell>
          <cell r="C53" t="str">
            <v>1.5 (0.5)</v>
          </cell>
          <cell r="D53" t="str">
            <v xml:space="preserve">	5.4%	</v>
          </cell>
          <cell r="E53" t="str">
            <v xml:space="preserve">	-20.1	</v>
          </cell>
          <cell r="F53" t="str">
            <v xml:space="preserve">	119	</v>
          </cell>
          <cell r="G53" t="str">
            <v xml:space="preserve">	14.3	</v>
          </cell>
          <cell r="H53" t="str">
            <v xml:space="preserve">	123	</v>
          </cell>
          <cell r="I53" t="str">
            <v xml:space="preserve">	34.3	</v>
          </cell>
          <cell r="J53" t="str">
            <v xml:space="preserve">	102	</v>
          </cell>
          <cell r="K53" t="str">
            <v xml:space="preserve">	-0.12	</v>
          </cell>
          <cell r="L53" t="str">
            <v xml:space="preserve">	75	</v>
          </cell>
          <cell r="M53" t="str">
            <v xml:space="preserve">	-18.0	</v>
          </cell>
          <cell r="N53" t="str">
            <v xml:space="preserve">	124	</v>
          </cell>
        </row>
        <row r="54">
          <cell r="A54" t="str">
            <v>Memphis</v>
          </cell>
          <cell r="B54" t="str">
            <v>3-9</v>
          </cell>
          <cell r="C54" t="str">
            <v>4.4 (1.4)</v>
          </cell>
          <cell r="D54" t="str">
            <v xml:space="preserve">	40.5%	</v>
          </cell>
          <cell r="E54" t="str">
            <v xml:space="preserve">	-3.0	</v>
          </cell>
          <cell r="F54" t="str">
            <v xml:space="preserve">	82	</v>
          </cell>
          <cell r="G54" t="str">
            <v xml:space="preserve">	21.4	</v>
          </cell>
          <cell r="H54" t="str">
            <v xml:space="preserve">	109	</v>
          </cell>
          <cell r="I54" t="str">
            <v xml:space="preserve">	24.3	</v>
          </cell>
          <cell r="J54" t="str">
            <v xml:space="preserve">	40	</v>
          </cell>
          <cell r="K54" t="str">
            <v xml:space="preserve">	0.15	</v>
          </cell>
          <cell r="L54" t="str">
            <v xml:space="preserve">	60	</v>
          </cell>
          <cell r="M54" t="str">
            <v xml:space="preserve">	-10.5	</v>
          </cell>
          <cell r="N54" t="str">
            <v xml:space="preserve">	105	</v>
          </cell>
        </row>
        <row r="55">
          <cell r="A55" t="str">
            <v>Miami (Florida)</v>
          </cell>
          <cell r="B55" t="str">
            <v>9-4</v>
          </cell>
          <cell r="C55" t="str">
            <v>7.9 (-1.1)</v>
          </cell>
          <cell r="D55" t="str">
            <v xml:space="preserve">	74.6%	</v>
          </cell>
          <cell r="E55" t="str">
            <v xml:space="preserve">	+8.2	</v>
          </cell>
          <cell r="F55" t="str">
            <v xml:space="preserve">	38	</v>
          </cell>
          <cell r="G55" t="str">
            <v xml:space="preserve">	36.0	</v>
          </cell>
          <cell r="H55" t="str">
            <v xml:space="preserve">	19	</v>
          </cell>
          <cell r="I55" t="str">
            <v xml:space="preserve">	27.8	</v>
          </cell>
          <cell r="J55" t="str">
            <v xml:space="preserve">	68	</v>
          </cell>
          <cell r="K55" t="str">
            <v xml:space="preserve">	0.33	</v>
          </cell>
          <cell r="L55" t="str">
            <v xml:space="preserve">	50	</v>
          </cell>
          <cell r="M55" t="str">
            <v xml:space="preserve">	+3.3	</v>
          </cell>
          <cell r="N55" t="str">
            <v xml:space="preserve">	53	</v>
          </cell>
        </row>
        <row r="56">
          <cell r="A56" t="str">
            <v>Miami (Ohio)</v>
          </cell>
          <cell r="B56" t="str">
            <v>0-12</v>
          </cell>
          <cell r="C56" t="str">
            <v>0.2 (0.2)</v>
          </cell>
          <cell r="D56" t="str">
            <v xml:space="preserve">	2.5%	</v>
          </cell>
          <cell r="E56" t="str">
            <v xml:space="preserve">	-24.4	</v>
          </cell>
          <cell r="F56" t="str">
            <v xml:space="preserve">	125	</v>
          </cell>
          <cell r="G56" t="str">
            <v xml:space="preserve">	11.8	</v>
          </cell>
          <cell r="H56" t="str">
            <v xml:space="preserve">	125	</v>
          </cell>
          <cell r="I56" t="str">
            <v xml:space="preserve">	36.2	</v>
          </cell>
          <cell r="J56" t="str">
            <v xml:space="preserve">	112	</v>
          </cell>
          <cell r="K56" t="str">
            <v xml:space="preserve">	0.08	</v>
          </cell>
          <cell r="L56" t="str">
            <v xml:space="preserve">	64	</v>
          </cell>
          <cell r="M56" t="str">
            <v xml:space="preserve">	-16.6	</v>
          </cell>
          <cell r="N56" t="str">
            <v xml:space="preserve">	120	</v>
          </cell>
        </row>
        <row r="57">
          <cell r="A57" t="str">
            <v>Michigan</v>
          </cell>
          <cell r="B57" t="str">
            <v>7-6</v>
          </cell>
          <cell r="C57" t="str">
            <v>6.5 (-0.5)</v>
          </cell>
          <cell r="D57" t="str">
            <v xml:space="preserve">	71.1%	</v>
          </cell>
          <cell r="E57" t="str">
            <v xml:space="preserve">	+6.9	</v>
          </cell>
          <cell r="F57" t="str">
            <v xml:space="preserve">	44	</v>
          </cell>
          <cell r="G57" t="str">
            <v xml:space="preserve">	29.5	</v>
          </cell>
          <cell r="H57" t="str">
            <v xml:space="preserve">	61	</v>
          </cell>
          <cell r="I57" t="str">
            <v xml:space="preserve">	22.6	</v>
          </cell>
          <cell r="J57" t="str">
            <v xml:space="preserve">	27	</v>
          </cell>
          <cell r="K57" t="str">
            <v xml:space="preserve">	1.04	</v>
          </cell>
          <cell r="L57" t="str">
            <v xml:space="preserve">	21	</v>
          </cell>
          <cell r="M57" t="str">
            <v xml:space="preserve">	-1.2	</v>
          </cell>
          <cell r="N57" t="str">
            <v xml:space="preserve">	75	</v>
          </cell>
        </row>
        <row r="58">
          <cell r="A58" t="str">
            <v>Michigan State</v>
          </cell>
          <cell r="B58" t="str">
            <v>13-1</v>
          </cell>
          <cell r="C58" t="str">
            <v>11.8 (-1.2)</v>
          </cell>
          <cell r="D58" t="str">
            <v xml:space="preserve">	83.6%	</v>
          </cell>
          <cell r="E58" t="str">
            <v xml:space="preserve">	+12.2	</v>
          </cell>
          <cell r="F58" t="str">
            <v xml:space="preserve">	22	</v>
          </cell>
          <cell r="G58" t="str">
            <v xml:space="preserve">	27.8	</v>
          </cell>
          <cell r="H58" t="str">
            <v xml:space="preserve">	73	</v>
          </cell>
          <cell r="I58" t="str">
            <v xml:space="preserve">	15.7	</v>
          </cell>
          <cell r="J58" t="str">
            <v xml:space="preserve">	2	</v>
          </cell>
          <cell r="K58" t="str">
            <v xml:space="preserve">	-0.31	</v>
          </cell>
          <cell r="L58" t="str">
            <v xml:space="preserve">	82	</v>
          </cell>
          <cell r="M58" t="str">
            <v xml:space="preserve">	+12.8	</v>
          </cell>
          <cell r="N58" t="str">
            <v xml:space="preserve">	20	</v>
          </cell>
        </row>
        <row r="59">
          <cell r="A59" t="str">
            <v>Middle Tennessee</v>
          </cell>
          <cell r="B59" t="str">
            <v>8-5</v>
          </cell>
          <cell r="C59" t="str">
            <v>6.3 (-1.7)</v>
          </cell>
          <cell r="D59" t="str">
            <v xml:space="preserve">	30.2%	</v>
          </cell>
          <cell r="E59" t="str">
            <v xml:space="preserve">	-6.5	</v>
          </cell>
          <cell r="F59" t="str">
            <v xml:space="preserve">	96	</v>
          </cell>
          <cell r="G59" t="str">
            <v xml:space="preserve">	24.3	</v>
          </cell>
          <cell r="H59" t="str">
            <v xml:space="preserve">	96	</v>
          </cell>
          <cell r="I59" t="str">
            <v xml:space="preserve">	30.8	</v>
          </cell>
          <cell r="J59" t="str">
            <v xml:space="preserve">	88	</v>
          </cell>
          <cell r="K59" t="str">
            <v xml:space="preserve">	-1.11	</v>
          </cell>
          <cell r="L59" t="str">
            <v xml:space="preserve">	108	</v>
          </cell>
          <cell r="M59" t="str">
            <v xml:space="preserve">	-3.9	</v>
          </cell>
          <cell r="N59" t="str">
            <v xml:space="preserve">	85	</v>
          </cell>
        </row>
        <row r="60">
          <cell r="A60" t="str">
            <v>Minnesota</v>
          </cell>
          <cell r="B60" t="str">
            <v>8-5</v>
          </cell>
          <cell r="C60" t="str">
            <v>6.4 (-1.6)</v>
          </cell>
          <cell r="D60" t="str">
            <v xml:space="preserve">	41.1%	</v>
          </cell>
          <cell r="E60" t="str">
            <v xml:space="preserve">	-2.8	</v>
          </cell>
          <cell r="F60" t="str">
            <v xml:space="preserve">	80	</v>
          </cell>
          <cell r="G60" t="str">
            <v xml:space="preserve">	24.7	</v>
          </cell>
          <cell r="H60" t="str">
            <v xml:space="preserve">	93	</v>
          </cell>
          <cell r="I60" t="str">
            <v xml:space="preserve">	27.5	</v>
          </cell>
          <cell r="J60" t="str">
            <v xml:space="preserve">	65	</v>
          </cell>
          <cell r="K60" t="str">
            <v xml:space="preserve">	-0.12	</v>
          </cell>
          <cell r="L60" t="str">
            <v xml:space="preserve">	74	</v>
          </cell>
          <cell r="M60" t="str">
            <v xml:space="preserve">	-0.7	</v>
          </cell>
          <cell r="N60" t="str">
            <v xml:space="preserve">	73	</v>
          </cell>
        </row>
        <row r="61">
          <cell r="A61" t="str">
            <v>Mississippi State</v>
          </cell>
          <cell r="B61" t="str">
            <v>7-6</v>
          </cell>
          <cell r="C61" t="str">
            <v>7.3 (0.3)</v>
          </cell>
          <cell r="D61" t="str">
            <v xml:space="preserve">	85.9%	</v>
          </cell>
          <cell r="E61" t="str">
            <v xml:space="preserve">	+13.4	</v>
          </cell>
          <cell r="F61" t="str">
            <v xml:space="preserve">	19	</v>
          </cell>
          <cell r="G61" t="str">
            <v xml:space="preserve">	34.4	</v>
          </cell>
          <cell r="H61" t="str">
            <v xml:space="preserve">	24	</v>
          </cell>
          <cell r="I61" t="str">
            <v xml:space="preserve">	21.0	</v>
          </cell>
          <cell r="J61" t="str">
            <v xml:space="preserve">	17	</v>
          </cell>
          <cell r="K61" t="str">
            <v xml:space="preserve">	1.40	</v>
          </cell>
          <cell r="L61" t="str">
            <v xml:space="preserve">	10	</v>
          </cell>
          <cell r="M61" t="str">
            <v xml:space="preserve">	+5.7	</v>
          </cell>
          <cell r="N61" t="str">
            <v xml:space="preserve">	44	</v>
          </cell>
        </row>
        <row r="62">
          <cell r="A62" t="str">
            <v>Missouri</v>
          </cell>
          <cell r="B62" t="str">
            <v>12-2</v>
          </cell>
          <cell r="C62" t="str">
            <v>10.7 (-1.3)</v>
          </cell>
          <cell r="D62" t="str">
            <v xml:space="preserve">	93.3%	</v>
          </cell>
          <cell r="E62" t="str">
            <v xml:space="preserve">	+18.7	</v>
          </cell>
          <cell r="F62" t="str">
            <v xml:space="preserve">	6	</v>
          </cell>
          <cell r="G62" t="str">
            <v xml:space="preserve">	40.4	</v>
          </cell>
          <cell r="H62" t="str">
            <v xml:space="preserve">	7	</v>
          </cell>
          <cell r="I62" t="str">
            <v xml:space="preserve">	21.7	</v>
          </cell>
          <cell r="J62" t="str">
            <v xml:space="preserve">	22	</v>
          </cell>
          <cell r="K62" t="str">
            <v xml:space="preserve">	1.05	</v>
          </cell>
          <cell r="L62" t="str">
            <v xml:space="preserve">	20	</v>
          </cell>
          <cell r="M62" t="str">
            <v xml:space="preserve">	+13.3	</v>
          </cell>
          <cell r="N62" t="str">
            <v xml:space="preserve">	18	</v>
          </cell>
        </row>
        <row r="63">
          <cell r="A63" t="str">
            <v>North Carolina State</v>
          </cell>
          <cell r="B63" t="str">
            <v>3-9</v>
          </cell>
          <cell r="C63" t="str">
            <v>3.2 (0.2)</v>
          </cell>
          <cell r="D63" t="str">
            <v xml:space="preserve">	43.5%	</v>
          </cell>
          <cell r="E63" t="str">
            <v xml:space="preserve">	-2.0	</v>
          </cell>
          <cell r="F63" t="str">
            <v xml:space="preserve">	78	</v>
          </cell>
          <cell r="G63" t="str">
            <v xml:space="preserve">	26.1	</v>
          </cell>
          <cell r="H63" t="str">
            <v xml:space="preserve">	90	</v>
          </cell>
          <cell r="I63" t="str">
            <v xml:space="preserve">	28.1	</v>
          </cell>
          <cell r="J63" t="str">
            <v xml:space="preserve">	70	</v>
          </cell>
          <cell r="K63" t="str">
            <v xml:space="preserve">	1.23	</v>
          </cell>
          <cell r="L63" t="str">
            <v xml:space="preserve">	13	</v>
          </cell>
          <cell r="M63" t="str">
            <v xml:space="preserve">	-7.8	</v>
          </cell>
          <cell r="N63" t="str">
            <v xml:space="preserve">	98	</v>
          </cell>
        </row>
        <row r="64">
          <cell r="A64" t="str">
            <v>Navy</v>
          </cell>
          <cell r="B64" t="str">
            <v>9-4</v>
          </cell>
          <cell r="C64" t="str">
            <v>8.1 (-0.9)</v>
          </cell>
          <cell r="D64" t="str">
            <v xml:space="preserve">	52.5%	</v>
          </cell>
          <cell r="E64" t="str">
            <v xml:space="preserve">	+0.8	</v>
          </cell>
          <cell r="F64" t="str">
            <v xml:space="preserve">	62	</v>
          </cell>
          <cell r="G64" t="str">
            <v xml:space="preserve">	33.1	</v>
          </cell>
          <cell r="H64" t="str">
            <v xml:space="preserve">	33	</v>
          </cell>
          <cell r="I64" t="str">
            <v xml:space="preserve">	32.3	</v>
          </cell>
          <cell r="J64" t="str">
            <v xml:space="preserve">	97	</v>
          </cell>
          <cell r="K64" t="str">
            <v xml:space="preserve">	-0.62	</v>
          </cell>
          <cell r="L64" t="str">
            <v xml:space="preserve">	93	</v>
          </cell>
          <cell r="M64" t="str">
            <v xml:space="preserve">	+6.2	</v>
          </cell>
          <cell r="N64" t="str">
            <v xml:space="preserve">	41	</v>
          </cell>
        </row>
        <row r="65">
          <cell r="A65" t="str">
            <v>Nebraska</v>
          </cell>
          <cell r="B65" t="str">
            <v>9-4</v>
          </cell>
          <cell r="C65" t="str">
            <v>7.1 (-1.9)</v>
          </cell>
          <cell r="D65" t="str">
            <v xml:space="preserve">	56.6%	</v>
          </cell>
          <cell r="E65" t="str">
            <v xml:space="preserve">	+2.1	</v>
          </cell>
          <cell r="F65" t="str">
            <v xml:space="preserve">	60	</v>
          </cell>
          <cell r="G65" t="str">
            <v xml:space="preserve">	29.6	</v>
          </cell>
          <cell r="H65" t="str">
            <v xml:space="preserve">	60	</v>
          </cell>
          <cell r="I65" t="str">
            <v xml:space="preserve">	27.6	</v>
          </cell>
          <cell r="J65" t="str">
            <v xml:space="preserve">	66	</v>
          </cell>
          <cell r="K65" t="str">
            <v xml:space="preserve">	-0.30	</v>
          </cell>
          <cell r="L65" t="str">
            <v xml:space="preserve">	80	</v>
          </cell>
          <cell r="M65" t="str">
            <v xml:space="preserve">	-3.7	</v>
          </cell>
          <cell r="N65" t="str">
            <v xml:space="preserve">	84	</v>
          </cell>
        </row>
        <row r="66">
          <cell r="A66" t="str">
            <v>Nevada</v>
          </cell>
          <cell r="B66" t="str">
            <v>4-8</v>
          </cell>
          <cell r="C66" t="str">
            <v>3.5 (-0.5)</v>
          </cell>
          <cell r="D66" t="str">
            <v xml:space="preserve">	40.8%	</v>
          </cell>
          <cell r="E66" t="str">
            <v xml:space="preserve">	-2.9	</v>
          </cell>
          <cell r="F66" t="str">
            <v xml:space="preserve">	81	</v>
          </cell>
          <cell r="G66" t="str">
            <v xml:space="preserve">	32.2	</v>
          </cell>
          <cell r="H66" t="str">
            <v xml:space="preserve">	41	</v>
          </cell>
          <cell r="I66" t="str">
            <v xml:space="preserve">	35.1	</v>
          </cell>
          <cell r="J66" t="str">
            <v xml:space="preserve">	108	</v>
          </cell>
          <cell r="K66" t="str">
            <v xml:space="preserve">	0.64	</v>
          </cell>
          <cell r="L66" t="str">
            <v xml:space="preserve">	36	</v>
          </cell>
          <cell r="M66" t="str">
            <v xml:space="preserve">	+2.4	</v>
          </cell>
          <cell r="N66" t="str">
            <v xml:space="preserve">	58	</v>
          </cell>
        </row>
        <row r="67">
          <cell r="A67" t="str">
            <v>New Mexico</v>
          </cell>
          <cell r="B67" t="str">
            <v>3-9</v>
          </cell>
          <cell r="C67" t="str">
            <v>3.2 (0.2)</v>
          </cell>
          <cell r="D67" t="str">
            <v xml:space="preserve">	14.7%	</v>
          </cell>
          <cell r="E67" t="str">
            <v xml:space="preserve">	-13.1	</v>
          </cell>
          <cell r="F67" t="str">
            <v xml:space="preserve">	109	</v>
          </cell>
          <cell r="G67" t="str">
            <v xml:space="preserve">	31.5	</v>
          </cell>
          <cell r="H67" t="str">
            <v xml:space="preserve">	48	</v>
          </cell>
          <cell r="I67" t="str">
            <v xml:space="preserve">	44.6	</v>
          </cell>
          <cell r="J67" t="str">
            <v xml:space="preserve">	124	</v>
          </cell>
          <cell r="K67" t="str">
            <v xml:space="preserve">	-0.37	</v>
          </cell>
          <cell r="L67" t="str">
            <v xml:space="preserve">	83	</v>
          </cell>
          <cell r="M67" t="str">
            <v xml:space="preserve">	-10.7	</v>
          </cell>
          <cell r="N67" t="str">
            <v xml:space="preserve">	106	</v>
          </cell>
        </row>
        <row r="68">
          <cell r="A68" t="str">
            <v>New Mexico State</v>
          </cell>
          <cell r="B68" t="str">
            <v>2-10</v>
          </cell>
          <cell r="C68" t="str">
            <v>1.6 (-0.4)</v>
          </cell>
          <cell r="D68" t="str">
            <v xml:space="preserve">	1.3%	</v>
          </cell>
          <cell r="E68" t="str">
            <v xml:space="preserve">	-27.9	</v>
          </cell>
          <cell r="F68" t="str">
            <v xml:space="preserve">	126	</v>
          </cell>
          <cell r="G68" t="str">
            <v xml:space="preserve">	20.4	</v>
          </cell>
          <cell r="H68" t="str">
            <v xml:space="preserve">	114	</v>
          </cell>
          <cell r="I68" t="str">
            <v xml:space="preserve">	48.3	</v>
          </cell>
          <cell r="J68" t="str">
            <v xml:space="preserve">	126	</v>
          </cell>
          <cell r="K68" t="str">
            <v xml:space="preserve">	-1.68	</v>
          </cell>
          <cell r="L68" t="str">
            <v xml:space="preserve">	117	</v>
          </cell>
          <cell r="M68" t="str">
            <v xml:space="preserve">	-17.0	</v>
          </cell>
          <cell r="N68" t="str">
            <v xml:space="preserve">	122	</v>
          </cell>
        </row>
        <row r="69">
          <cell r="A69" t="str">
            <v>North Carolina</v>
          </cell>
          <cell r="B69" t="str">
            <v>7-6</v>
          </cell>
          <cell r="C69" t="str">
            <v>8.7 (1.7)</v>
          </cell>
          <cell r="D69" t="str">
            <v xml:space="preserve">	81.5%	</v>
          </cell>
          <cell r="E69" t="str">
            <v xml:space="preserve">	+11.1	</v>
          </cell>
          <cell r="F69" t="str">
            <v xml:space="preserve">	25	</v>
          </cell>
          <cell r="G69" t="str">
            <v xml:space="preserve">	34.0	</v>
          </cell>
          <cell r="H69" t="str">
            <v xml:space="preserve">	27	</v>
          </cell>
          <cell r="I69" t="str">
            <v xml:space="preserve">	22.9	</v>
          </cell>
          <cell r="J69" t="str">
            <v xml:space="preserve">	29	</v>
          </cell>
          <cell r="K69" t="str">
            <v xml:space="preserve">	0.61	</v>
          </cell>
          <cell r="L69" t="str">
            <v xml:space="preserve">	38	</v>
          </cell>
          <cell r="M69" t="str">
            <v xml:space="preserve">	+7.4	</v>
          </cell>
          <cell r="N69" t="str">
            <v xml:space="preserve">	39	</v>
          </cell>
        </row>
        <row r="70">
          <cell r="A70" t="str">
            <v>North Texas</v>
          </cell>
          <cell r="B70" t="str">
            <v>9-4</v>
          </cell>
          <cell r="C70" t="str">
            <v>10.3 (1.3)</v>
          </cell>
          <cell r="D70" t="str">
            <v xml:space="preserve">	74.2%	</v>
          </cell>
          <cell r="E70" t="str">
            <v xml:space="preserve">	+8.1	</v>
          </cell>
          <cell r="F70" t="str">
            <v xml:space="preserve">	39	</v>
          </cell>
          <cell r="G70" t="str">
            <v xml:space="preserve">	28.9	</v>
          </cell>
          <cell r="H70" t="str">
            <v xml:space="preserve">	64	</v>
          </cell>
          <cell r="I70" t="str">
            <v xml:space="preserve">	20.8	</v>
          </cell>
          <cell r="J70" t="str">
            <v xml:space="preserve">	16	</v>
          </cell>
          <cell r="K70" t="str">
            <v xml:space="preserve">	-0.86	</v>
          </cell>
          <cell r="L70" t="str">
            <v xml:space="preserve">	100	</v>
          </cell>
          <cell r="M70" t="str">
            <v xml:space="preserve">	+11.7	</v>
          </cell>
          <cell r="N70" t="str">
            <v xml:space="preserve">	24	</v>
          </cell>
        </row>
        <row r="71">
          <cell r="A71" t="str">
            <v>Northern Illinois</v>
          </cell>
          <cell r="B71" t="str">
            <v>12-2</v>
          </cell>
          <cell r="C71" t="str">
            <v>11.1 (-0.9)</v>
          </cell>
          <cell r="D71" t="str">
            <v xml:space="preserve">	51.9%	</v>
          </cell>
          <cell r="E71" t="str">
            <v xml:space="preserve">	+0.6	</v>
          </cell>
          <cell r="F71" t="str">
            <v xml:space="preserve">	64	</v>
          </cell>
          <cell r="G71" t="str">
            <v xml:space="preserve">	33.7	</v>
          </cell>
          <cell r="H71" t="str">
            <v xml:space="preserve">	28	</v>
          </cell>
          <cell r="I71" t="str">
            <v xml:space="preserve">	33.1	</v>
          </cell>
          <cell r="J71" t="str">
            <v xml:space="preserve">	101	</v>
          </cell>
          <cell r="K71" t="str">
            <v xml:space="preserve">	-1.72	</v>
          </cell>
          <cell r="L71" t="str">
            <v xml:space="preserve">	120	</v>
          </cell>
          <cell r="M71" t="str">
            <v xml:space="preserve">	+18.5	</v>
          </cell>
          <cell r="N71" t="str">
            <v xml:space="preserve">	5	</v>
          </cell>
        </row>
        <row r="72">
          <cell r="A72" t="str">
            <v>Northwestern</v>
          </cell>
          <cell r="B72" t="str">
            <v>5-7</v>
          </cell>
          <cell r="C72" t="str">
            <v>6.2 (1.2)</v>
          </cell>
          <cell r="D72" t="str">
            <v xml:space="preserve">	52.3%	</v>
          </cell>
          <cell r="E72" t="str">
            <v xml:space="preserve">	+0.7	</v>
          </cell>
          <cell r="F72" t="str">
            <v xml:space="preserve">	63	</v>
          </cell>
          <cell r="G72" t="str">
            <v xml:space="preserve">	27.5	</v>
          </cell>
          <cell r="H72" t="str">
            <v xml:space="preserve">	76	</v>
          </cell>
          <cell r="I72" t="str">
            <v xml:space="preserve">	26.7	</v>
          </cell>
          <cell r="J72" t="str">
            <v xml:space="preserve">	59	</v>
          </cell>
          <cell r="K72" t="str">
            <v xml:space="preserve">	0.19	</v>
          </cell>
          <cell r="L72" t="str">
            <v xml:space="preserve">	54	</v>
          </cell>
          <cell r="M72" t="str">
            <v xml:space="preserve">	-5.6	</v>
          </cell>
          <cell r="N72" t="str">
            <v xml:space="preserve">	91	</v>
          </cell>
        </row>
        <row r="73">
          <cell r="A73" t="str">
            <v>Notre Dame</v>
          </cell>
          <cell r="B73" t="str">
            <v>9-4</v>
          </cell>
          <cell r="C73" t="str">
            <v>7.8 (-1.2)</v>
          </cell>
          <cell r="D73" t="str">
            <v xml:space="preserve">	77.9%	</v>
          </cell>
          <cell r="E73" t="str">
            <v xml:space="preserve">	+9.6	</v>
          </cell>
          <cell r="F73" t="str">
            <v xml:space="preserve">	34	</v>
          </cell>
          <cell r="G73" t="str">
            <v xml:space="preserve">	32.9	</v>
          </cell>
          <cell r="H73" t="str">
            <v xml:space="preserve">	36	</v>
          </cell>
          <cell r="I73" t="str">
            <v xml:space="preserve">	23.3	</v>
          </cell>
          <cell r="J73" t="str">
            <v xml:space="preserve">	31	</v>
          </cell>
          <cell r="K73" t="str">
            <v xml:space="preserve">	0.76	</v>
          </cell>
          <cell r="L73" t="str">
            <v xml:space="preserve">	32	</v>
          </cell>
          <cell r="M73" t="str">
            <v xml:space="preserve">	+9.9	</v>
          </cell>
          <cell r="N73" t="str">
            <v xml:space="preserve">	30	</v>
          </cell>
        </row>
        <row r="74">
          <cell r="A74" t="str">
            <v>Ohio</v>
          </cell>
          <cell r="B74" t="str">
            <v>7-6</v>
          </cell>
          <cell r="C74" t="str">
            <v>6.6 (-0.4)</v>
          </cell>
          <cell r="D74" t="str">
            <v xml:space="preserve">	30.0%	</v>
          </cell>
          <cell r="E74" t="str">
            <v xml:space="preserve">	-6.5	</v>
          </cell>
          <cell r="F74" t="str">
            <v xml:space="preserve">	97	</v>
          </cell>
          <cell r="G74" t="str">
            <v xml:space="preserve">	23.1	</v>
          </cell>
          <cell r="H74" t="str">
            <v xml:space="preserve">	101	</v>
          </cell>
          <cell r="I74" t="str">
            <v xml:space="preserve">	29.7	</v>
          </cell>
          <cell r="J74" t="str">
            <v xml:space="preserve">	79	</v>
          </cell>
          <cell r="K74" t="str">
            <v xml:space="preserve">	-0.90	</v>
          </cell>
          <cell r="L74" t="str">
            <v xml:space="preserve">	103	</v>
          </cell>
          <cell r="M74" t="str">
            <v xml:space="preserve">	-10.8	</v>
          </cell>
          <cell r="N74" t="str">
            <v xml:space="preserve">	108	</v>
          </cell>
        </row>
        <row r="75">
          <cell r="A75" t="str">
            <v>Ohio State</v>
          </cell>
          <cell r="B75" t="str">
            <v>12-2</v>
          </cell>
          <cell r="C75" t="str">
            <v>11.7 (-0.3)</v>
          </cell>
          <cell r="D75" t="str">
            <v xml:space="preserve">	93.0%	</v>
          </cell>
          <cell r="E75" t="str">
            <v xml:space="preserve">	+18.4	</v>
          </cell>
          <cell r="F75" t="str">
            <v xml:space="preserve">	7	</v>
          </cell>
          <cell r="G75" t="str">
            <v xml:space="preserve">	42.8	</v>
          </cell>
          <cell r="H75" t="str">
            <v xml:space="preserve">	5	</v>
          </cell>
          <cell r="I75" t="str">
            <v xml:space="preserve">	24.4	</v>
          </cell>
          <cell r="J75" t="str">
            <v xml:space="preserve">	44	</v>
          </cell>
          <cell r="K75" t="str">
            <v xml:space="preserve">	-0.21	</v>
          </cell>
          <cell r="L75" t="str">
            <v xml:space="preserve">	79	</v>
          </cell>
          <cell r="M75" t="str">
            <v xml:space="preserve">	+17.8	</v>
          </cell>
          <cell r="N75" t="str">
            <v xml:space="preserve">	6	</v>
          </cell>
        </row>
        <row r="76">
          <cell r="A76" t="str">
            <v>Oklahoma</v>
          </cell>
          <cell r="B76" t="str">
            <v>11-2</v>
          </cell>
          <cell r="C76" t="str">
            <v>8.4 (-2.6)</v>
          </cell>
          <cell r="D76" t="str">
            <v xml:space="preserve">	80.6%	</v>
          </cell>
          <cell r="E76" t="str">
            <v xml:space="preserve">	+10.7	</v>
          </cell>
          <cell r="F76" t="str">
            <v xml:space="preserve">	27	</v>
          </cell>
          <cell r="G76" t="str">
            <v xml:space="preserve">	31.9	</v>
          </cell>
          <cell r="H76" t="str">
            <v xml:space="preserve">	44	</v>
          </cell>
          <cell r="I76" t="str">
            <v xml:space="preserve">	21.2	</v>
          </cell>
          <cell r="J76" t="str">
            <v xml:space="preserve">	19	</v>
          </cell>
          <cell r="K76" t="str">
            <v xml:space="preserve">	0.84	</v>
          </cell>
          <cell r="L76" t="str">
            <v xml:space="preserve">	28	</v>
          </cell>
          <cell r="M76" t="str">
            <v xml:space="preserve">	+4.5	</v>
          </cell>
          <cell r="N76" t="str">
            <v xml:space="preserve">	50	</v>
          </cell>
        </row>
        <row r="77">
          <cell r="A77" t="str">
            <v>Oklahoma State</v>
          </cell>
          <cell r="B77" t="str">
            <v>10-3</v>
          </cell>
          <cell r="C77" t="str">
            <v>11.8 (1.8)</v>
          </cell>
          <cell r="D77" t="str">
            <v xml:space="preserve">	92.2%	</v>
          </cell>
          <cell r="E77" t="str">
            <v xml:space="preserve">	+17.6	</v>
          </cell>
          <cell r="F77" t="str">
            <v xml:space="preserve">	9	</v>
          </cell>
          <cell r="G77" t="str">
            <v xml:space="preserve">	35.6	</v>
          </cell>
          <cell r="H77" t="str">
            <v xml:space="preserve">	20	</v>
          </cell>
          <cell r="I77" t="str">
            <v xml:space="preserve">	18.0	</v>
          </cell>
          <cell r="J77" t="str">
            <v xml:space="preserve">	9	</v>
          </cell>
          <cell r="K77" t="str">
            <v xml:space="preserve">	0.09	</v>
          </cell>
          <cell r="L77" t="str">
            <v xml:space="preserve">	63	</v>
          </cell>
          <cell r="M77" t="str">
            <v xml:space="preserve">	+15.7	</v>
          </cell>
          <cell r="N77" t="str">
            <v xml:space="preserve">	10	</v>
          </cell>
        </row>
        <row r="78">
          <cell r="A78" t="str">
            <v>Mississippi</v>
          </cell>
          <cell r="B78" t="str">
            <v>8-5</v>
          </cell>
          <cell r="C78" t="str">
            <v>7.1 (-0.9)</v>
          </cell>
          <cell r="D78" t="str">
            <v xml:space="preserve">	70.9%	</v>
          </cell>
          <cell r="E78" t="str">
            <v xml:space="preserve">	+6.9	</v>
          </cell>
          <cell r="F78" t="str">
            <v xml:space="preserve">	45	</v>
          </cell>
          <cell r="G78" t="str">
            <v xml:space="preserve">	32.0	</v>
          </cell>
          <cell r="H78" t="str">
            <v xml:space="preserve">	43	</v>
          </cell>
          <cell r="I78" t="str">
            <v xml:space="preserve">	25.1	</v>
          </cell>
          <cell r="J78" t="str">
            <v xml:space="preserve">	49	</v>
          </cell>
          <cell r="K78" t="str">
            <v xml:space="preserve">	0.66	</v>
          </cell>
          <cell r="L78" t="str">
            <v xml:space="preserve">	33	</v>
          </cell>
          <cell r="M78" t="str">
            <v xml:space="preserve">	+2.7	</v>
          </cell>
          <cell r="N78" t="str">
            <v xml:space="preserve">	57	</v>
          </cell>
        </row>
        <row r="79">
          <cell r="A79" t="str">
            <v>Oregon</v>
          </cell>
          <cell r="B79" t="str">
            <v>11-2</v>
          </cell>
          <cell r="C79" t="str">
            <v>10.6 (-0.4)</v>
          </cell>
          <cell r="D79" t="str">
            <v xml:space="preserve">	84.2%	</v>
          </cell>
          <cell r="E79" t="str">
            <v xml:space="preserve">	+12.5	</v>
          </cell>
          <cell r="F79" t="str">
            <v xml:space="preserve">	21	</v>
          </cell>
          <cell r="G79" t="str">
            <v xml:space="preserve">	38.8	</v>
          </cell>
          <cell r="H79" t="str">
            <v xml:space="preserve">	10	</v>
          </cell>
          <cell r="I79" t="str">
            <v xml:space="preserve">	26.3	</v>
          </cell>
          <cell r="J79" t="str">
            <v xml:space="preserve">	55	</v>
          </cell>
          <cell r="K79" t="str">
            <v xml:space="preserve">	-0.56	</v>
          </cell>
          <cell r="L79" t="str">
            <v xml:space="preserve">	89	</v>
          </cell>
          <cell r="M79" t="str">
            <v xml:space="preserve">	+4.7	</v>
          </cell>
          <cell r="N79" t="str">
            <v xml:space="preserve">	49	</v>
          </cell>
        </row>
        <row r="80">
          <cell r="A80" t="str">
            <v>Oregon State</v>
          </cell>
          <cell r="B80" t="str">
            <v>7-6</v>
          </cell>
          <cell r="C80" t="str">
            <v>7.4 (0.4)</v>
          </cell>
          <cell r="D80" t="str">
            <v xml:space="preserve">	72.7%	</v>
          </cell>
          <cell r="E80" t="str">
            <v xml:space="preserve">	+7.5	</v>
          </cell>
          <cell r="F80" t="str">
            <v xml:space="preserve">	42	</v>
          </cell>
          <cell r="G80" t="str">
            <v xml:space="preserve">	35.4	</v>
          </cell>
          <cell r="H80" t="str">
            <v xml:space="preserve">	21	</v>
          </cell>
          <cell r="I80" t="str">
            <v xml:space="preserve">	27.9	</v>
          </cell>
          <cell r="J80" t="str">
            <v xml:space="preserve">	69	</v>
          </cell>
          <cell r="K80" t="str">
            <v xml:space="preserve">	0.64	</v>
          </cell>
          <cell r="L80" t="str">
            <v xml:space="preserve">	37	</v>
          </cell>
          <cell r="M80" t="str">
            <v xml:space="preserve">	-0.9	</v>
          </cell>
          <cell r="N80" t="str">
            <v xml:space="preserve">	74	</v>
          </cell>
        </row>
        <row r="81">
          <cell r="A81" t="str">
            <v>Penn State</v>
          </cell>
          <cell r="B81" t="str">
            <v>7-5</v>
          </cell>
          <cell r="C81" t="str">
            <v>7.5 (0.5)</v>
          </cell>
          <cell r="D81" t="str">
            <v xml:space="preserve">	64.8%	</v>
          </cell>
          <cell r="E81" t="str">
            <v xml:space="preserve">	+4.7	</v>
          </cell>
          <cell r="F81" t="str">
            <v xml:space="preserve">	52	</v>
          </cell>
          <cell r="G81" t="str">
            <v xml:space="preserve">	29.0	</v>
          </cell>
          <cell r="H81" t="str">
            <v xml:space="preserve">	62	</v>
          </cell>
          <cell r="I81" t="str">
            <v xml:space="preserve">	24.3	</v>
          </cell>
          <cell r="J81" t="str">
            <v xml:space="preserve">	39	</v>
          </cell>
          <cell r="K81" t="str">
            <v xml:space="preserve">	-0.05	</v>
          </cell>
          <cell r="L81" t="str">
            <v xml:space="preserve">	69	</v>
          </cell>
          <cell r="M81" t="str">
            <v xml:space="preserve">	+2.3	</v>
          </cell>
          <cell r="N81" t="str">
            <v xml:space="preserve">	59	</v>
          </cell>
        </row>
        <row r="82">
          <cell r="A82" t="str">
            <v>Pittsburgh</v>
          </cell>
          <cell r="B82" t="str">
            <v>7-6</v>
          </cell>
          <cell r="C82" t="str">
            <v>6.7 (-0.3)</v>
          </cell>
          <cell r="D82" t="str">
            <v xml:space="preserve">	75.2%	</v>
          </cell>
          <cell r="E82" t="str">
            <v xml:space="preserve">	+8.5	</v>
          </cell>
          <cell r="F82" t="str">
            <v xml:space="preserve">	36	</v>
          </cell>
          <cell r="G82" t="str">
            <v xml:space="preserve">	31.8	</v>
          </cell>
          <cell r="H82" t="str">
            <v xml:space="preserve">	45	</v>
          </cell>
          <cell r="I82" t="str">
            <v xml:space="preserve">	23.3	</v>
          </cell>
          <cell r="J82" t="str">
            <v xml:space="preserve">	32	</v>
          </cell>
          <cell r="K82" t="str">
            <v xml:space="preserve">	1.10	</v>
          </cell>
          <cell r="L82" t="str">
            <v xml:space="preserve">	18	</v>
          </cell>
          <cell r="M82" t="str">
            <v xml:space="preserve">	+1.8	</v>
          </cell>
          <cell r="N82" t="str">
            <v xml:space="preserve">	60	</v>
          </cell>
        </row>
        <row r="83">
          <cell r="A83" t="str">
            <v>Purdue</v>
          </cell>
          <cell r="B83" t="str">
            <v>1-11</v>
          </cell>
          <cell r="C83" t="str">
            <v>1.2 (0.2)</v>
          </cell>
          <cell r="D83" t="str">
            <v xml:space="preserve">	37.5%	</v>
          </cell>
          <cell r="E83" t="str">
            <v xml:space="preserve">	-4.0	</v>
          </cell>
          <cell r="F83" t="str">
            <v xml:space="preserve">	87	</v>
          </cell>
          <cell r="G83" t="str">
            <v xml:space="preserve">	26.2	</v>
          </cell>
          <cell r="H83" t="str">
            <v xml:space="preserve">	87	</v>
          </cell>
          <cell r="I83" t="str">
            <v xml:space="preserve">	30.2	</v>
          </cell>
          <cell r="J83" t="str">
            <v xml:space="preserve">	83	</v>
          </cell>
          <cell r="K83" t="str">
            <v xml:space="preserve">	2.24	</v>
          </cell>
          <cell r="L83" t="str">
            <v xml:space="preserve">	1	</v>
          </cell>
          <cell r="M83" t="str">
            <v xml:space="preserve">	-15.8	</v>
          </cell>
          <cell r="N83" t="str">
            <v xml:space="preserve">	116	</v>
          </cell>
        </row>
        <row r="84">
          <cell r="A84" t="str">
            <v>Rice</v>
          </cell>
          <cell r="B84" t="str">
            <v>10-4</v>
          </cell>
          <cell r="C84" t="str">
            <v>7.6 (-2.4)</v>
          </cell>
          <cell r="D84" t="str">
            <v xml:space="preserve">	51.1%	</v>
          </cell>
          <cell r="E84" t="str">
            <v xml:space="preserve">	+0.3	</v>
          </cell>
          <cell r="F84" t="str">
            <v xml:space="preserve">	65	</v>
          </cell>
          <cell r="G84" t="str">
            <v xml:space="preserve">	27.6	</v>
          </cell>
          <cell r="H84" t="str">
            <v xml:space="preserve">	75	</v>
          </cell>
          <cell r="I84" t="str">
            <v xml:space="preserve">	27.3	</v>
          </cell>
          <cell r="J84" t="str">
            <v xml:space="preserve">	64	</v>
          </cell>
          <cell r="K84" t="str">
            <v xml:space="preserve">	-0.46	</v>
          </cell>
          <cell r="L84" t="str">
            <v xml:space="preserve">	87	</v>
          </cell>
          <cell r="M84" t="str">
            <v xml:space="preserve">	+10.3	</v>
          </cell>
          <cell r="N84" t="str">
            <v xml:space="preserve">	29	</v>
          </cell>
        </row>
        <row r="85">
          <cell r="A85" t="str">
            <v>Rutgers</v>
          </cell>
          <cell r="B85" t="str">
            <v>6-7</v>
          </cell>
          <cell r="C85" t="str">
            <v>5.6 (-0.4)</v>
          </cell>
          <cell r="D85" t="str">
            <v xml:space="preserve">	32.1%	</v>
          </cell>
          <cell r="E85" t="str">
            <v xml:space="preserve">	-5.8	</v>
          </cell>
          <cell r="F85" t="str">
            <v xml:space="preserve">	93	</v>
          </cell>
          <cell r="G85" t="str">
            <v xml:space="preserve">	24.0	</v>
          </cell>
          <cell r="H85" t="str">
            <v xml:space="preserve">	99	</v>
          </cell>
          <cell r="I85" t="str">
            <v xml:space="preserve">	29.8	</v>
          </cell>
          <cell r="J85" t="str">
            <v xml:space="preserve">	80	</v>
          </cell>
          <cell r="K85" t="str">
            <v xml:space="preserve">	-0.66	</v>
          </cell>
          <cell r="L85" t="str">
            <v xml:space="preserve">	96	</v>
          </cell>
          <cell r="M85" t="str">
            <v xml:space="preserve">	-6.6	</v>
          </cell>
          <cell r="N85" t="str">
            <v xml:space="preserve">	93	</v>
          </cell>
        </row>
        <row r="86">
          <cell r="A86" t="str">
            <v>San Diego State</v>
          </cell>
          <cell r="B86" t="str">
            <v>8-5</v>
          </cell>
          <cell r="C86" t="str">
            <v>7.5 (-0.5)</v>
          </cell>
          <cell r="D86" t="str">
            <v xml:space="preserve">	38.8%	</v>
          </cell>
          <cell r="E86" t="str">
            <v xml:space="preserve">	-3.5	</v>
          </cell>
          <cell r="F86" t="str">
            <v xml:space="preserve">	85	</v>
          </cell>
          <cell r="G86" t="str">
            <v xml:space="preserve">	26.7	</v>
          </cell>
          <cell r="H86" t="str">
            <v xml:space="preserve">	81	</v>
          </cell>
          <cell r="I86" t="str">
            <v xml:space="preserve">	30.3	</v>
          </cell>
          <cell r="J86" t="str">
            <v xml:space="preserve">	84	</v>
          </cell>
          <cell r="K86" t="str">
            <v xml:space="preserve">	-0.59	</v>
          </cell>
          <cell r="L86" t="str">
            <v xml:space="preserve">	91	</v>
          </cell>
          <cell r="M86" t="str">
            <v xml:space="preserve">	+0.5	</v>
          </cell>
          <cell r="N86" t="str">
            <v xml:space="preserve">	68	</v>
          </cell>
        </row>
        <row r="87">
          <cell r="A87" t="str">
            <v>San Jose State</v>
          </cell>
          <cell r="B87" t="str">
            <v>6-6</v>
          </cell>
          <cell r="C87" t="str">
            <v>4.8 (-1.2)</v>
          </cell>
          <cell r="D87" t="str">
            <v xml:space="preserve">	37.4%	</v>
          </cell>
          <cell r="E87" t="str">
            <v xml:space="preserve">	-4.0	</v>
          </cell>
          <cell r="F87" t="str">
            <v xml:space="preserve">	88	</v>
          </cell>
          <cell r="G87" t="str">
            <v xml:space="preserve">	32.1	</v>
          </cell>
          <cell r="H87" t="str">
            <v xml:space="preserve">	42	</v>
          </cell>
          <cell r="I87" t="str">
            <v xml:space="preserve">	36.1	</v>
          </cell>
          <cell r="J87" t="str">
            <v xml:space="preserve">	111	</v>
          </cell>
          <cell r="K87" t="str">
            <v xml:space="preserve">	-0.04	</v>
          </cell>
          <cell r="L87" t="str">
            <v xml:space="preserve">	68	</v>
          </cell>
          <cell r="M87" t="str">
            <v xml:space="preserve">	-4.1	</v>
          </cell>
          <cell r="N87" t="str">
            <v xml:space="preserve">	87	</v>
          </cell>
        </row>
        <row r="88">
          <cell r="A88" t="str">
            <v>SMU</v>
          </cell>
          <cell r="B88" t="str">
            <v>5-7</v>
          </cell>
          <cell r="C88" t="str">
            <v>4.5 (-0.5)</v>
          </cell>
          <cell r="D88" t="str">
            <v xml:space="preserve">	33.8%	</v>
          </cell>
          <cell r="E88" t="str">
            <v xml:space="preserve">	-5.2	</v>
          </cell>
          <cell r="F88" t="str">
            <v xml:space="preserve">	92	</v>
          </cell>
          <cell r="G88" t="str">
            <v xml:space="preserve">	24.7	</v>
          </cell>
          <cell r="H88" t="str">
            <v xml:space="preserve">	94	</v>
          </cell>
          <cell r="I88" t="str">
            <v xml:space="preserve">	29.9	</v>
          </cell>
          <cell r="J88" t="str">
            <v xml:space="preserve">	81	</v>
          </cell>
          <cell r="K88" t="str">
            <v xml:space="preserve">	0.18	</v>
          </cell>
          <cell r="L88" t="str">
            <v xml:space="preserve">	55	</v>
          </cell>
          <cell r="M88" t="str">
            <v xml:space="preserve">	+1.2	</v>
          </cell>
          <cell r="N88" t="str">
            <v xml:space="preserve">	66	</v>
          </cell>
        </row>
        <row r="89">
          <cell r="A89" t="str">
            <v>South Alabama</v>
          </cell>
          <cell r="B89" t="str">
            <v>6-6</v>
          </cell>
          <cell r="C89" t="str">
            <v>7.8 (1.8)</v>
          </cell>
          <cell r="D89" t="str">
            <v xml:space="preserve">	51.1%	</v>
          </cell>
          <cell r="E89" t="str">
            <v xml:space="preserve">	+0.3	</v>
          </cell>
          <cell r="F89" t="str">
            <v xml:space="preserve">	66	</v>
          </cell>
          <cell r="G89" t="str">
            <v xml:space="preserve">	28.6	</v>
          </cell>
          <cell r="H89" t="str">
            <v xml:space="preserve">	65	</v>
          </cell>
          <cell r="I89" t="str">
            <v xml:space="preserve">	28.3	</v>
          </cell>
          <cell r="J89" t="str">
            <v xml:space="preserve">	72	</v>
          </cell>
          <cell r="K89" t="str">
            <v xml:space="preserve">	-0.96	</v>
          </cell>
          <cell r="L89" t="str">
            <v xml:space="preserve">	105	</v>
          </cell>
          <cell r="M89" t="str">
            <v xml:space="preserve">	+10.9	</v>
          </cell>
          <cell r="N89" t="str">
            <v xml:space="preserve">	28	</v>
          </cell>
        </row>
        <row r="90">
          <cell r="A90" t="str">
            <v>South Carolina</v>
          </cell>
          <cell r="B90" t="str">
            <v>11-2</v>
          </cell>
          <cell r="C90" t="str">
            <v>9.6 (-1.4)</v>
          </cell>
          <cell r="D90" t="str">
            <v xml:space="preserve">	92.0%	</v>
          </cell>
          <cell r="E90" t="str">
            <v xml:space="preserve">	+17.5	</v>
          </cell>
          <cell r="F90" t="str">
            <v xml:space="preserve">	10	</v>
          </cell>
          <cell r="G90" t="str">
            <v xml:space="preserve">	38.7	</v>
          </cell>
          <cell r="H90" t="str">
            <v xml:space="preserve">	11	</v>
          </cell>
          <cell r="I90" t="str">
            <v xml:space="preserve">	21.2	</v>
          </cell>
          <cell r="J90" t="str">
            <v xml:space="preserve">	20	</v>
          </cell>
          <cell r="K90" t="str">
            <v xml:space="preserve">	1.17	</v>
          </cell>
          <cell r="L90" t="str">
            <v xml:space="preserve">	15	</v>
          </cell>
          <cell r="M90" t="str">
            <v xml:space="preserve">	+5.3	</v>
          </cell>
          <cell r="N90" t="str">
            <v xml:space="preserve">	46	</v>
          </cell>
        </row>
        <row r="91">
          <cell r="A91" t="str">
            <v>South Florida</v>
          </cell>
          <cell r="B91" t="str">
            <v>2-10</v>
          </cell>
          <cell r="C91" t="str">
            <v>1.0 (-1.0)</v>
          </cell>
          <cell r="D91" t="str">
            <v xml:space="preserve">	24.6%	</v>
          </cell>
          <cell r="E91" t="str">
            <v xml:space="preserve">	-8.5	</v>
          </cell>
          <cell r="F91" t="str">
            <v xml:space="preserve">	103	</v>
          </cell>
          <cell r="G91" t="str">
            <v xml:space="preserve">	14.9	</v>
          </cell>
          <cell r="H91" t="str">
            <v xml:space="preserve">	122	</v>
          </cell>
          <cell r="I91" t="str">
            <v xml:space="preserve">	23.4	</v>
          </cell>
          <cell r="J91" t="str">
            <v xml:space="preserve">	34	</v>
          </cell>
          <cell r="K91" t="str">
            <v xml:space="preserve">	1.14	</v>
          </cell>
          <cell r="L91" t="str">
            <v xml:space="preserve">	17	</v>
          </cell>
          <cell r="M91" t="str">
            <v xml:space="preserve">	-13.9	</v>
          </cell>
          <cell r="N91" t="str">
            <v xml:space="preserve">	112	</v>
          </cell>
        </row>
        <row r="92">
          <cell r="A92" t="str">
            <v>Southern Mississippi</v>
          </cell>
          <cell r="B92" t="str">
            <v>1-11</v>
          </cell>
          <cell r="C92" t="str">
            <v>1.9 (0.9)</v>
          </cell>
          <cell r="D92" t="str">
            <v xml:space="preserve">	9.9%	</v>
          </cell>
          <cell r="E92" t="str">
            <v xml:space="preserve">	-16.0	</v>
          </cell>
          <cell r="F92" t="str">
            <v xml:space="preserve">	113	</v>
          </cell>
          <cell r="G92" t="str">
            <v xml:space="preserve">	18.4	</v>
          </cell>
          <cell r="H92" t="str">
            <v xml:space="preserve">	117	</v>
          </cell>
          <cell r="I92" t="str">
            <v xml:space="preserve">	34.5	</v>
          </cell>
          <cell r="J92" t="str">
            <v xml:space="preserve">	104	</v>
          </cell>
          <cell r="K92" t="str">
            <v xml:space="preserve">	0.02	</v>
          </cell>
          <cell r="L92" t="str">
            <v xml:space="preserve">	66	</v>
          </cell>
          <cell r="M92" t="str">
            <v xml:space="preserve">	-9.6	</v>
          </cell>
          <cell r="N92" t="str">
            <v xml:space="preserve">	101	</v>
          </cell>
        </row>
        <row r="93">
          <cell r="A93" t="str">
            <v>Stanford</v>
          </cell>
          <cell r="B93" t="str">
            <v>11-3</v>
          </cell>
          <cell r="C93" t="str">
            <v>10.8 (-0.2)</v>
          </cell>
          <cell r="D93" t="str">
            <v xml:space="preserve">	95.6%	</v>
          </cell>
          <cell r="E93" t="str">
            <v xml:space="preserve">	+21.2	</v>
          </cell>
          <cell r="F93" t="str">
            <v xml:space="preserve">	4	</v>
          </cell>
          <cell r="G93" t="str">
            <v xml:space="preserve">	38.0	</v>
          </cell>
          <cell r="H93" t="str">
            <v xml:space="preserve">	15	</v>
          </cell>
          <cell r="I93" t="str">
            <v xml:space="preserve">	16.8	</v>
          </cell>
          <cell r="J93" t="str">
            <v xml:space="preserve">	3	</v>
          </cell>
          <cell r="K93" t="str">
            <v xml:space="preserve">	1.42	</v>
          </cell>
          <cell r="L93" t="str">
            <v xml:space="preserve">	9	</v>
          </cell>
          <cell r="M93" t="str">
            <v xml:space="preserve">	+17.2	</v>
          </cell>
          <cell r="N93" t="str">
            <v xml:space="preserve">	9	</v>
          </cell>
        </row>
        <row r="94">
          <cell r="A94" t="str">
            <v>Syracuse</v>
          </cell>
          <cell r="B94" t="str">
            <v>7-6</v>
          </cell>
          <cell r="C94" t="str">
            <v>6.9 (-0.1)</v>
          </cell>
          <cell r="D94" t="str">
            <v xml:space="preserve">	57.6%	</v>
          </cell>
          <cell r="E94" t="str">
            <v xml:space="preserve">	+2.4	</v>
          </cell>
          <cell r="F94" t="str">
            <v xml:space="preserve">	59	</v>
          </cell>
          <cell r="G94" t="str">
            <v xml:space="preserve">	26.2	</v>
          </cell>
          <cell r="H94" t="str">
            <v xml:space="preserve">	88	</v>
          </cell>
          <cell r="I94" t="str">
            <v xml:space="preserve">	23.8	</v>
          </cell>
          <cell r="J94" t="str">
            <v xml:space="preserve">	37	</v>
          </cell>
          <cell r="K94" t="str">
            <v xml:space="preserve">	0.45	</v>
          </cell>
          <cell r="L94" t="str">
            <v xml:space="preserve">	46	</v>
          </cell>
          <cell r="M94" t="str">
            <v xml:space="preserve">	+1.0	</v>
          </cell>
          <cell r="N94" t="str">
            <v xml:space="preserve">	67	</v>
          </cell>
        </row>
        <row r="95">
          <cell r="A95" t="str">
            <v>TCU</v>
          </cell>
          <cell r="B95" t="str">
            <v>4-8</v>
          </cell>
          <cell r="C95" t="str">
            <v>7.2 (3.2)</v>
          </cell>
          <cell r="D95" t="str">
            <v xml:space="preserve">	66.0%	</v>
          </cell>
          <cell r="E95" t="str">
            <v xml:space="preserve">	+5.1	</v>
          </cell>
          <cell r="F95" t="str">
            <v xml:space="preserve">	50	</v>
          </cell>
          <cell r="G95" t="str">
            <v xml:space="preserve">	24.3	</v>
          </cell>
          <cell r="H95" t="str">
            <v xml:space="preserve">	97	</v>
          </cell>
          <cell r="I95" t="str">
            <v xml:space="preserve">	19.1	</v>
          </cell>
          <cell r="J95" t="str">
            <v xml:space="preserve">	12	</v>
          </cell>
          <cell r="K95" t="str">
            <v xml:space="preserve">	0.11	</v>
          </cell>
          <cell r="L95" t="str">
            <v xml:space="preserve">	62	</v>
          </cell>
          <cell r="M95" t="str">
            <v xml:space="preserve">	+5.9	</v>
          </cell>
          <cell r="N95" t="str">
            <v xml:space="preserve">	43	</v>
          </cell>
        </row>
        <row r="96">
          <cell r="A96" t="str">
            <v>Temple</v>
          </cell>
          <cell r="B96" t="str">
            <v>2-10</v>
          </cell>
          <cell r="C96" t="str">
            <v>4.5 (2.5)</v>
          </cell>
          <cell r="D96" t="str">
            <v xml:space="preserve">	23.7%	</v>
          </cell>
          <cell r="E96" t="str">
            <v xml:space="preserve">	-8.9	</v>
          </cell>
          <cell r="F96" t="str">
            <v xml:space="preserve">	106	</v>
          </cell>
          <cell r="G96" t="str">
            <v xml:space="preserve">	27.4	</v>
          </cell>
          <cell r="H96" t="str">
            <v xml:space="preserve">	78	</v>
          </cell>
          <cell r="I96" t="str">
            <v xml:space="preserve">	36.4	</v>
          </cell>
          <cell r="J96" t="str">
            <v xml:space="preserve">	113	</v>
          </cell>
          <cell r="K96" t="str">
            <v xml:space="preserve">	-0.66	</v>
          </cell>
          <cell r="L96" t="str">
            <v xml:space="preserve">	95	</v>
          </cell>
          <cell r="M96" t="str">
            <v xml:space="preserve">	-1.4	</v>
          </cell>
          <cell r="N96" t="str">
            <v xml:space="preserve">	77	</v>
          </cell>
        </row>
        <row r="97">
          <cell r="A97" t="str">
            <v>Tennessee</v>
          </cell>
          <cell r="B97" t="str">
            <v>5-7</v>
          </cell>
          <cell r="C97" t="str">
            <v>4.9 (-0.1)</v>
          </cell>
          <cell r="D97" t="str">
            <v xml:space="preserve">	69.8%	</v>
          </cell>
          <cell r="E97" t="str">
            <v xml:space="preserve">	+6.5	</v>
          </cell>
          <cell r="F97" t="str">
            <v xml:space="preserve">	47	</v>
          </cell>
          <cell r="G97" t="str">
            <v xml:space="preserve">	30.9	</v>
          </cell>
          <cell r="H97" t="str">
            <v xml:space="preserve">	49	</v>
          </cell>
          <cell r="I97" t="str">
            <v xml:space="preserve">	24.4	</v>
          </cell>
          <cell r="J97" t="str">
            <v xml:space="preserve">	43	</v>
          </cell>
          <cell r="K97" t="str">
            <v xml:space="preserve">	1.54	</v>
          </cell>
          <cell r="L97" t="str">
            <v xml:space="preserve">	4	</v>
          </cell>
          <cell r="M97" t="str">
            <v xml:space="preserve">	-1.3	</v>
          </cell>
          <cell r="N97" t="str">
            <v xml:space="preserve">	76	</v>
          </cell>
        </row>
        <row r="98">
          <cell r="A98" t="str">
            <v>Texas</v>
          </cell>
          <cell r="B98" t="str">
            <v>8-5</v>
          </cell>
          <cell r="C98" t="str">
            <v>7.1 (-0.9)</v>
          </cell>
          <cell r="D98" t="str">
            <v xml:space="preserve">	74.8%	</v>
          </cell>
          <cell r="E98" t="str">
            <v xml:space="preserve">	+8.3	</v>
          </cell>
          <cell r="F98" t="str">
            <v xml:space="preserve">	37	</v>
          </cell>
          <cell r="G98" t="str">
            <v xml:space="preserve">	30.3	</v>
          </cell>
          <cell r="H98" t="str">
            <v xml:space="preserve">	53	</v>
          </cell>
          <cell r="I98" t="str">
            <v xml:space="preserve">	22.0	</v>
          </cell>
          <cell r="J98" t="str">
            <v xml:space="preserve">	23	</v>
          </cell>
          <cell r="K98" t="str">
            <v xml:space="preserve">	0.90	</v>
          </cell>
          <cell r="L98" t="str">
            <v xml:space="preserve">	26	</v>
          </cell>
          <cell r="M98" t="str">
            <v xml:space="preserve">	+3.0	</v>
          </cell>
          <cell r="N98" t="str">
            <v xml:space="preserve">	55	</v>
          </cell>
        </row>
        <row r="99">
          <cell r="A99" t="str">
            <v>Texas A&amp;M</v>
          </cell>
          <cell r="B99" t="str">
            <v>9-4</v>
          </cell>
          <cell r="C99" t="str">
            <v>9.1 (0.1)</v>
          </cell>
          <cell r="D99" t="str">
            <v xml:space="preserve">	90.7%	</v>
          </cell>
          <cell r="E99" t="str">
            <v xml:space="preserve">	+16.4	</v>
          </cell>
          <cell r="F99" t="str">
            <v xml:space="preserve">	12	</v>
          </cell>
          <cell r="G99" t="str">
            <v xml:space="preserve">	47.1	</v>
          </cell>
          <cell r="H99" t="str">
            <v xml:space="preserve">	1	</v>
          </cell>
          <cell r="I99" t="str">
            <v xml:space="preserve">	30.7	</v>
          </cell>
          <cell r="J99" t="str">
            <v xml:space="preserve">	87	</v>
          </cell>
          <cell r="K99" t="str">
            <v xml:space="preserve">	1.04	</v>
          </cell>
          <cell r="L99" t="str">
            <v xml:space="preserve">	22	</v>
          </cell>
          <cell r="M99" t="str">
            <v xml:space="preserve">	+11.8	</v>
          </cell>
          <cell r="N99" t="str">
            <v xml:space="preserve">	23	</v>
          </cell>
        </row>
        <row r="100">
          <cell r="A100" t="str">
            <v>Texas State</v>
          </cell>
          <cell r="B100" t="str">
            <v>6-6</v>
          </cell>
          <cell r="C100" t="str">
            <v>6.1 (0.1)</v>
          </cell>
          <cell r="D100" t="str">
            <v xml:space="preserve">	11.7%	</v>
          </cell>
          <cell r="E100" t="str">
            <v xml:space="preserve">	-14.8	</v>
          </cell>
          <cell r="F100" t="str">
            <v xml:space="preserve">	110	</v>
          </cell>
          <cell r="G100" t="str">
            <v xml:space="preserve">	18.1	</v>
          </cell>
          <cell r="H100" t="str">
            <v xml:space="preserve">	118	</v>
          </cell>
          <cell r="I100" t="str">
            <v xml:space="preserve">	33.0	</v>
          </cell>
          <cell r="J100" t="str">
            <v xml:space="preserve">	99	</v>
          </cell>
          <cell r="K100" t="str">
            <v xml:space="preserve">	-2.40	</v>
          </cell>
          <cell r="L100" t="str">
            <v xml:space="preserve">	125	</v>
          </cell>
          <cell r="M100" t="str">
            <v xml:space="preserve">	-7.9	</v>
          </cell>
          <cell r="N100" t="str">
            <v xml:space="preserve">	99	</v>
          </cell>
        </row>
        <row r="101">
          <cell r="A101" t="str">
            <v>Texas Tech</v>
          </cell>
          <cell r="B101" t="str">
            <v>8-5</v>
          </cell>
          <cell r="C101" t="str">
            <v>7.5 (-0.5)</v>
          </cell>
          <cell r="D101" t="str">
            <v xml:space="preserve">	61.0%	</v>
          </cell>
          <cell r="E101" t="str">
            <v xml:space="preserve">	+3.5	</v>
          </cell>
          <cell r="F101" t="str">
            <v xml:space="preserve">	56	</v>
          </cell>
          <cell r="G101" t="str">
            <v xml:space="preserve">	32.4	</v>
          </cell>
          <cell r="H101" t="str">
            <v xml:space="preserve">	39	</v>
          </cell>
          <cell r="I101" t="str">
            <v xml:space="preserve">	28.9	</v>
          </cell>
          <cell r="J101" t="str">
            <v xml:space="preserve">	76	</v>
          </cell>
          <cell r="K101" t="str">
            <v xml:space="preserve">	0.22	</v>
          </cell>
          <cell r="L101" t="str">
            <v xml:space="preserve">	52	</v>
          </cell>
          <cell r="M101" t="str">
            <v xml:space="preserve">	-4.5	</v>
          </cell>
          <cell r="N101" t="str">
            <v xml:space="preserve">	88	</v>
          </cell>
        </row>
        <row r="102">
          <cell r="A102" t="str">
            <v>Toledo</v>
          </cell>
          <cell r="B102" t="str">
            <v>7-5</v>
          </cell>
          <cell r="C102" t="str">
            <v>7.7 (0.7)</v>
          </cell>
          <cell r="D102" t="str">
            <v xml:space="preserve">	73.2%	</v>
          </cell>
          <cell r="E102" t="str">
            <v xml:space="preserve">	+7.7	</v>
          </cell>
          <cell r="F102" t="str">
            <v xml:space="preserve">	40	</v>
          </cell>
          <cell r="G102" t="str">
            <v xml:space="preserve">	36.9	</v>
          </cell>
          <cell r="H102" t="str">
            <v xml:space="preserve">	16	</v>
          </cell>
          <cell r="I102" t="str">
            <v xml:space="preserve">	29.3	</v>
          </cell>
          <cell r="J102" t="str">
            <v xml:space="preserve">	77	</v>
          </cell>
          <cell r="K102" t="str">
            <v xml:space="preserve">	0.16	</v>
          </cell>
          <cell r="L102" t="str">
            <v xml:space="preserve">	58	</v>
          </cell>
          <cell r="M102" t="str">
            <v xml:space="preserve">	+19.8	</v>
          </cell>
          <cell r="N102" t="str">
            <v xml:space="preserve">	4	</v>
          </cell>
        </row>
        <row r="103">
          <cell r="A103" t="str">
            <v>Troy</v>
          </cell>
          <cell r="B103" t="str">
            <v>6-6</v>
          </cell>
          <cell r="C103" t="str">
            <v>5.4 (-0.6)</v>
          </cell>
          <cell r="D103" t="str">
            <v xml:space="preserve">	23.8%	</v>
          </cell>
          <cell r="E103" t="str">
            <v xml:space="preserve">	-8.9	</v>
          </cell>
          <cell r="F103" t="str">
            <v xml:space="preserve">	105	</v>
          </cell>
          <cell r="G103" t="str">
            <v xml:space="preserve">	30.2	</v>
          </cell>
          <cell r="H103" t="str">
            <v xml:space="preserve">	57	</v>
          </cell>
          <cell r="I103" t="str">
            <v xml:space="preserve">	39.0	</v>
          </cell>
          <cell r="J103" t="str">
            <v xml:space="preserve">	116	</v>
          </cell>
          <cell r="K103" t="str">
            <v xml:space="preserve">	-1.28	</v>
          </cell>
          <cell r="L103" t="str">
            <v xml:space="preserve">	113	</v>
          </cell>
          <cell r="M103" t="str">
            <v xml:space="preserve">	+0.4	</v>
          </cell>
          <cell r="N103" t="str">
            <v xml:space="preserve">	69	</v>
          </cell>
        </row>
        <row r="104">
          <cell r="A104" t="str">
            <v>Tulane</v>
          </cell>
          <cell r="B104" t="str">
            <v>7-6</v>
          </cell>
          <cell r="C104" t="str">
            <v>7.1 (0.1)</v>
          </cell>
          <cell r="D104" t="str">
            <v xml:space="preserve">	49.3%	</v>
          </cell>
          <cell r="E104" t="str">
            <v xml:space="preserve">	-0.2	</v>
          </cell>
          <cell r="F104" t="str">
            <v xml:space="preserve">	69	</v>
          </cell>
          <cell r="G104" t="str">
            <v xml:space="preserve">	20.9	</v>
          </cell>
          <cell r="H104" t="str">
            <v xml:space="preserve">	112	</v>
          </cell>
          <cell r="I104" t="str">
            <v xml:space="preserve">	21.1	</v>
          </cell>
          <cell r="J104" t="str">
            <v xml:space="preserve">	18	</v>
          </cell>
          <cell r="K104" t="str">
            <v xml:space="preserve">	-0.74	</v>
          </cell>
          <cell r="L104" t="str">
            <v xml:space="preserve">	97	</v>
          </cell>
          <cell r="M104" t="str">
            <v xml:space="preserve">	+9.6	</v>
          </cell>
          <cell r="N104" t="str">
            <v xml:space="preserve">	32	</v>
          </cell>
        </row>
        <row r="105">
          <cell r="A105" t="str">
            <v>Tulsa</v>
          </cell>
          <cell r="B105" t="str">
            <v>3-9</v>
          </cell>
          <cell r="C105" t="str">
            <v>3.0 (0.0)</v>
          </cell>
          <cell r="D105" t="str">
            <v xml:space="preserve">	40.3%	</v>
          </cell>
          <cell r="E105" t="str">
            <v xml:space="preserve">	-3.1	</v>
          </cell>
          <cell r="F105" t="str">
            <v xml:space="preserve">	83	</v>
          </cell>
          <cell r="G105" t="str">
            <v xml:space="preserve">	22.4	</v>
          </cell>
          <cell r="H105" t="str">
            <v xml:space="preserve">	104	</v>
          </cell>
          <cell r="I105" t="str">
            <v xml:space="preserve">	25.4	</v>
          </cell>
          <cell r="J105" t="str">
            <v xml:space="preserve">	51	</v>
          </cell>
          <cell r="K105" t="str">
            <v xml:space="preserve">	1.07	</v>
          </cell>
          <cell r="L105" t="str">
            <v xml:space="preserve">	19	</v>
          </cell>
          <cell r="M105" t="str">
            <v xml:space="preserve">	+1.6	</v>
          </cell>
          <cell r="N105" t="str">
            <v xml:space="preserve">	63	</v>
          </cell>
        </row>
        <row r="106">
          <cell r="A106" t="str">
            <v>UAB</v>
          </cell>
          <cell r="B106" t="str">
            <v>2-10</v>
          </cell>
          <cell r="C106" t="str">
            <v>3.1 (1.1)</v>
          </cell>
          <cell r="D106" t="str">
            <v xml:space="preserve">	9.5%	</v>
          </cell>
          <cell r="E106" t="str">
            <v xml:space="preserve">	-16.3	</v>
          </cell>
          <cell r="F106" t="str">
            <v xml:space="preserve">	114	</v>
          </cell>
          <cell r="G106" t="str">
            <v xml:space="preserve">	26.5	</v>
          </cell>
          <cell r="H106" t="str">
            <v xml:space="preserve">	84	</v>
          </cell>
          <cell r="I106" t="str">
            <v xml:space="preserve">	42.9	</v>
          </cell>
          <cell r="J106" t="str">
            <v xml:space="preserve">	121	</v>
          </cell>
          <cell r="K106" t="str">
            <v xml:space="preserve">	-0.58	</v>
          </cell>
          <cell r="L106" t="str">
            <v xml:space="preserve">	90	</v>
          </cell>
          <cell r="M106" t="str">
            <v xml:space="preserve">	-7.3	</v>
          </cell>
          <cell r="N106" t="str">
            <v xml:space="preserve">	96	</v>
          </cell>
        </row>
        <row r="107">
          <cell r="A107" t="str">
            <v>UCLA</v>
          </cell>
          <cell r="B107" t="str">
            <v>10-3</v>
          </cell>
          <cell r="C107" t="str">
            <v>9.5 (-0.5)</v>
          </cell>
          <cell r="D107" t="str">
            <v xml:space="preserve">	87.7%	</v>
          </cell>
          <cell r="E107" t="str">
            <v xml:space="preserve">	+14.4	</v>
          </cell>
          <cell r="F107" t="str">
            <v xml:space="preserve">	15	</v>
          </cell>
          <cell r="G107" t="str">
            <v xml:space="preserve">	36.5	</v>
          </cell>
          <cell r="H107" t="str">
            <v xml:space="preserve">	18	</v>
          </cell>
          <cell r="I107" t="str">
            <v xml:space="preserve">	22.1	</v>
          </cell>
          <cell r="J107" t="str">
            <v xml:space="preserve">	24	</v>
          </cell>
          <cell r="K107" t="str">
            <v xml:space="preserve">	0.66	</v>
          </cell>
          <cell r="L107" t="str">
            <v xml:space="preserve">	35	</v>
          </cell>
          <cell r="M107" t="str">
            <v xml:space="preserve">	+9.6	</v>
          </cell>
          <cell r="N107" t="str">
            <v xml:space="preserve">	33	</v>
          </cell>
        </row>
        <row r="108">
          <cell r="A108" t="str">
            <v>Louisiana-Lafayette</v>
          </cell>
          <cell r="B108" t="str">
            <v>9-4</v>
          </cell>
          <cell r="C108" t="str">
            <v>7.5 (-1.5)</v>
          </cell>
          <cell r="D108" t="str">
            <v xml:space="preserve">	28.8%	</v>
          </cell>
          <cell r="E108" t="str">
            <v xml:space="preserve">	-7.0	</v>
          </cell>
          <cell r="F108" t="str">
            <v xml:space="preserve">	100	</v>
          </cell>
          <cell r="G108" t="str">
            <v xml:space="preserve">	27.8	</v>
          </cell>
          <cell r="H108" t="str">
            <v xml:space="preserve">	72	</v>
          </cell>
          <cell r="I108" t="str">
            <v xml:space="preserve">	34.8	</v>
          </cell>
          <cell r="J108" t="str">
            <v xml:space="preserve">	105	</v>
          </cell>
          <cell r="K108" t="str">
            <v xml:space="preserve">	-1.69	</v>
          </cell>
          <cell r="L108" t="str">
            <v xml:space="preserve">	118	</v>
          </cell>
          <cell r="M108" t="str">
            <v xml:space="preserve">	+1.8	</v>
          </cell>
          <cell r="N108" t="str">
            <v xml:space="preserve">	62	</v>
          </cell>
        </row>
        <row r="109">
          <cell r="A109" t="str">
            <v>Louisiana-Monroe</v>
          </cell>
          <cell r="B109" t="str">
            <v>6-6</v>
          </cell>
          <cell r="C109" t="str">
            <v>4.1 (-1.9)</v>
          </cell>
          <cell r="D109" t="str">
            <v xml:space="preserve">	18.7%	</v>
          </cell>
          <cell r="E109" t="str">
            <v xml:space="preserve">	-11.1	</v>
          </cell>
          <cell r="F109" t="str">
            <v xml:space="preserve">	107	</v>
          </cell>
          <cell r="G109" t="str">
            <v xml:space="preserve">	20.9	</v>
          </cell>
          <cell r="H109" t="str">
            <v xml:space="preserve">	111	</v>
          </cell>
          <cell r="I109" t="str">
            <v xml:space="preserve">	32.0	</v>
          </cell>
          <cell r="J109" t="str">
            <v xml:space="preserve">	93	</v>
          </cell>
          <cell r="K109" t="str">
            <v xml:space="preserve">	-0.50	</v>
          </cell>
          <cell r="L109" t="str">
            <v xml:space="preserve">	88	</v>
          </cell>
          <cell r="M109" t="str">
            <v xml:space="preserve">	+1.2	</v>
          </cell>
          <cell r="N109" t="str">
            <v xml:space="preserve">	65	</v>
          </cell>
        </row>
        <row r="110">
          <cell r="A110" t="str">
            <v>UNLV</v>
          </cell>
          <cell r="B110" t="str">
            <v>7-6</v>
          </cell>
          <cell r="C110" t="str">
            <v>6.7 (-0.3)</v>
          </cell>
          <cell r="D110" t="str">
            <v xml:space="preserve">	38.6%	</v>
          </cell>
          <cell r="E110" t="str">
            <v xml:space="preserve">	-3.6	</v>
          </cell>
          <cell r="F110" t="str">
            <v xml:space="preserve">	86	</v>
          </cell>
          <cell r="G110" t="str">
            <v xml:space="preserve">	28.1	</v>
          </cell>
          <cell r="H110" t="str">
            <v xml:space="preserve">	70	</v>
          </cell>
          <cell r="I110" t="str">
            <v xml:space="preserve">	31.7	</v>
          </cell>
          <cell r="J110" t="str">
            <v xml:space="preserve">	92	</v>
          </cell>
          <cell r="K110" t="str">
            <v xml:space="preserve">	-0.90	</v>
          </cell>
          <cell r="L110" t="str">
            <v xml:space="preserve">	102	</v>
          </cell>
          <cell r="M110" t="str">
            <v xml:space="preserve">	+8.8	</v>
          </cell>
          <cell r="N110" t="str">
            <v xml:space="preserve">	36	</v>
          </cell>
        </row>
        <row r="111">
          <cell r="A111" t="str">
            <v>USC</v>
          </cell>
          <cell r="B111" t="str">
            <v>10-4</v>
          </cell>
          <cell r="C111" t="str">
            <v>10.5 (0.5)</v>
          </cell>
          <cell r="D111" t="str">
            <v xml:space="preserve">	89.7%	</v>
          </cell>
          <cell r="E111" t="str">
            <v xml:space="preserve">	+15.7	</v>
          </cell>
          <cell r="F111" t="str">
            <v xml:space="preserve">	14	</v>
          </cell>
          <cell r="G111" t="str">
            <v xml:space="preserve">	33.4	</v>
          </cell>
          <cell r="H111" t="str">
            <v xml:space="preserve">	32	</v>
          </cell>
          <cell r="I111" t="str">
            <v xml:space="preserve">	17.7	</v>
          </cell>
          <cell r="J111" t="str">
            <v xml:space="preserve">	8	</v>
          </cell>
          <cell r="K111" t="str">
            <v xml:space="preserve">	0.87	</v>
          </cell>
          <cell r="L111" t="str">
            <v xml:space="preserve">	27	</v>
          </cell>
          <cell r="M111" t="str">
            <v xml:space="preserve">	+7.6	</v>
          </cell>
          <cell r="N111" t="str">
            <v xml:space="preserve">	38	</v>
          </cell>
        </row>
        <row r="112">
          <cell r="A112" t="str">
            <v>Utah</v>
          </cell>
          <cell r="B112" t="str">
            <v>5-7</v>
          </cell>
          <cell r="C112" t="str">
            <v>5.9 (0.9)</v>
          </cell>
          <cell r="D112" t="str">
            <v xml:space="preserve">	80.6%	</v>
          </cell>
          <cell r="E112" t="str">
            <v xml:space="preserve">	+10.8	</v>
          </cell>
          <cell r="F112" t="str">
            <v xml:space="preserve">	26	</v>
          </cell>
          <cell r="G112" t="str">
            <v xml:space="preserve">	32.4	</v>
          </cell>
          <cell r="H112" t="str">
            <v xml:space="preserve">	38	</v>
          </cell>
          <cell r="I112" t="str">
            <v xml:space="preserve">	21.6	</v>
          </cell>
          <cell r="J112" t="str">
            <v xml:space="preserve">	21	</v>
          </cell>
          <cell r="K112" t="str">
            <v xml:space="preserve">	1.46	</v>
          </cell>
          <cell r="L112" t="str">
            <v xml:space="preserve">	7	</v>
          </cell>
          <cell r="M112" t="str">
            <v xml:space="preserve">	-3.4	</v>
          </cell>
          <cell r="N112" t="str">
            <v xml:space="preserve">	83	</v>
          </cell>
        </row>
        <row r="113">
          <cell r="A113" t="str">
            <v>Utah State</v>
          </cell>
          <cell r="B113" t="str">
            <v>9-5</v>
          </cell>
          <cell r="C113" t="str">
            <v>9.1 (0.1)</v>
          </cell>
          <cell r="D113" t="str">
            <v xml:space="preserve">	79.1%	</v>
          </cell>
          <cell r="E113" t="str">
            <v xml:space="preserve">	+10.1	</v>
          </cell>
          <cell r="F113" t="str">
            <v xml:space="preserve">	32	</v>
          </cell>
          <cell r="G113" t="str">
            <v xml:space="preserve">	27.1	</v>
          </cell>
          <cell r="H113" t="str">
            <v xml:space="preserve">	79	</v>
          </cell>
          <cell r="I113" t="str">
            <v xml:space="preserve">	17.0	</v>
          </cell>
          <cell r="J113" t="str">
            <v xml:space="preserve">	5	</v>
          </cell>
          <cell r="K113" t="str">
            <v xml:space="preserve">	-0.20	</v>
          </cell>
          <cell r="L113" t="str">
            <v xml:space="preserve">	77	</v>
          </cell>
          <cell r="M113" t="str">
            <v xml:space="preserve">	+13.9	</v>
          </cell>
          <cell r="N113" t="str">
            <v xml:space="preserve">	16	</v>
          </cell>
        </row>
        <row r="114">
          <cell r="A114" t="str">
            <v>UTEP</v>
          </cell>
          <cell r="B114" t="str">
            <v>2-10</v>
          </cell>
          <cell r="C114" t="str">
            <v>2.3 (0.3)</v>
          </cell>
          <cell r="D114" t="str">
            <v xml:space="preserve">	3.6%	</v>
          </cell>
          <cell r="E114" t="str">
            <v xml:space="preserve">	-22.3	</v>
          </cell>
          <cell r="F114" t="str">
            <v xml:space="preserve">	120	</v>
          </cell>
          <cell r="G114" t="str">
            <v xml:space="preserve">	19.9	</v>
          </cell>
          <cell r="H114" t="str">
            <v xml:space="preserve">	115	</v>
          </cell>
          <cell r="I114" t="str">
            <v xml:space="preserve">	42.3	</v>
          </cell>
          <cell r="J114" t="str">
            <v xml:space="preserve">	120	</v>
          </cell>
          <cell r="K114" t="str">
            <v xml:space="preserve">	-0.98	</v>
          </cell>
          <cell r="L114" t="str">
            <v xml:space="preserve">	106	</v>
          </cell>
          <cell r="M114" t="str">
            <v xml:space="preserve">	-16.3	</v>
          </cell>
          <cell r="N114" t="str">
            <v xml:space="preserve">	118	</v>
          </cell>
        </row>
        <row r="115">
          <cell r="A115" t="str">
            <v>UTSA</v>
          </cell>
          <cell r="B115" t="str">
            <v>7-5</v>
          </cell>
          <cell r="C115" t="str">
            <v>6.4 (-0.6)</v>
          </cell>
          <cell r="D115" t="str">
            <v xml:space="preserve">	59.7%	</v>
          </cell>
          <cell r="E115" t="str">
            <v xml:space="preserve">	+3.1	</v>
          </cell>
          <cell r="F115" t="str">
            <v xml:space="preserve">	57	</v>
          </cell>
          <cell r="G115" t="str">
            <v xml:space="preserve">	30.0	</v>
          </cell>
          <cell r="H115" t="str">
            <v xml:space="preserve">	58	</v>
          </cell>
          <cell r="I115" t="str">
            <v xml:space="preserve">	26.9	</v>
          </cell>
          <cell r="J115" t="str">
            <v xml:space="preserve">	61	</v>
          </cell>
          <cell r="K115" t="str">
            <v xml:space="preserve">	0.17	</v>
          </cell>
          <cell r="L115" t="str">
            <v xml:space="preserve">	57	</v>
          </cell>
          <cell r="M115" t="str">
            <v xml:space="preserve">	+15.5	</v>
          </cell>
          <cell r="N115" t="str">
            <v xml:space="preserve">	11	</v>
          </cell>
        </row>
        <row r="116">
          <cell r="A116" t="str">
            <v>Vanderbilt</v>
          </cell>
          <cell r="B116" t="str">
            <v>9-4</v>
          </cell>
          <cell r="C116" t="str">
            <v>8.2 (-0.8)</v>
          </cell>
          <cell r="D116" t="str">
            <v xml:space="preserve">	49.8%	</v>
          </cell>
          <cell r="E116" t="str">
            <v xml:space="preserve">	-0.1	</v>
          </cell>
          <cell r="F116" t="str">
            <v xml:space="preserve">	68	</v>
          </cell>
          <cell r="G116" t="str">
            <v xml:space="preserve">	25.8	</v>
          </cell>
          <cell r="H116" t="str">
            <v xml:space="preserve">	92	</v>
          </cell>
          <cell r="I116" t="str">
            <v xml:space="preserve">	25.9	</v>
          </cell>
          <cell r="J116" t="str">
            <v xml:space="preserve">	53	</v>
          </cell>
          <cell r="K116" t="str">
            <v xml:space="preserve">	-0.79	</v>
          </cell>
          <cell r="L116" t="str">
            <v xml:space="preserve">	99	</v>
          </cell>
          <cell r="M116" t="str">
            <v xml:space="preserve">	-2.5	</v>
          </cell>
          <cell r="N116" t="str">
            <v xml:space="preserve">	80	</v>
          </cell>
        </row>
        <row r="117">
          <cell r="A117" t="str">
            <v>Virginia</v>
          </cell>
          <cell r="B117" t="str">
            <v>2-10</v>
          </cell>
          <cell r="C117" t="str">
            <v>2.4 (0.4)</v>
          </cell>
          <cell r="D117" t="str">
            <v xml:space="preserve">	45.3%	</v>
          </cell>
          <cell r="E117" t="str">
            <v xml:space="preserve">	-1.5	</v>
          </cell>
          <cell r="F117" t="str">
            <v xml:space="preserve">	75	</v>
          </cell>
          <cell r="G117" t="str">
            <v xml:space="preserve">	22.1	</v>
          </cell>
          <cell r="H117" t="str">
            <v xml:space="preserve">	107	</v>
          </cell>
          <cell r="I117" t="str">
            <v xml:space="preserve">	23.6	</v>
          </cell>
          <cell r="J117" t="str">
            <v xml:space="preserve">	35	</v>
          </cell>
          <cell r="K117" t="str">
            <v xml:space="preserve">	1.38	</v>
          </cell>
          <cell r="L117" t="str">
            <v xml:space="preserve">	11	</v>
          </cell>
          <cell r="M117" t="str">
            <v xml:space="preserve">	-6.9	</v>
          </cell>
          <cell r="N117" t="str">
            <v xml:space="preserve">	94	</v>
          </cell>
        </row>
        <row r="118">
          <cell r="A118" t="str">
            <v>Virginia Tech</v>
          </cell>
          <cell r="B118" t="str">
            <v>8-5</v>
          </cell>
          <cell r="C118" t="str">
            <v>8.6 (0.6)</v>
          </cell>
          <cell r="D118" t="str">
            <v xml:space="preserve">	85.2%	</v>
          </cell>
          <cell r="E118" t="str">
            <v xml:space="preserve">	+13.0	</v>
          </cell>
          <cell r="F118" t="str">
            <v xml:space="preserve">	20	</v>
          </cell>
          <cell r="G118" t="str">
            <v xml:space="preserve">	28.1	</v>
          </cell>
          <cell r="H118" t="str">
            <v xml:space="preserve">	71	</v>
          </cell>
          <cell r="I118" t="str">
            <v xml:space="preserve">	15.1	</v>
          </cell>
          <cell r="J118" t="str">
            <v xml:space="preserve">	1	</v>
          </cell>
          <cell r="K118" t="str">
            <v xml:space="preserve">	1.14	</v>
          </cell>
          <cell r="L118" t="str">
            <v xml:space="preserve">	16	</v>
          </cell>
          <cell r="M118" t="str">
            <v xml:space="preserve">	+1.5	</v>
          </cell>
          <cell r="N118" t="str">
            <v xml:space="preserve">	64	</v>
          </cell>
        </row>
        <row r="119">
          <cell r="A119" t="str">
            <v>Wake Forest</v>
          </cell>
          <cell r="B119" t="str">
            <v>3-8</v>
          </cell>
          <cell r="C119" t="str">
            <v>4.3 (1.3)</v>
          </cell>
          <cell r="D119" t="str">
            <v xml:space="preserve">	47.7%	</v>
          </cell>
          <cell r="E119" t="str">
            <v xml:space="preserve">	-0.7	</v>
          </cell>
          <cell r="F119" t="str">
            <v xml:space="preserve">	71	</v>
          </cell>
          <cell r="G119" t="str">
            <v xml:space="preserve">	22.6	</v>
          </cell>
          <cell r="H119" t="str">
            <v xml:space="preserve">	102	</v>
          </cell>
          <cell r="I119" t="str">
            <v xml:space="preserve">	23.4	</v>
          </cell>
          <cell r="J119" t="str">
            <v xml:space="preserve">	33	</v>
          </cell>
          <cell r="K119" t="str">
            <v xml:space="preserve">	0.97	</v>
          </cell>
          <cell r="L119" t="str">
            <v xml:space="preserve">	23	</v>
          </cell>
          <cell r="M119" t="str">
            <v xml:space="preserve">	-5.3	</v>
          </cell>
          <cell r="N119" t="str">
            <v xml:space="preserve">	89	</v>
          </cell>
        </row>
        <row r="120">
          <cell r="A120" t="str">
            <v>Washington</v>
          </cell>
          <cell r="B120" t="str">
            <v>9-4</v>
          </cell>
          <cell r="C120" t="str">
            <v>9.2 (0.2)</v>
          </cell>
          <cell r="D120" t="str">
            <v xml:space="preserve">	83.4%	</v>
          </cell>
          <cell r="E120" t="str">
            <v xml:space="preserve">	+12.1	</v>
          </cell>
          <cell r="F120" t="str">
            <v xml:space="preserve">	23	</v>
          </cell>
          <cell r="G120" t="str">
            <v xml:space="preserve">	34.2	</v>
          </cell>
          <cell r="H120" t="str">
            <v xml:space="preserve">	26	</v>
          </cell>
          <cell r="I120" t="str">
            <v xml:space="preserve">	22.1	</v>
          </cell>
          <cell r="J120" t="str">
            <v xml:space="preserve">	25	</v>
          </cell>
          <cell r="K120" t="str">
            <v xml:space="preserve">	0.17	</v>
          </cell>
          <cell r="L120" t="str">
            <v xml:space="preserve">	56	</v>
          </cell>
          <cell r="M120" t="str">
            <v xml:space="preserve">	+4.9	</v>
          </cell>
          <cell r="N120" t="str">
            <v xml:space="preserve">	47	</v>
          </cell>
        </row>
        <row r="121">
          <cell r="A121" t="str">
            <v>Washington State</v>
          </cell>
          <cell r="B121" t="str">
            <v>6-7</v>
          </cell>
          <cell r="C121" t="str">
            <v>5.6 (-0.4)</v>
          </cell>
          <cell r="D121" t="str">
            <v xml:space="preserve">	61.6%	</v>
          </cell>
          <cell r="E121" t="str">
            <v xml:space="preserve">	+3.7	</v>
          </cell>
          <cell r="F121" t="str">
            <v xml:space="preserve">	55	</v>
          </cell>
          <cell r="G121" t="str">
            <v xml:space="preserve">	30.3	</v>
          </cell>
          <cell r="H121" t="str">
            <v xml:space="preserve">	54	</v>
          </cell>
          <cell r="I121" t="str">
            <v xml:space="preserve">	26.6	</v>
          </cell>
          <cell r="J121" t="str">
            <v xml:space="preserve">	57	</v>
          </cell>
          <cell r="K121" t="str">
            <v xml:space="preserve">	0.94	</v>
          </cell>
          <cell r="L121" t="str">
            <v xml:space="preserve">	24	</v>
          </cell>
          <cell r="M121" t="str">
            <v xml:space="preserve">	-5.4	</v>
          </cell>
          <cell r="N121" t="str">
            <v xml:space="preserve">	90	</v>
          </cell>
        </row>
        <row r="122">
          <cell r="A122" t="str">
            <v>West Virginia</v>
          </cell>
          <cell r="B122" t="str">
            <v>4-8</v>
          </cell>
          <cell r="C122" t="str">
            <v>3.5 (-0.5)</v>
          </cell>
          <cell r="D122" t="str">
            <v xml:space="preserve">	25.5%	</v>
          </cell>
          <cell r="E122" t="str">
            <v xml:space="preserve">	-8.2	</v>
          </cell>
          <cell r="F122" t="str">
            <v xml:space="preserve">	102	</v>
          </cell>
          <cell r="G122" t="str">
            <v xml:space="preserve">	22.1	</v>
          </cell>
          <cell r="H122" t="str">
            <v xml:space="preserve">	106	</v>
          </cell>
          <cell r="I122" t="str">
            <v xml:space="preserve">	30.3	</v>
          </cell>
          <cell r="J122" t="str">
            <v xml:space="preserve">	85	</v>
          </cell>
          <cell r="K122" t="str">
            <v xml:space="preserve">	0.04	</v>
          </cell>
          <cell r="L122" t="str">
            <v xml:space="preserve">	65	</v>
          </cell>
          <cell r="M122" t="str">
            <v xml:space="preserve">	-14.6	</v>
          </cell>
          <cell r="N122" t="str">
            <v xml:space="preserve">	113	</v>
          </cell>
        </row>
        <row r="123">
          <cell r="A123" t="str">
            <v>Western Kentucky</v>
          </cell>
          <cell r="B123" t="str">
            <v>8-4</v>
          </cell>
          <cell r="C123" t="str">
            <v>7.8 (-0.2)</v>
          </cell>
          <cell r="D123" t="str">
            <v xml:space="preserve">	35.4%	</v>
          </cell>
          <cell r="E123" t="str">
            <v xml:space="preserve">	-4.7	</v>
          </cell>
          <cell r="F123" t="str">
            <v xml:space="preserve">	91	</v>
          </cell>
          <cell r="G123" t="str">
            <v xml:space="preserve">	27.6	</v>
          </cell>
          <cell r="H123" t="str">
            <v xml:space="preserve">	74	</v>
          </cell>
          <cell r="I123" t="str">
            <v xml:space="preserve">	32.3	</v>
          </cell>
          <cell r="J123" t="str">
            <v xml:space="preserve">	96	</v>
          </cell>
          <cell r="K123" t="str">
            <v xml:space="preserve">	-1.90	</v>
          </cell>
          <cell r="L123" t="str">
            <v xml:space="preserve">	122	</v>
          </cell>
          <cell r="M123" t="str">
            <v xml:space="preserve">	-0.4	</v>
          </cell>
          <cell r="N123" t="str">
            <v xml:space="preserve">	72	</v>
          </cell>
        </row>
        <row r="124">
          <cell r="A124" t="str">
            <v>Western Michigan</v>
          </cell>
          <cell r="B124" t="str">
            <v>1-11</v>
          </cell>
          <cell r="C124" t="str">
            <v>2.3 (1.3)</v>
          </cell>
          <cell r="D124" t="str">
            <v xml:space="preserve">	7.3%	</v>
          </cell>
          <cell r="E124" t="str">
            <v xml:space="preserve">	-18.1	</v>
          </cell>
          <cell r="F124" t="str">
            <v xml:space="preserve">	117	</v>
          </cell>
          <cell r="G124" t="str">
            <v xml:space="preserve">	16.8	</v>
          </cell>
          <cell r="H124" t="str">
            <v xml:space="preserve">	121	</v>
          </cell>
          <cell r="I124" t="str">
            <v xml:space="preserve">	34.9	</v>
          </cell>
          <cell r="J124" t="str">
            <v xml:space="preserve">	106	</v>
          </cell>
          <cell r="K124" t="str">
            <v xml:space="preserve">	-0.77	</v>
          </cell>
          <cell r="L124" t="str">
            <v xml:space="preserve">	98	</v>
          </cell>
          <cell r="M124" t="str">
            <v xml:space="preserve">	-10.8	</v>
          </cell>
          <cell r="N124" t="str">
            <v xml:space="preserve">	107	</v>
          </cell>
        </row>
        <row r="125">
          <cell r="A125" t="str">
            <v>Wisconsin</v>
          </cell>
          <cell r="B125" t="str">
            <v>9-4</v>
          </cell>
          <cell r="C125" t="str">
            <v>9.5 (0.5)</v>
          </cell>
          <cell r="D125" t="str">
            <v xml:space="preserve">	87.2%	</v>
          </cell>
          <cell r="E125" t="str">
            <v xml:space="preserve">	+14.1	</v>
          </cell>
          <cell r="F125" t="str">
            <v xml:space="preserve">	17	</v>
          </cell>
          <cell r="G125" t="str">
            <v xml:space="preserve">	34.4	</v>
          </cell>
          <cell r="H125" t="str">
            <v xml:space="preserve">	25	</v>
          </cell>
          <cell r="I125" t="str">
            <v xml:space="preserve">	20.3	</v>
          </cell>
          <cell r="J125" t="str">
            <v xml:space="preserve">	14	</v>
          </cell>
          <cell r="K125" t="str">
            <v xml:space="preserve">	-0.40	</v>
          </cell>
          <cell r="L125" t="str">
            <v xml:space="preserve">	84	</v>
          </cell>
          <cell r="M125" t="str">
            <v xml:space="preserve">	+17.3	</v>
          </cell>
          <cell r="N125" t="str">
            <v xml:space="preserve">	8	</v>
          </cell>
        </row>
        <row r="126">
          <cell r="A126" t="str">
            <v>Wyoming</v>
          </cell>
          <cell r="B126" t="str">
            <v>5-7</v>
          </cell>
          <cell r="C126" t="str">
            <v>5.1 (0.1)</v>
          </cell>
          <cell r="D126" t="str">
            <v xml:space="preserve">	17.7%	</v>
          </cell>
          <cell r="E126" t="str">
            <v xml:space="preserve">	-11.6	</v>
          </cell>
          <cell r="F126" t="str">
            <v xml:space="preserve">	108	</v>
          </cell>
          <cell r="G126" t="str">
            <v xml:space="preserve">	26.9	</v>
          </cell>
          <cell r="H126" t="str">
            <v xml:space="preserve">	80	</v>
          </cell>
          <cell r="I126" t="str">
            <v xml:space="preserve">	38.5	</v>
          </cell>
          <cell r="J126" t="str">
            <v xml:space="preserve">	115	</v>
          </cell>
          <cell r="K126" t="str">
            <v xml:space="preserve">	-1.18	</v>
          </cell>
          <cell r="L126" t="str">
            <v xml:space="preserve">	111	</v>
          </cell>
          <cell r="M126" t="str">
            <v xml:space="preserve">	-9.7	</v>
          </cell>
          <cell r="N126" t="str">
            <v xml:space="preserve">	103	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="85" zoomScaleNormal="85" workbookViewId="0">
      <selection activeCell="A90" sqref="A90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8" width="25.85546875" customWidth="1"/>
  </cols>
  <sheetData>
    <row r="1" spans="1:8" x14ac:dyDescent="0.25">
      <c r="A1" s="3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132</v>
      </c>
      <c r="H1" t="s">
        <v>133</v>
      </c>
    </row>
    <row r="2" spans="1:8" x14ac:dyDescent="0.25">
      <c r="A2" s="1" t="s">
        <v>4</v>
      </c>
      <c r="B2" s="2">
        <v>4</v>
      </c>
      <c r="C2" s="2">
        <v>7</v>
      </c>
      <c r="D2" s="2">
        <v>11</v>
      </c>
      <c r="E2" s="2">
        <v>5486</v>
      </c>
      <c r="F2" s="2">
        <v>721</v>
      </c>
      <c r="G2" s="2" t="str">
        <f>VLOOKUP(A2,'[1]2005'!$A$1:$N$1000, 5, FALSE)</f>
        <v xml:space="preserve">	-2.0	</v>
      </c>
      <c r="H2" s="2" t="str">
        <f>VLOOKUP(A2,'[1]2005'!$A$1:$N$1000, 2, FALSE)</f>
        <v>4-7</v>
      </c>
    </row>
    <row r="3" spans="1:8" x14ac:dyDescent="0.25">
      <c r="A3" s="1" t="s">
        <v>5</v>
      </c>
      <c r="B3" s="2">
        <v>7</v>
      </c>
      <c r="C3" s="2">
        <v>6</v>
      </c>
      <c r="D3" s="2">
        <v>13</v>
      </c>
      <c r="E3" s="2">
        <v>875</v>
      </c>
      <c r="F3" s="2">
        <v>5</v>
      </c>
      <c r="G3" s="2" t="str">
        <f>VLOOKUP(A3,'[1]2005'!$A$1:$N$1000, 5, FALSE)</f>
        <v xml:space="preserve">	-2.3	</v>
      </c>
      <c r="H3" s="2" t="str">
        <f>VLOOKUP(A3,'[1]2005'!$A$1:$N$1000, 2, FALSE)</f>
        <v>7-6</v>
      </c>
    </row>
    <row r="4" spans="1:8" x14ac:dyDescent="0.25">
      <c r="A4" s="1" t="s">
        <v>6</v>
      </c>
      <c r="B4" s="2">
        <v>9</v>
      </c>
      <c r="C4" s="2">
        <v>3</v>
      </c>
      <c r="D4" s="2">
        <v>12</v>
      </c>
      <c r="E4" s="2">
        <v>911</v>
      </c>
      <c r="F4" s="2">
        <v>8</v>
      </c>
      <c r="G4" s="2" t="str">
        <f>VLOOKUP(A4,'[1]2005'!$A$1:$N$1000, 5, FALSE)</f>
        <v xml:space="preserve">	+14.0	</v>
      </c>
      <c r="H4" s="2" t="str">
        <f>VLOOKUP(A4,'[1]2005'!$A$1:$N$1000, 2, FALSE)</f>
        <v>10-2</v>
      </c>
    </row>
    <row r="5" spans="1:8" x14ac:dyDescent="0.25">
      <c r="A5" s="1" t="s">
        <v>7</v>
      </c>
      <c r="B5" s="2">
        <v>4</v>
      </c>
      <c r="C5" s="2">
        <v>7</v>
      </c>
      <c r="D5" s="2">
        <v>11</v>
      </c>
      <c r="E5" s="2">
        <v>905</v>
      </c>
      <c r="F5" s="2">
        <v>29</v>
      </c>
      <c r="G5" s="2" t="str">
        <f>VLOOKUP(A5,'[1]2005'!$A$1:$N$1000, 5, FALSE)</f>
        <v xml:space="preserve">	+2.4	</v>
      </c>
      <c r="H5" s="2" t="str">
        <f>VLOOKUP(A5,'[1]2005'!$A$1:$N$1000, 2, FALSE)</f>
        <v>3-8</v>
      </c>
    </row>
    <row r="6" spans="1:8" x14ac:dyDescent="0.25">
      <c r="A6" s="1" t="s">
        <v>8</v>
      </c>
      <c r="B6" s="2">
        <v>7</v>
      </c>
      <c r="C6" s="2">
        <v>5</v>
      </c>
      <c r="D6" s="2">
        <v>12</v>
      </c>
      <c r="E6" s="2">
        <v>905</v>
      </c>
      <c r="F6" s="2">
        <v>28</v>
      </c>
      <c r="G6" s="2" t="str">
        <f>VLOOKUP(A6,'[1]2005'!$A$1:$N$1000, 5, FALSE)</f>
        <v xml:space="preserve">	+6.8	</v>
      </c>
      <c r="H6" s="2" t="str">
        <f>VLOOKUP(A6,'[1]2005'!$A$1:$N$1000, 2, FALSE)</f>
        <v>7-5</v>
      </c>
    </row>
    <row r="7" spans="1:8" x14ac:dyDescent="0.25">
      <c r="A7" s="1" t="s">
        <v>9</v>
      </c>
      <c r="B7" s="2">
        <v>4</v>
      </c>
      <c r="C7" s="2">
        <v>7</v>
      </c>
      <c r="D7" s="2">
        <v>11</v>
      </c>
      <c r="E7" s="2">
        <v>911</v>
      </c>
      <c r="F7" s="2">
        <v>31</v>
      </c>
      <c r="G7" s="2" t="str">
        <f>VLOOKUP(A7,'[1]2005'!$A$1:$N$1000, 5, FALSE)</f>
        <v xml:space="preserve">	+7.5	</v>
      </c>
      <c r="H7" s="2" t="str">
        <f>VLOOKUP(A7,'[1]2005'!$A$1:$N$1000, 2, FALSE)</f>
        <v>4-7</v>
      </c>
    </row>
    <row r="8" spans="1:8" x14ac:dyDescent="0.25">
      <c r="A8" s="1" t="s">
        <v>10</v>
      </c>
      <c r="B8" s="2">
        <v>6</v>
      </c>
      <c r="C8" s="2">
        <v>6</v>
      </c>
      <c r="D8" s="2">
        <v>12</v>
      </c>
      <c r="E8" s="2">
        <v>818</v>
      </c>
      <c r="F8" s="2">
        <v>30</v>
      </c>
      <c r="G8" s="2" t="str">
        <f>VLOOKUP(A8,'[1]2005'!$A$1:$N$1000, 5, FALSE)</f>
        <v xml:space="preserve">	-12.4	</v>
      </c>
      <c r="H8" s="2" t="str">
        <f>VLOOKUP(A8,'[1]2005'!$A$1:$N$1000, 2, FALSE)</f>
        <v>6-6</v>
      </c>
    </row>
    <row r="9" spans="1:8" x14ac:dyDescent="0.25">
      <c r="A9" s="1" t="s">
        <v>11</v>
      </c>
      <c r="B9" s="2">
        <v>4</v>
      </c>
      <c r="C9" s="2">
        <v>7</v>
      </c>
      <c r="D9" s="2">
        <v>11</v>
      </c>
      <c r="E9" s="2">
        <v>99001</v>
      </c>
      <c r="F9" s="2">
        <v>725</v>
      </c>
      <c r="G9" s="2" t="str">
        <f>VLOOKUP(A9,'[1]2005'!$A$1:$N$1000, 5, FALSE)</f>
        <v xml:space="preserve">	-1.0	</v>
      </c>
      <c r="H9" s="2" t="str">
        <f>VLOOKUP(A9,'[1]2005'!$A$1:$N$1000, 2, FALSE)</f>
        <v>4-7</v>
      </c>
    </row>
    <row r="10" spans="1:8" x14ac:dyDescent="0.25">
      <c r="A10" s="1" t="s">
        <v>12</v>
      </c>
      <c r="B10" s="2">
        <v>9</v>
      </c>
      <c r="C10" s="2">
        <v>3</v>
      </c>
      <c r="D10" s="2">
        <v>12</v>
      </c>
      <c r="E10" s="2">
        <v>911</v>
      </c>
      <c r="F10" s="2">
        <v>37</v>
      </c>
      <c r="G10" s="2" t="str">
        <f>VLOOKUP(A10,'[1]2005'!$A$1:$N$1000, 5, FALSE)</f>
        <v xml:space="preserve">	+14.6	</v>
      </c>
      <c r="H10" s="2" t="str">
        <f>VLOOKUP(A10,'[1]2005'!$A$1:$N$1000, 2, FALSE)</f>
        <v>9-3</v>
      </c>
    </row>
    <row r="11" spans="1:8" x14ac:dyDescent="0.25">
      <c r="A11" s="1" t="s">
        <v>13</v>
      </c>
      <c r="B11" s="2">
        <v>4</v>
      </c>
      <c r="C11" s="2">
        <v>7</v>
      </c>
      <c r="D11" s="2">
        <v>11</v>
      </c>
      <c r="E11" s="2">
        <v>875</v>
      </c>
      <c r="F11" s="2">
        <v>47</v>
      </c>
      <c r="G11" s="2" t="str">
        <f>VLOOKUP(A11,'[1]2005'!$A$1:$N$1000, 5, FALSE)</f>
        <v xml:space="preserve">	-5.0	</v>
      </c>
      <c r="H11" s="2" t="str">
        <f>VLOOKUP(A11,'[1]2005'!$A$1:$N$1000, 2, FALSE)</f>
        <v>4-7</v>
      </c>
    </row>
    <row r="12" spans="1:8" x14ac:dyDescent="0.25">
      <c r="A12" s="1" t="s">
        <v>14</v>
      </c>
      <c r="B12" s="2">
        <v>5</v>
      </c>
      <c r="C12" s="2">
        <v>6</v>
      </c>
      <c r="D12" s="2">
        <v>11</v>
      </c>
      <c r="E12" s="2">
        <v>25354</v>
      </c>
      <c r="F12" s="2">
        <v>51</v>
      </c>
      <c r="G12" s="2" t="str">
        <f>VLOOKUP(A12,'[1]2005'!$A$1:$N$1000, 5, FALSE)</f>
        <v xml:space="preserve">	+0.9	</v>
      </c>
      <c r="H12" s="2" t="str">
        <f>VLOOKUP(A12,'[1]2005'!$A$1:$N$1000, 2, FALSE)</f>
        <v>5-6</v>
      </c>
    </row>
    <row r="13" spans="1:8" x14ac:dyDescent="0.25">
      <c r="A13" s="1" t="s">
        <v>15</v>
      </c>
      <c r="B13" s="2">
        <v>9</v>
      </c>
      <c r="C13" s="2">
        <v>4</v>
      </c>
      <c r="D13" s="2">
        <v>13</v>
      </c>
      <c r="E13" s="2">
        <v>923</v>
      </c>
      <c r="F13" s="2">
        <v>66</v>
      </c>
      <c r="G13" s="2" t="str">
        <f>VLOOKUP(A13,'[1]2005'!$A$1:$N$1000, 5, FALSE)</f>
        <v xml:space="preserve">	+2.1	</v>
      </c>
      <c r="H13" s="2" t="str">
        <f>VLOOKUP(A13,'[1]2005'!$A$1:$N$1000, 2, FALSE)</f>
        <v>9-4</v>
      </c>
    </row>
    <row r="14" spans="1:8" x14ac:dyDescent="0.25">
      <c r="A14" s="1" t="s">
        <v>16</v>
      </c>
      <c r="B14" s="2">
        <v>9</v>
      </c>
      <c r="C14" s="2">
        <v>3</v>
      </c>
      <c r="D14" s="2">
        <v>12</v>
      </c>
      <c r="E14" s="2">
        <v>821</v>
      </c>
      <c r="F14" s="2">
        <v>67</v>
      </c>
      <c r="G14" s="2" t="str">
        <f>VLOOKUP(A14,'[1]2005'!$A$1:$N$1000, 5, FALSE)</f>
        <v xml:space="preserve">	+14.3	</v>
      </c>
      <c r="H14" s="2" t="str">
        <f>VLOOKUP(A14,'[1]2005'!$A$1:$N$1000, 2, FALSE)</f>
        <v>9-3</v>
      </c>
    </row>
    <row r="15" spans="1:8" x14ac:dyDescent="0.25">
      <c r="A15" s="1" t="s">
        <v>17</v>
      </c>
      <c r="B15" s="2">
        <v>6</v>
      </c>
      <c r="C15" s="2">
        <v>5</v>
      </c>
      <c r="D15" s="2">
        <v>11</v>
      </c>
      <c r="E15" s="2">
        <v>875</v>
      </c>
      <c r="F15" s="2">
        <v>71</v>
      </c>
      <c r="G15" s="2" t="str">
        <f>VLOOKUP(A15,'[1]2005'!$A$1:$N$1000, 5, FALSE)</f>
        <v xml:space="preserve">	-4.6	</v>
      </c>
      <c r="H15" s="2" t="str">
        <f>VLOOKUP(A15,'[1]2005'!$A$1:$N$1000, 2, FALSE)</f>
        <v>6-5</v>
      </c>
    </row>
    <row r="16" spans="1:8" x14ac:dyDescent="0.25">
      <c r="A16" s="1" t="s">
        <v>18</v>
      </c>
      <c r="B16" s="2">
        <v>1</v>
      </c>
      <c r="C16" s="2">
        <v>10</v>
      </c>
      <c r="D16" s="2">
        <v>11</v>
      </c>
      <c r="E16" s="2">
        <v>875</v>
      </c>
      <c r="F16" s="2">
        <v>86</v>
      </c>
      <c r="G16" s="2" t="str">
        <f>VLOOKUP(A16,'[1]2005'!$A$1:$N$1000, 5, FALSE)</f>
        <v xml:space="preserve">	-21.7	</v>
      </c>
      <c r="H16" s="2" t="str">
        <f>VLOOKUP(A16,'[1]2005'!$A$1:$N$1000, 2, FALSE)</f>
        <v>1-10</v>
      </c>
    </row>
    <row r="17" spans="1:8" x14ac:dyDescent="0.25">
      <c r="A17" s="1" t="s">
        <v>19</v>
      </c>
      <c r="B17" s="2">
        <v>6</v>
      </c>
      <c r="C17" s="2">
        <v>6</v>
      </c>
      <c r="D17" s="2">
        <v>12</v>
      </c>
      <c r="E17" s="2">
        <v>5486</v>
      </c>
      <c r="F17" s="2">
        <v>77</v>
      </c>
      <c r="G17" s="2" t="str">
        <f>VLOOKUP(A17,'[1]2005'!$A$1:$N$1000, 5, FALSE)</f>
        <v xml:space="preserve">	+5.2	</v>
      </c>
      <c r="H17" s="2" t="str">
        <f>VLOOKUP(A17,'[1]2005'!$A$1:$N$1000, 2, FALSE)</f>
        <v>6-6</v>
      </c>
    </row>
    <row r="18" spans="1:8" x14ac:dyDescent="0.25">
      <c r="A18" s="1" t="s">
        <v>20</v>
      </c>
      <c r="B18" s="2">
        <v>8</v>
      </c>
      <c r="C18" s="2">
        <v>4</v>
      </c>
      <c r="D18" s="2">
        <v>12</v>
      </c>
      <c r="E18" s="2">
        <v>905</v>
      </c>
      <c r="F18" s="2">
        <v>107</v>
      </c>
      <c r="G18" s="2" t="str">
        <f>VLOOKUP(A18,'[1]2005'!$A$1:$N$1000, 5, FALSE)</f>
        <v xml:space="preserve">	+1.9	</v>
      </c>
      <c r="H18" s="2" t="str">
        <f>VLOOKUP(A18,'[1]2005'!$A$1:$N$1000, 2, FALSE)</f>
        <v>8-4</v>
      </c>
    </row>
    <row r="19" spans="1:8" x14ac:dyDescent="0.25">
      <c r="A19" s="1" t="s">
        <v>21</v>
      </c>
      <c r="B19" s="2">
        <v>6</v>
      </c>
      <c r="C19" s="2">
        <v>5</v>
      </c>
      <c r="D19" s="2">
        <v>11</v>
      </c>
      <c r="E19" s="2">
        <v>875</v>
      </c>
      <c r="F19" s="2">
        <v>129</v>
      </c>
      <c r="G19" s="2" t="str">
        <f>VLOOKUP(A19,'[1]2005'!$A$1:$N$1000, 5, FALSE)</f>
        <v xml:space="preserve">	+1.6	</v>
      </c>
      <c r="H19" s="2" t="str">
        <f>VLOOKUP(A19,'[1]2005'!$A$1:$N$1000, 2, FALSE)</f>
        <v>6-5</v>
      </c>
    </row>
    <row r="20" spans="1:8" x14ac:dyDescent="0.25">
      <c r="A20" s="1" t="s">
        <v>22</v>
      </c>
      <c r="B20" s="2">
        <v>4</v>
      </c>
      <c r="C20" s="2">
        <v>7</v>
      </c>
      <c r="D20" s="2">
        <v>11</v>
      </c>
      <c r="E20" s="2">
        <v>823</v>
      </c>
      <c r="F20" s="2">
        <v>140</v>
      </c>
      <c r="G20" s="2" t="str">
        <f>VLOOKUP(A20,'[1]2005'!$A$1:$N$1000, 5, FALSE)</f>
        <v xml:space="preserve">	-5.8	</v>
      </c>
      <c r="H20" s="2" t="str">
        <f>VLOOKUP(A20,'[1]2005'!$A$1:$N$1000, 2, FALSE)</f>
        <v>4-7</v>
      </c>
    </row>
    <row r="21" spans="1:8" x14ac:dyDescent="0.25">
      <c r="A21" s="1" t="s">
        <v>23</v>
      </c>
      <c r="B21" s="2">
        <v>8</v>
      </c>
      <c r="C21" s="2">
        <v>4</v>
      </c>
      <c r="D21" s="2">
        <v>12</v>
      </c>
      <c r="E21" s="2">
        <v>821</v>
      </c>
      <c r="F21" s="2">
        <v>147</v>
      </c>
      <c r="G21" s="2" t="str">
        <f>VLOOKUP(A21,'[1]2005'!$A$1:$N$1000, 5, FALSE)</f>
        <v xml:space="preserve">	+7.8	</v>
      </c>
      <c r="H21" s="2" t="str">
        <f>VLOOKUP(A21,'[1]2005'!$A$1:$N$1000, 2, FALSE)</f>
        <v>8-4</v>
      </c>
    </row>
    <row r="22" spans="1:8" x14ac:dyDescent="0.25">
      <c r="A22" s="1" t="s">
        <v>24</v>
      </c>
      <c r="B22" s="2">
        <v>7</v>
      </c>
      <c r="C22" s="2">
        <v>6</v>
      </c>
      <c r="D22" s="2">
        <v>13</v>
      </c>
      <c r="E22" s="2">
        <v>25354</v>
      </c>
      <c r="F22" s="2">
        <v>157</v>
      </c>
      <c r="G22" s="2" t="str">
        <f>VLOOKUP(A22,'[1]2005'!$A$1:$N$1000, 5, FALSE)</f>
        <v xml:space="preserve">	+10.0	</v>
      </c>
      <c r="H22" s="2" t="str">
        <f>VLOOKUP(A22,'[1]2005'!$A$1:$N$1000, 2, FALSE)</f>
        <v>7-6</v>
      </c>
    </row>
    <row r="23" spans="1:8" x14ac:dyDescent="0.25">
      <c r="A23" s="1" t="s">
        <v>25</v>
      </c>
      <c r="B23" s="2">
        <v>6</v>
      </c>
      <c r="C23" s="2">
        <v>6</v>
      </c>
      <c r="D23" s="2">
        <v>12</v>
      </c>
      <c r="E23" s="2">
        <v>5486</v>
      </c>
      <c r="F23" s="2">
        <v>156</v>
      </c>
      <c r="G23" s="2" t="str">
        <f>VLOOKUP(A23,'[1]2005'!$A$1:$N$1000, 5, FALSE)</f>
        <v xml:space="preserve">	+0.8	</v>
      </c>
      <c r="H23" s="2" t="str">
        <f>VLOOKUP(A23,'[1]2005'!$A$1:$N$1000, 2, FALSE)</f>
        <v>6-6</v>
      </c>
    </row>
    <row r="24" spans="1:8" x14ac:dyDescent="0.25">
      <c r="A24" s="1" t="s">
        <v>26</v>
      </c>
      <c r="B24" s="2">
        <v>5</v>
      </c>
      <c r="C24" s="2">
        <v>6</v>
      </c>
      <c r="D24" s="2">
        <v>11</v>
      </c>
      <c r="E24" s="2">
        <v>823</v>
      </c>
      <c r="F24" s="2">
        <v>164</v>
      </c>
      <c r="G24" s="2" t="str">
        <f>VLOOKUP(A24,'[1]2005'!$A$1:$N$1000, 5, FALSE)</f>
        <v xml:space="preserve">	-4.6	</v>
      </c>
      <c r="H24" s="2" t="str">
        <f>VLOOKUP(A24,'[1]2005'!$A$1:$N$1000, 2, FALSE)</f>
        <v>5-6</v>
      </c>
    </row>
    <row r="25" spans="1:8" x14ac:dyDescent="0.25">
      <c r="A25" s="1" t="s">
        <v>27</v>
      </c>
      <c r="B25" s="2">
        <v>1</v>
      </c>
      <c r="C25" s="2">
        <v>10</v>
      </c>
      <c r="D25" s="2">
        <v>11</v>
      </c>
      <c r="E25" s="2">
        <v>821</v>
      </c>
      <c r="F25" s="2">
        <v>193</v>
      </c>
      <c r="G25" s="2" t="str">
        <f>VLOOKUP(A25,'[1]2005'!$A$1:$N$1000, 5, FALSE)</f>
        <v xml:space="preserve">	-16.4	</v>
      </c>
      <c r="H25" s="2" t="str">
        <f>VLOOKUP(A25,'[1]2005'!$A$1:$N$1000, 2, FALSE)</f>
        <v>1-10</v>
      </c>
    </row>
    <row r="26" spans="1:8" x14ac:dyDescent="0.25">
      <c r="A26" s="1" t="s">
        <v>28</v>
      </c>
      <c r="B26" s="2">
        <v>5</v>
      </c>
      <c r="C26" s="2">
        <v>6</v>
      </c>
      <c r="D26" s="2">
        <v>11</v>
      </c>
      <c r="E26" s="2">
        <v>24312</v>
      </c>
      <c r="F26" s="2">
        <v>196</v>
      </c>
      <c r="G26" s="2" t="str">
        <f>VLOOKUP(A26,'[1]2005'!$A$1:$N$1000, 5, FALSE)</f>
        <v xml:space="preserve">	-3.5	</v>
      </c>
      <c r="H26" s="2" t="str">
        <f>VLOOKUP(A26,'[1]2005'!$A$1:$N$1000, 2, FALSE)</f>
        <v>5-6</v>
      </c>
    </row>
    <row r="27" spans="1:8" x14ac:dyDescent="0.25">
      <c r="A27" s="1" t="s">
        <v>29</v>
      </c>
      <c r="B27" s="2">
        <v>4</v>
      </c>
      <c r="C27" s="2">
        <v>7</v>
      </c>
      <c r="D27" s="2">
        <v>11</v>
      </c>
      <c r="E27" s="2">
        <v>875</v>
      </c>
      <c r="F27" s="2">
        <v>204</v>
      </c>
      <c r="G27" s="2" t="str">
        <f>VLOOKUP(A27,'[1]2005'!$A$1:$N$1000, 5, FALSE)</f>
        <v xml:space="preserve">	-10.0	</v>
      </c>
      <c r="H27" s="2" t="str">
        <f>VLOOKUP(A27,'[1]2005'!$A$1:$N$1000, 2, FALSE)</f>
        <v>4-7</v>
      </c>
    </row>
    <row r="28" spans="1:8" x14ac:dyDescent="0.25">
      <c r="A28" s="1" t="s">
        <v>30</v>
      </c>
      <c r="B28" s="2">
        <v>9</v>
      </c>
      <c r="C28" s="2">
        <v>3</v>
      </c>
      <c r="D28" s="2">
        <v>12</v>
      </c>
      <c r="E28" s="2">
        <v>911</v>
      </c>
      <c r="F28" s="2">
        <v>235</v>
      </c>
      <c r="G28" s="2" t="str">
        <f>VLOOKUP(A28,'[1]2005'!$A$1:$N$1000, 5, FALSE)</f>
        <v xml:space="preserve">	+11.4	</v>
      </c>
      <c r="H28" s="2" t="str">
        <f>VLOOKUP(A28,'[1]2005'!$A$1:$N$1000, 2, FALSE)</f>
        <v>9-3</v>
      </c>
    </row>
    <row r="29" spans="1:8" x14ac:dyDescent="0.25">
      <c r="A29" s="1" t="s">
        <v>31</v>
      </c>
      <c r="B29" s="2">
        <v>2</v>
      </c>
      <c r="C29" s="2">
        <v>9</v>
      </c>
      <c r="D29" s="2">
        <v>11</v>
      </c>
      <c r="E29" s="2">
        <v>818</v>
      </c>
      <c r="F29" s="2">
        <v>229</v>
      </c>
      <c r="G29" s="2" t="str">
        <f>VLOOKUP(A29,'[1]2005'!$A$1:$N$1000, 5, FALSE)</f>
        <v xml:space="preserve">	-16.6	</v>
      </c>
      <c r="H29" s="2" t="str">
        <f>VLOOKUP(A29,'[1]2005'!$A$1:$N$1000, 2, FALSE)</f>
        <v>2-9</v>
      </c>
    </row>
    <row r="30" spans="1:8" x14ac:dyDescent="0.25">
      <c r="A30" s="1" t="s">
        <v>32</v>
      </c>
      <c r="B30" s="2">
        <v>5</v>
      </c>
      <c r="C30" s="2">
        <v>6</v>
      </c>
      <c r="D30" s="2">
        <v>11</v>
      </c>
      <c r="E30" s="2">
        <v>818</v>
      </c>
      <c r="F30" s="2">
        <v>231</v>
      </c>
      <c r="G30" s="2" t="str">
        <f>VLOOKUP(A30,'[1]2005'!$A$1:$N$1000, 5, FALSE)</f>
        <v xml:space="preserve">	-15.8	</v>
      </c>
      <c r="H30" s="2" t="str">
        <f>VLOOKUP(A30,'[1]2005'!$A$1:$N$1000, 2, FALSE)</f>
        <v>5-6</v>
      </c>
    </row>
    <row r="31" spans="1:8" x14ac:dyDescent="0.25">
      <c r="A31" s="1" t="s">
        <v>33</v>
      </c>
      <c r="B31" s="2">
        <v>8</v>
      </c>
      <c r="C31" s="2">
        <v>5</v>
      </c>
      <c r="D31" s="2">
        <v>13</v>
      </c>
      <c r="E31" s="2">
        <v>821</v>
      </c>
      <c r="F31" s="2">
        <v>234</v>
      </c>
      <c r="G31" s="2" t="str">
        <f>VLOOKUP(A31,'[1]2005'!$A$1:$N$1000, 5, FALSE)</f>
        <v xml:space="preserve">	+8.2	</v>
      </c>
      <c r="H31" s="2" t="str">
        <f>VLOOKUP(A31,'[1]2005'!$A$1:$N$1000, 2, FALSE)</f>
        <v>8-5</v>
      </c>
    </row>
    <row r="32" spans="1:8" x14ac:dyDescent="0.25">
      <c r="A32" s="1" t="s">
        <v>34</v>
      </c>
      <c r="B32" s="2">
        <v>8</v>
      </c>
      <c r="C32" s="2">
        <v>5</v>
      </c>
      <c r="D32" s="2">
        <v>13</v>
      </c>
      <c r="E32" s="2">
        <v>923</v>
      </c>
      <c r="F32" s="2">
        <v>96</v>
      </c>
      <c r="G32" s="2" t="str">
        <f>VLOOKUP(A32,'[1]2005'!$A$1:$N$1000, 5, FALSE)</f>
        <v xml:space="preserve">	+10.3	</v>
      </c>
      <c r="H32" s="2" t="str">
        <f>VLOOKUP(A32,'[1]2005'!$A$1:$N$1000, 2, FALSE)</f>
        <v>8-5</v>
      </c>
    </row>
    <row r="33" spans="1:8" x14ac:dyDescent="0.25">
      <c r="A33" s="1" t="s">
        <v>35</v>
      </c>
      <c r="B33" s="2">
        <v>10</v>
      </c>
      <c r="C33" s="2">
        <v>3</v>
      </c>
      <c r="D33" s="2">
        <v>13</v>
      </c>
      <c r="E33" s="2">
        <v>911</v>
      </c>
      <c r="F33" s="2">
        <v>257</v>
      </c>
      <c r="G33" s="2" t="str">
        <f>VLOOKUP(A33,'[1]2005'!$A$1:$N$1000, 5, FALSE)</f>
        <v xml:space="preserve">	+17.4	</v>
      </c>
      <c r="H33" s="2" t="str">
        <f>VLOOKUP(A33,'[1]2005'!$A$1:$N$1000, 2, FALSE)</f>
        <v>10-3</v>
      </c>
    </row>
    <row r="34" spans="1:8" x14ac:dyDescent="0.25">
      <c r="A34" s="1" t="s">
        <v>36</v>
      </c>
      <c r="B34" s="2">
        <v>7</v>
      </c>
      <c r="C34" s="2">
        <v>5</v>
      </c>
      <c r="D34" s="2">
        <v>12</v>
      </c>
      <c r="E34" s="2">
        <v>821</v>
      </c>
      <c r="F34" s="2">
        <v>255</v>
      </c>
      <c r="G34" s="2" t="str">
        <f>VLOOKUP(A34,'[1]2005'!$A$1:$N$1000, 5, FALSE)</f>
        <v xml:space="preserve">	+8.5	</v>
      </c>
      <c r="H34" s="2" t="str">
        <f>VLOOKUP(A34,'[1]2005'!$A$1:$N$1000, 2, FALSE)</f>
        <v>7-5</v>
      </c>
    </row>
    <row r="35" spans="1:8" x14ac:dyDescent="0.25">
      <c r="A35" s="1" t="s">
        <v>37</v>
      </c>
      <c r="B35" s="2">
        <v>5</v>
      </c>
      <c r="C35" s="2">
        <v>7</v>
      </c>
      <c r="D35" s="2">
        <v>12</v>
      </c>
      <c r="E35" s="2">
        <v>923</v>
      </c>
      <c r="F35" s="2">
        <v>277</v>
      </c>
      <c r="G35" s="2" t="str">
        <f>VLOOKUP(A35,'[1]2005'!$A$1:$N$1000, 5, FALSE)</f>
        <v xml:space="preserve">	-1.3	</v>
      </c>
      <c r="H35" s="2" t="str">
        <f>VLOOKUP(A35,'[1]2005'!$A$1:$N$1000, 2, FALSE)</f>
        <v>5-7</v>
      </c>
    </row>
    <row r="36" spans="1:8" x14ac:dyDescent="0.25">
      <c r="A36" s="1" t="s">
        <v>38</v>
      </c>
      <c r="B36" s="2">
        <v>6</v>
      </c>
      <c r="C36" s="2">
        <v>6</v>
      </c>
      <c r="D36" s="2">
        <v>12</v>
      </c>
      <c r="E36" s="2">
        <v>24312</v>
      </c>
      <c r="F36" s="2">
        <v>288</v>
      </c>
      <c r="G36" s="2" t="str">
        <f>VLOOKUP(A36,'[1]2005'!$A$1:$N$1000, 5, FALSE)</f>
        <v xml:space="preserve">	-2.3	</v>
      </c>
      <c r="H36" s="2" t="str">
        <f>VLOOKUP(A36,'[1]2005'!$A$1:$N$1000, 2, FALSE)</f>
        <v>6-6</v>
      </c>
    </row>
    <row r="37" spans="1:8" x14ac:dyDescent="0.25">
      <c r="A37" s="1" t="s">
        <v>39</v>
      </c>
      <c r="B37" s="2">
        <v>2</v>
      </c>
      <c r="C37" s="2">
        <v>9</v>
      </c>
      <c r="D37" s="2">
        <v>11</v>
      </c>
      <c r="E37" s="2">
        <v>923</v>
      </c>
      <c r="F37" s="2">
        <v>295</v>
      </c>
      <c r="G37" s="2" t="str">
        <f>VLOOKUP(A37,'[1]2005'!$A$1:$N$1000, 5, FALSE)</f>
        <v xml:space="preserve">	-18.1	</v>
      </c>
      <c r="H37" s="2" t="str">
        <f>VLOOKUP(A37,'[1]2005'!$A$1:$N$1000, 2, FALSE)</f>
        <v>2-9</v>
      </c>
    </row>
    <row r="38" spans="1:8" x14ac:dyDescent="0.25">
      <c r="A38" s="1" t="s">
        <v>40</v>
      </c>
      <c r="B38" s="2">
        <v>2</v>
      </c>
      <c r="C38" s="2">
        <v>9</v>
      </c>
      <c r="D38" s="2">
        <v>11</v>
      </c>
      <c r="E38" s="2">
        <v>827</v>
      </c>
      <c r="F38" s="2">
        <v>301</v>
      </c>
      <c r="G38" s="2" t="str">
        <f>VLOOKUP(A38,'[1]2005'!$A$1:$N$1000, 5, FALSE)</f>
        <v xml:space="preserve">	-7.5	</v>
      </c>
      <c r="H38" s="2" t="str">
        <f>VLOOKUP(A38,'[1]2005'!$A$1:$N$1000, 2, FALSE)</f>
        <v>2-9</v>
      </c>
    </row>
    <row r="39" spans="1:8" x14ac:dyDescent="0.25">
      <c r="A39" s="1" t="s">
        <v>41</v>
      </c>
      <c r="B39" s="2">
        <v>5</v>
      </c>
      <c r="C39" s="2">
        <v>6</v>
      </c>
      <c r="D39" s="2">
        <v>11</v>
      </c>
      <c r="E39" s="2">
        <v>827</v>
      </c>
      <c r="F39" s="2">
        <v>306</v>
      </c>
      <c r="G39" s="2" t="str">
        <f>VLOOKUP(A39,'[1]2005'!$A$1:$N$1000, 5, FALSE)</f>
        <v xml:space="preserve">	-5.3	</v>
      </c>
      <c r="H39" s="2" t="str">
        <f>VLOOKUP(A39,'[1]2005'!$A$1:$N$1000, 2, FALSE)</f>
        <v>4-7</v>
      </c>
    </row>
    <row r="40" spans="1:8" x14ac:dyDescent="0.25">
      <c r="A40" s="1" t="s">
        <v>42</v>
      </c>
      <c r="B40" s="2">
        <v>7</v>
      </c>
      <c r="C40" s="2">
        <v>5</v>
      </c>
      <c r="D40" s="2">
        <v>12</v>
      </c>
      <c r="E40" s="2">
        <v>827</v>
      </c>
      <c r="F40" s="2">
        <v>312</v>
      </c>
      <c r="G40" s="2" t="str">
        <f>VLOOKUP(A40,'[1]2005'!$A$1:$N$1000, 5, FALSE)</f>
        <v xml:space="preserve">	+8.9	</v>
      </c>
      <c r="H40" s="2" t="str">
        <f>VLOOKUP(A40,'[1]2005'!$A$1:$N$1000, 2, FALSE)</f>
        <v>7-5</v>
      </c>
    </row>
    <row r="41" spans="1:8" x14ac:dyDescent="0.25">
      <c r="A41" s="1" t="s">
        <v>43</v>
      </c>
      <c r="B41" s="2">
        <v>7</v>
      </c>
      <c r="C41" s="2">
        <v>5</v>
      </c>
      <c r="D41" s="2">
        <v>12</v>
      </c>
      <c r="E41" s="2">
        <v>25354</v>
      </c>
      <c r="F41" s="2">
        <v>311</v>
      </c>
      <c r="G41" s="2" t="str">
        <f>VLOOKUP(A41,'[1]2005'!$A$1:$N$1000, 5, FALSE)</f>
        <v xml:space="preserve">	+5.5	</v>
      </c>
      <c r="H41" s="2" t="str">
        <f>VLOOKUP(A41,'[1]2005'!$A$1:$N$1000, 2, FALSE)</f>
        <v>7-5</v>
      </c>
    </row>
    <row r="42" spans="1:8" x14ac:dyDescent="0.25">
      <c r="A42" s="1" t="s">
        <v>44</v>
      </c>
      <c r="B42" s="2">
        <v>7</v>
      </c>
      <c r="C42" s="2">
        <v>5</v>
      </c>
      <c r="D42" s="2">
        <v>12</v>
      </c>
      <c r="E42" s="2">
        <v>25354</v>
      </c>
      <c r="F42" s="2">
        <v>328</v>
      </c>
      <c r="G42" s="2" t="str">
        <f>VLOOKUP(A42,'[1]2005'!$A$1:$N$1000, 5, FALSE)</f>
        <v xml:space="preserve">	+4.9	</v>
      </c>
      <c r="H42" s="2" t="str">
        <f>VLOOKUP(A42,'[1]2005'!$A$1:$N$1000, 2, FALSE)</f>
        <v>7-5</v>
      </c>
    </row>
    <row r="43" spans="1:8" x14ac:dyDescent="0.25">
      <c r="A43" s="1" t="s">
        <v>45</v>
      </c>
      <c r="B43" s="2">
        <v>5</v>
      </c>
      <c r="C43" s="2">
        <v>6</v>
      </c>
      <c r="D43" s="2">
        <v>11</v>
      </c>
      <c r="E43" s="2">
        <v>25354</v>
      </c>
      <c r="F43" s="2">
        <v>327</v>
      </c>
      <c r="G43" s="2" t="str">
        <f>VLOOKUP(A43,'[1]2005'!$A$1:$N$1000, 5, FALSE)</f>
        <v xml:space="preserve">	-2.3	</v>
      </c>
      <c r="H43" s="2" t="str">
        <f>VLOOKUP(A43,'[1]2005'!$A$1:$N$1000, 2, FALSE)</f>
        <v>5-6</v>
      </c>
    </row>
    <row r="44" spans="1:8" x14ac:dyDescent="0.25">
      <c r="A44" s="1" t="s">
        <v>46</v>
      </c>
      <c r="B44" s="2">
        <v>1</v>
      </c>
      <c r="C44" s="2">
        <v>10</v>
      </c>
      <c r="D44" s="2">
        <v>11</v>
      </c>
      <c r="E44" s="2">
        <v>875</v>
      </c>
      <c r="F44" s="2">
        <v>331</v>
      </c>
      <c r="G44" s="2" t="str">
        <f>VLOOKUP(A44,'[1]2005'!$A$1:$N$1000, 5, FALSE)</f>
        <v xml:space="preserve">	-19.4	</v>
      </c>
      <c r="H44" s="2" t="str">
        <f>VLOOKUP(A44,'[1]2005'!$A$1:$N$1000, 2, FALSE)</f>
        <v>1-10</v>
      </c>
    </row>
    <row r="45" spans="1:8" x14ac:dyDescent="0.25">
      <c r="A45" s="1" t="s">
        <v>47</v>
      </c>
      <c r="B45" s="2">
        <v>3</v>
      </c>
      <c r="C45" s="2">
        <v>8</v>
      </c>
      <c r="D45" s="2">
        <v>11</v>
      </c>
      <c r="E45" s="2">
        <v>911</v>
      </c>
      <c r="F45" s="2">
        <v>334</v>
      </c>
      <c r="G45" s="2" t="str">
        <f>VLOOKUP(A45,'[1]2005'!$A$1:$N$1000, 5, FALSE)</f>
        <v xml:space="preserve">	-9.4	</v>
      </c>
      <c r="H45" s="2" t="str">
        <f>VLOOKUP(A45,'[1]2005'!$A$1:$N$1000, 2, FALSE)</f>
        <v>3-8</v>
      </c>
    </row>
    <row r="46" spans="1:8" x14ac:dyDescent="0.25">
      <c r="A46" s="1" t="s">
        <v>48</v>
      </c>
      <c r="B46" s="2">
        <v>6</v>
      </c>
      <c r="C46" s="2">
        <v>5</v>
      </c>
      <c r="D46" s="2">
        <v>11</v>
      </c>
      <c r="E46" s="2">
        <v>923</v>
      </c>
      <c r="F46" s="2">
        <v>366</v>
      </c>
      <c r="G46" s="2" t="str">
        <f>VLOOKUP(A46,'[1]2005'!$A$1:$N$1000, 5, FALSE)</f>
        <v xml:space="preserve">	-3.8	</v>
      </c>
      <c r="H46" s="2" t="str">
        <f>VLOOKUP(A46,'[1]2005'!$A$1:$N$1000, 2, FALSE)</f>
        <v>7-4</v>
      </c>
    </row>
    <row r="47" spans="1:8" x14ac:dyDescent="0.25">
      <c r="A47" s="1" t="s">
        <v>49</v>
      </c>
      <c r="B47" s="2">
        <v>5</v>
      </c>
      <c r="C47" s="2">
        <v>6</v>
      </c>
      <c r="D47" s="2">
        <v>11</v>
      </c>
      <c r="E47" s="2">
        <v>818</v>
      </c>
      <c r="F47" s="2">
        <v>671</v>
      </c>
      <c r="G47" s="2" t="str">
        <f>VLOOKUP(A47,'[1]2005'!$A$1:$N$1000, 5, FALSE)</f>
        <v xml:space="preserve">	-9.9	</v>
      </c>
      <c r="H47" s="2" t="str">
        <f>VLOOKUP(A47,'[1]2005'!$A$1:$N$1000, 2, FALSE)</f>
        <v>6-5</v>
      </c>
    </row>
    <row r="48" spans="1:8" x14ac:dyDescent="0.25">
      <c r="A48" s="1" t="s">
        <v>50</v>
      </c>
      <c r="B48" s="2">
        <v>5</v>
      </c>
      <c r="C48" s="2">
        <v>6</v>
      </c>
      <c r="D48" s="2">
        <v>11</v>
      </c>
      <c r="E48" s="2">
        <v>818</v>
      </c>
      <c r="F48" s="2">
        <v>498</v>
      </c>
      <c r="G48" s="2" t="str">
        <f>VLOOKUP(A48,'[1]2005'!$A$1:$N$1000, 5, FALSE)</f>
        <v xml:space="preserve">	-11.2	</v>
      </c>
      <c r="H48" s="2" t="str">
        <f>VLOOKUP(A48,'[1]2005'!$A$1:$N$1000, 2, FALSE)</f>
        <v>5-6</v>
      </c>
    </row>
    <row r="49" spans="1:8" x14ac:dyDescent="0.25">
      <c r="A49" s="1" t="s">
        <v>51</v>
      </c>
      <c r="B49" s="2">
        <v>9</v>
      </c>
      <c r="C49" s="2">
        <v>3</v>
      </c>
      <c r="D49" s="2">
        <v>12</v>
      </c>
      <c r="E49" s="2">
        <v>823</v>
      </c>
      <c r="F49" s="2">
        <v>367</v>
      </c>
      <c r="G49" s="2" t="str">
        <f>VLOOKUP(A49,'[1]2005'!$A$1:$N$1000, 5, FALSE)</f>
        <v xml:space="preserve">	+12.7	</v>
      </c>
      <c r="H49" s="2" t="str">
        <f>VLOOKUP(A49,'[1]2005'!$A$1:$N$1000, 2, FALSE)</f>
        <v>9-3</v>
      </c>
    </row>
    <row r="50" spans="1:8" x14ac:dyDescent="0.25">
      <c r="A50" s="1" t="s">
        <v>52</v>
      </c>
      <c r="B50" s="2">
        <v>11</v>
      </c>
      <c r="C50" s="2">
        <v>2</v>
      </c>
      <c r="D50" s="2">
        <v>13</v>
      </c>
      <c r="E50" s="2">
        <v>911</v>
      </c>
      <c r="F50" s="2">
        <v>365</v>
      </c>
      <c r="G50" s="2" t="str">
        <f>VLOOKUP(A50,'[1]2005'!$A$1:$N$1000, 5, FALSE)</f>
        <v xml:space="preserve">	+14.8	</v>
      </c>
      <c r="H50" s="2" t="str">
        <f>VLOOKUP(A50,'[1]2005'!$A$1:$N$1000, 2, FALSE)</f>
        <v>11-2</v>
      </c>
    </row>
    <row r="51" spans="1:8" x14ac:dyDescent="0.25">
      <c r="A51" s="1" t="s">
        <v>53</v>
      </c>
      <c r="B51" s="2">
        <v>4</v>
      </c>
      <c r="C51" s="2">
        <v>7</v>
      </c>
      <c r="D51" s="2">
        <v>11</v>
      </c>
      <c r="E51" s="2">
        <v>24312</v>
      </c>
      <c r="F51" s="2">
        <v>388</v>
      </c>
      <c r="G51" s="2" t="str">
        <f>VLOOKUP(A51,'[1]2005'!$A$1:$N$1000, 5, FALSE)</f>
        <v xml:space="preserve">	-6.0	</v>
      </c>
      <c r="H51" s="2" t="str">
        <f>VLOOKUP(A51,'[1]2005'!$A$1:$N$1000, 2, FALSE)</f>
        <v>4-7</v>
      </c>
    </row>
    <row r="52" spans="1:8" x14ac:dyDescent="0.25">
      <c r="A52" s="1" t="s">
        <v>54</v>
      </c>
      <c r="B52" s="2">
        <v>5</v>
      </c>
      <c r="C52" s="2">
        <v>6</v>
      </c>
      <c r="D52" s="2">
        <v>11</v>
      </c>
      <c r="E52" s="2">
        <v>821</v>
      </c>
      <c r="F52" s="2">
        <v>392</v>
      </c>
      <c r="G52" s="2" t="str">
        <f>VLOOKUP(A52,'[1]2005'!$A$1:$N$1000, 5, FALSE)</f>
        <v xml:space="preserve">	+6.7	</v>
      </c>
      <c r="H52" s="2" t="str">
        <f>VLOOKUP(A52,'[1]2005'!$A$1:$N$1000, 2, FALSE)</f>
        <v>5-6</v>
      </c>
    </row>
    <row r="53" spans="1:8" x14ac:dyDescent="0.25">
      <c r="A53" s="1" t="s">
        <v>55</v>
      </c>
      <c r="B53" s="2">
        <v>7</v>
      </c>
      <c r="C53" s="2">
        <v>5</v>
      </c>
      <c r="D53" s="2">
        <v>12</v>
      </c>
      <c r="E53" s="2">
        <v>24312</v>
      </c>
      <c r="F53" s="2">
        <v>404</v>
      </c>
      <c r="G53" s="2" t="str">
        <f>VLOOKUP(A53,'[1]2005'!$A$1:$N$1000, 5, FALSE)</f>
        <v xml:space="preserve">	+2.2	</v>
      </c>
      <c r="H53" s="2" t="str">
        <f>VLOOKUP(A53,'[1]2005'!$A$1:$N$1000, 2, FALSE)</f>
        <v>7-5</v>
      </c>
    </row>
    <row r="54" spans="1:8" x14ac:dyDescent="0.25">
      <c r="A54" s="1" t="s">
        <v>56</v>
      </c>
      <c r="B54" s="2">
        <v>9</v>
      </c>
      <c r="C54" s="2">
        <v>3</v>
      </c>
      <c r="D54" s="2">
        <v>12</v>
      </c>
      <c r="E54" s="2">
        <v>821</v>
      </c>
      <c r="F54" s="2">
        <v>415</v>
      </c>
      <c r="G54" s="2" t="str">
        <f>VLOOKUP(A54,'[1]2005'!$A$1:$N$1000, 5, FALSE)</f>
        <v xml:space="preserve">	+14.2	</v>
      </c>
      <c r="H54" s="2" t="str">
        <f>VLOOKUP(A54,'[1]2005'!$A$1:$N$1000, 2, FALSE)</f>
        <v>9-3</v>
      </c>
    </row>
    <row r="55" spans="1:8" x14ac:dyDescent="0.25">
      <c r="A55" s="1" t="s">
        <v>57</v>
      </c>
      <c r="B55" s="2">
        <v>7</v>
      </c>
      <c r="C55" s="2">
        <v>4</v>
      </c>
      <c r="D55" s="2">
        <v>11</v>
      </c>
      <c r="E55" s="2">
        <v>875</v>
      </c>
      <c r="F55" s="2">
        <v>414</v>
      </c>
      <c r="G55" s="2" t="str">
        <f>VLOOKUP(A55,'[1]2005'!$A$1:$N$1000, 5, FALSE)</f>
        <v xml:space="preserve">	-3.5	</v>
      </c>
      <c r="H55" s="2" t="str">
        <f>VLOOKUP(A55,'[1]2005'!$A$1:$N$1000, 2, FALSE)</f>
        <v>7-4</v>
      </c>
    </row>
    <row r="56" spans="1:8" x14ac:dyDescent="0.25">
      <c r="A56" s="1" t="s">
        <v>58</v>
      </c>
      <c r="B56" s="2">
        <v>6</v>
      </c>
      <c r="C56" s="2">
        <v>6</v>
      </c>
      <c r="D56" s="2">
        <v>12</v>
      </c>
      <c r="E56" s="2">
        <v>827</v>
      </c>
      <c r="F56" s="2">
        <v>418</v>
      </c>
      <c r="G56" s="2" t="str">
        <f>VLOOKUP(A56,'[1]2005'!$A$1:$N$1000, 5, FALSE)</f>
        <v xml:space="preserve">	+17.8	</v>
      </c>
      <c r="H56" s="2" t="str">
        <f>VLOOKUP(A56,'[1]2005'!$A$1:$N$1000, 2, FALSE)</f>
        <v>7-5</v>
      </c>
    </row>
    <row r="57" spans="1:8" x14ac:dyDescent="0.25">
      <c r="A57" s="1" t="s">
        <v>59</v>
      </c>
      <c r="B57" s="2">
        <v>5</v>
      </c>
      <c r="C57" s="2">
        <v>6</v>
      </c>
      <c r="D57" s="2">
        <v>11</v>
      </c>
      <c r="E57" s="2">
        <v>827</v>
      </c>
      <c r="F57" s="2">
        <v>416</v>
      </c>
      <c r="G57" s="2" t="str">
        <f>VLOOKUP(A57,'[1]2005'!$A$1:$N$1000, 5, FALSE)</f>
        <v xml:space="preserve">	+5.8	</v>
      </c>
      <c r="H57" s="2" t="str">
        <f>VLOOKUP(A57,'[1]2005'!$A$1:$N$1000, 2, FALSE)</f>
        <v>5-6</v>
      </c>
    </row>
    <row r="58" spans="1:8" x14ac:dyDescent="0.25">
      <c r="A58" s="1" t="s">
        <v>60</v>
      </c>
      <c r="B58" s="2">
        <v>3</v>
      </c>
      <c r="C58" s="2">
        <v>8</v>
      </c>
      <c r="D58" s="2">
        <v>11</v>
      </c>
      <c r="E58" s="2">
        <v>818</v>
      </c>
      <c r="F58" s="2">
        <v>419</v>
      </c>
      <c r="G58" s="2" t="str">
        <f>VLOOKUP(A58,'[1]2005'!$A$1:$N$1000, 5, FALSE)</f>
        <v xml:space="preserve">	-7.2	</v>
      </c>
      <c r="H58" s="2" t="str">
        <f>VLOOKUP(A58,'[1]2005'!$A$1:$N$1000, 2, FALSE)</f>
        <v>4-7</v>
      </c>
    </row>
    <row r="59" spans="1:8" x14ac:dyDescent="0.25">
      <c r="A59" s="1" t="s">
        <v>61</v>
      </c>
      <c r="B59" s="2">
        <v>7</v>
      </c>
      <c r="C59" s="2">
        <v>5</v>
      </c>
      <c r="D59" s="2">
        <v>12</v>
      </c>
      <c r="E59" s="2">
        <v>827</v>
      </c>
      <c r="F59" s="2">
        <v>428</v>
      </c>
      <c r="G59" s="2" t="str">
        <f>VLOOKUP(A59,'[1]2005'!$A$1:$N$1000, 5, FALSE)</f>
        <v xml:space="preserve">	+13.7	</v>
      </c>
      <c r="H59" s="2" t="str">
        <f>VLOOKUP(A59,'[1]2005'!$A$1:$N$1000, 2, FALSE)</f>
        <v>7-5</v>
      </c>
    </row>
    <row r="60" spans="1:8" x14ac:dyDescent="0.25">
      <c r="A60" s="1" t="s">
        <v>62</v>
      </c>
      <c r="B60" s="2">
        <v>3</v>
      </c>
      <c r="C60" s="2">
        <v>8</v>
      </c>
      <c r="D60" s="2">
        <v>11</v>
      </c>
      <c r="E60" s="2">
        <v>911</v>
      </c>
      <c r="F60" s="2">
        <v>433</v>
      </c>
      <c r="G60" s="2" t="str">
        <f>VLOOKUP(A60,'[1]2005'!$A$1:$N$1000, 5, FALSE)</f>
        <v xml:space="preserve">	-7.4	</v>
      </c>
      <c r="H60" s="2" t="str">
        <f>VLOOKUP(A60,'[1]2005'!$A$1:$N$1000, 2, FALSE)</f>
        <v>3-8</v>
      </c>
    </row>
    <row r="61" spans="1:8" x14ac:dyDescent="0.25">
      <c r="A61" s="1" t="s">
        <v>63</v>
      </c>
      <c r="B61" s="2">
        <v>3</v>
      </c>
      <c r="C61" s="2">
        <v>8</v>
      </c>
      <c r="D61" s="2">
        <v>11</v>
      </c>
      <c r="E61" s="2">
        <v>911</v>
      </c>
      <c r="F61" s="2">
        <v>430</v>
      </c>
      <c r="G61" s="2" t="str">
        <f>VLOOKUP(A61,'[1]2005'!$A$1:$N$1000, 5, FALSE)</f>
        <v xml:space="preserve">	-8.1	</v>
      </c>
      <c r="H61" s="2" t="str">
        <f>VLOOKUP(A61,'[1]2005'!$A$1:$N$1000, 2, FALSE)</f>
        <v>3-8</v>
      </c>
    </row>
    <row r="62" spans="1:8" x14ac:dyDescent="0.25">
      <c r="A62" s="1" t="s">
        <v>64</v>
      </c>
      <c r="B62" s="2">
        <v>7</v>
      </c>
      <c r="C62" s="2">
        <v>5</v>
      </c>
      <c r="D62" s="2">
        <v>12</v>
      </c>
      <c r="E62" s="2">
        <v>25354</v>
      </c>
      <c r="F62" s="2">
        <v>434</v>
      </c>
      <c r="G62" s="2" t="str">
        <f>VLOOKUP(A62,'[1]2005'!$A$1:$N$1000, 5, FALSE)</f>
        <v xml:space="preserve">	+3.6	</v>
      </c>
      <c r="H62" s="2" t="str">
        <f>VLOOKUP(A62,'[1]2005'!$A$1:$N$1000, 2, FALSE)</f>
        <v>7-5</v>
      </c>
    </row>
    <row r="63" spans="1:8" x14ac:dyDescent="0.25">
      <c r="A63" s="1" t="s">
        <v>65</v>
      </c>
      <c r="B63" s="2">
        <v>8</v>
      </c>
      <c r="C63" s="2">
        <v>4</v>
      </c>
      <c r="D63" s="2">
        <v>12</v>
      </c>
      <c r="E63" s="2">
        <v>99001</v>
      </c>
      <c r="F63" s="2">
        <v>726</v>
      </c>
      <c r="G63" s="2" t="str">
        <f>VLOOKUP(A63,'[1]2005'!$A$1:$N$1000, 5, FALSE)</f>
        <v xml:space="preserve">	-5.8	</v>
      </c>
      <c r="H63" s="2" t="str">
        <f>VLOOKUP(A63,'[1]2005'!$A$1:$N$1000, 2, FALSE)</f>
        <v>8-4</v>
      </c>
    </row>
    <row r="64" spans="1:8" x14ac:dyDescent="0.25">
      <c r="A64" s="1" t="s">
        <v>66</v>
      </c>
      <c r="B64" s="2">
        <v>8</v>
      </c>
      <c r="C64" s="2">
        <v>4</v>
      </c>
      <c r="D64" s="2">
        <v>12</v>
      </c>
      <c r="E64" s="2">
        <v>25354</v>
      </c>
      <c r="F64" s="2">
        <v>463</v>
      </c>
      <c r="G64" s="2" t="str">
        <f>VLOOKUP(A64,'[1]2005'!$A$1:$N$1000, 5, FALSE)</f>
        <v xml:space="preserve">	+6.3	</v>
      </c>
      <c r="H64" s="2" t="str">
        <f>VLOOKUP(A64,'[1]2005'!$A$1:$N$1000, 2, FALSE)</f>
        <v>8-4</v>
      </c>
    </row>
    <row r="65" spans="1:8" x14ac:dyDescent="0.25">
      <c r="A65" s="1" t="s">
        <v>67</v>
      </c>
      <c r="B65" s="2">
        <v>8</v>
      </c>
      <c r="C65" s="2">
        <v>4</v>
      </c>
      <c r="D65" s="2">
        <v>12</v>
      </c>
      <c r="E65" s="2">
        <v>923</v>
      </c>
      <c r="F65" s="2">
        <v>466</v>
      </c>
      <c r="G65" s="2" t="str">
        <f>VLOOKUP(A65,'[1]2005'!$A$1:$N$1000, 5, FALSE)</f>
        <v xml:space="preserve">	-4.6	</v>
      </c>
      <c r="H65" s="2" t="str">
        <f>VLOOKUP(A65,'[1]2005'!$A$1:$N$1000, 2, FALSE)</f>
        <v>9-3</v>
      </c>
    </row>
    <row r="66" spans="1:8" x14ac:dyDescent="0.25">
      <c r="A66" s="1" t="s">
        <v>68</v>
      </c>
      <c r="B66" s="2">
        <v>7</v>
      </c>
      <c r="C66" s="2">
        <v>4</v>
      </c>
      <c r="D66" s="2">
        <v>11</v>
      </c>
      <c r="E66" s="2">
        <v>5486</v>
      </c>
      <c r="F66" s="2">
        <v>473</v>
      </c>
      <c r="G66" s="2" t="str">
        <f>VLOOKUP(A66,'[1]2005'!$A$1:$N$1000, 5, FALSE)</f>
        <v xml:space="preserve">	-1.5	</v>
      </c>
      <c r="H66" s="2" t="str">
        <f>VLOOKUP(A66,'[1]2005'!$A$1:$N$1000, 2, FALSE)</f>
        <v>6-5</v>
      </c>
    </row>
    <row r="67" spans="1:8" x14ac:dyDescent="0.25">
      <c r="A67" s="1" t="s">
        <v>69</v>
      </c>
      <c r="B67" s="2">
        <v>0</v>
      </c>
      <c r="C67" s="2">
        <v>12</v>
      </c>
      <c r="D67" s="2">
        <v>12</v>
      </c>
      <c r="E67" s="2">
        <v>923</v>
      </c>
      <c r="F67" s="2">
        <v>472</v>
      </c>
      <c r="G67" s="2" t="str">
        <f>VLOOKUP(A67,'[1]2005'!$A$1:$N$1000, 5, FALSE)</f>
        <v xml:space="preserve">	-20.0	</v>
      </c>
      <c r="H67" s="2" t="str">
        <f>VLOOKUP(A67,'[1]2005'!$A$1:$N$1000, 2, FALSE)</f>
        <v>0-12</v>
      </c>
    </row>
    <row r="68" spans="1:8" x14ac:dyDescent="0.25">
      <c r="A68" s="1" t="s">
        <v>70</v>
      </c>
      <c r="B68" s="2">
        <v>5</v>
      </c>
      <c r="C68" s="2">
        <v>6</v>
      </c>
      <c r="D68" s="2">
        <v>11</v>
      </c>
      <c r="E68" s="2">
        <v>821</v>
      </c>
      <c r="F68" s="2">
        <v>457</v>
      </c>
      <c r="G68" s="2" t="str">
        <f>VLOOKUP(A68,'[1]2005'!$A$1:$N$1000, 5, FALSE)</f>
        <v xml:space="preserve">	+1.7	</v>
      </c>
      <c r="H68" s="2" t="str">
        <f>VLOOKUP(A68,'[1]2005'!$A$1:$N$1000, 2, FALSE)</f>
        <v>5-6</v>
      </c>
    </row>
    <row r="69" spans="1:8" x14ac:dyDescent="0.25">
      <c r="A69" t="s">
        <v>71</v>
      </c>
      <c r="B69" s="2">
        <v>7</v>
      </c>
      <c r="C69" s="2">
        <v>5</v>
      </c>
      <c r="D69" s="2">
        <v>12</v>
      </c>
      <c r="E69" s="2">
        <v>821</v>
      </c>
      <c r="F69" s="2">
        <v>490</v>
      </c>
      <c r="G69" s="2" t="str">
        <f>VLOOKUP(A69,'[1]2005'!$A$1:$N$1000, 5, FALSE)</f>
        <v xml:space="preserve">	+8.6	</v>
      </c>
      <c r="H69" s="2" t="str">
        <f>VLOOKUP(A69,'[1]2005'!$A$1:$N$1000, 2, FALSE)</f>
        <v>7-5</v>
      </c>
    </row>
    <row r="70" spans="1:8" x14ac:dyDescent="0.25">
      <c r="A70" s="1" t="s">
        <v>72</v>
      </c>
      <c r="B70" s="2">
        <v>5</v>
      </c>
      <c r="C70" s="2">
        <v>6</v>
      </c>
      <c r="D70" s="2">
        <v>11</v>
      </c>
      <c r="E70" s="2">
        <v>818</v>
      </c>
      <c r="F70" s="2">
        <v>497</v>
      </c>
      <c r="G70" s="2" t="str">
        <f>VLOOKUP(A70,'[1]2005'!$A$1:$N$1000, 5, FALSE)</f>
        <v xml:space="preserve">	-17.3	</v>
      </c>
      <c r="H70" s="2" t="str">
        <f>VLOOKUP(A70,'[1]2005'!$A$1:$N$1000, 2, FALSE)</f>
        <v>2-9</v>
      </c>
    </row>
    <row r="71" spans="1:8" x14ac:dyDescent="0.25">
      <c r="A71" s="1" t="s">
        <v>73</v>
      </c>
      <c r="B71" s="2">
        <v>7</v>
      </c>
      <c r="C71" s="2">
        <v>5</v>
      </c>
      <c r="D71" s="2">
        <v>12</v>
      </c>
      <c r="E71" s="2">
        <v>875</v>
      </c>
      <c r="F71" s="2">
        <v>503</v>
      </c>
      <c r="G71" s="2" t="str">
        <f>VLOOKUP(A71,'[1]2005'!$A$1:$N$1000, 5, FALSE)</f>
        <v xml:space="preserve">	+2.5	</v>
      </c>
      <c r="H71" s="2" t="str">
        <f>VLOOKUP(A71,'[1]2005'!$A$1:$N$1000, 2, FALSE)</f>
        <v>7-5</v>
      </c>
    </row>
    <row r="72" spans="1:8" x14ac:dyDescent="0.25">
      <c r="A72" s="1" t="s">
        <v>74</v>
      </c>
      <c r="B72" s="2">
        <v>7</v>
      </c>
      <c r="C72" s="2">
        <v>5</v>
      </c>
      <c r="D72" s="2">
        <v>12</v>
      </c>
      <c r="E72" s="2">
        <v>827</v>
      </c>
      <c r="F72" s="2">
        <v>509</v>
      </c>
      <c r="G72" s="2" t="str">
        <f>VLOOKUP(A72,'[1]2005'!$A$1:$N$1000, 5, FALSE)</f>
        <v xml:space="preserve">	+7.7	</v>
      </c>
      <c r="H72" s="2" t="str">
        <f>VLOOKUP(A72,'[1]2005'!$A$1:$N$1000, 2, FALSE)</f>
        <v>7-5</v>
      </c>
    </row>
    <row r="73" spans="1:8" x14ac:dyDescent="0.25">
      <c r="A73" s="1" t="s">
        <v>75</v>
      </c>
      <c r="B73" s="2">
        <v>9</v>
      </c>
      <c r="C73" s="2">
        <v>3</v>
      </c>
      <c r="D73" s="2">
        <v>12</v>
      </c>
      <c r="E73" s="2">
        <v>99001</v>
      </c>
      <c r="F73" s="2">
        <v>513</v>
      </c>
      <c r="G73" s="2" t="str">
        <f>VLOOKUP(A73,'[1]2005'!$A$1:$N$1000, 5, FALSE)</f>
        <v xml:space="preserve">	+16.6	</v>
      </c>
      <c r="H73" s="2" t="str">
        <f>VLOOKUP(A73,'[1]2005'!$A$1:$N$1000, 2, FALSE)</f>
        <v>9-3</v>
      </c>
    </row>
    <row r="74" spans="1:8" x14ac:dyDescent="0.25">
      <c r="A74" s="1" t="s">
        <v>76</v>
      </c>
      <c r="B74" s="2">
        <v>4</v>
      </c>
      <c r="C74" s="2">
        <v>7</v>
      </c>
      <c r="D74" s="2">
        <v>11</v>
      </c>
      <c r="E74" s="2">
        <v>875</v>
      </c>
      <c r="F74" s="2">
        <v>519</v>
      </c>
      <c r="G74" s="2" t="str">
        <f>VLOOKUP(A74,'[1]2005'!$A$1:$N$1000, 5, FALSE)</f>
        <v xml:space="preserve">	-10.3	</v>
      </c>
      <c r="H74" s="2" t="str">
        <f>VLOOKUP(A74,'[1]2005'!$A$1:$N$1000, 2, FALSE)</f>
        <v>4-7</v>
      </c>
    </row>
    <row r="75" spans="1:8" x14ac:dyDescent="0.25">
      <c r="A75" s="1" t="s">
        <v>77</v>
      </c>
      <c r="B75" s="2">
        <v>9</v>
      </c>
      <c r="C75" s="2">
        <v>3</v>
      </c>
      <c r="D75" s="2">
        <v>12</v>
      </c>
      <c r="E75" s="2">
        <v>827</v>
      </c>
      <c r="F75" s="2">
        <v>518</v>
      </c>
      <c r="G75" s="2" t="str">
        <f>VLOOKUP(A75,'[1]2005'!$A$1:$N$1000, 5, FALSE)</f>
        <v xml:space="preserve">	+25.4	</v>
      </c>
      <c r="H75" s="2" t="str">
        <f>VLOOKUP(A75,'[1]2005'!$A$1:$N$1000, 2, FALSE)</f>
        <v>10-2</v>
      </c>
    </row>
    <row r="76" spans="1:8" x14ac:dyDescent="0.25">
      <c r="A76" s="1" t="s">
        <v>78</v>
      </c>
      <c r="B76" s="2">
        <v>8</v>
      </c>
      <c r="C76" s="2">
        <v>4</v>
      </c>
      <c r="D76" s="2">
        <v>12</v>
      </c>
      <c r="E76" s="2">
        <v>25354</v>
      </c>
      <c r="F76" s="2">
        <v>522</v>
      </c>
      <c r="G76" s="2" t="str">
        <f>VLOOKUP(A76,'[1]2005'!$A$1:$N$1000, 5, FALSE)</f>
        <v xml:space="preserve">	+14.1	</v>
      </c>
      <c r="H76" s="2" t="str">
        <f>VLOOKUP(A76,'[1]2005'!$A$1:$N$1000, 2, FALSE)</f>
        <v>8-4</v>
      </c>
    </row>
    <row r="77" spans="1:8" x14ac:dyDescent="0.25">
      <c r="A77" s="1" t="s">
        <v>79</v>
      </c>
      <c r="B77" s="2">
        <v>5</v>
      </c>
      <c r="C77" s="2">
        <v>6</v>
      </c>
      <c r="D77" s="2">
        <v>11</v>
      </c>
      <c r="E77" s="2">
        <v>25354</v>
      </c>
      <c r="F77" s="2">
        <v>521</v>
      </c>
      <c r="G77" s="2" t="str">
        <f>VLOOKUP(A77,'[1]2005'!$A$1:$N$1000, 5, FALSE)</f>
        <v xml:space="preserve">	-3.7	</v>
      </c>
      <c r="H77" s="2" t="str">
        <f>VLOOKUP(A77,'[1]2005'!$A$1:$N$1000, 2, FALSE)</f>
        <v>4-7</v>
      </c>
    </row>
    <row r="78" spans="1:8" x14ac:dyDescent="0.25">
      <c r="A78" s="1" t="s">
        <v>80</v>
      </c>
      <c r="B78" s="2">
        <v>10</v>
      </c>
      <c r="C78" s="2">
        <v>2</v>
      </c>
      <c r="D78" s="2">
        <v>12</v>
      </c>
      <c r="E78" s="2">
        <v>905</v>
      </c>
      <c r="F78" s="2">
        <v>529</v>
      </c>
      <c r="G78" s="2" t="str">
        <f>VLOOKUP(A78,'[1]2005'!$A$1:$N$1000, 5, FALSE)</f>
        <v xml:space="preserve">	+11.0	</v>
      </c>
      <c r="H78" s="2" t="str">
        <f>VLOOKUP(A78,'[1]2005'!$A$1:$N$1000, 2, FALSE)</f>
        <v>10-2</v>
      </c>
    </row>
    <row r="79" spans="1:8" x14ac:dyDescent="0.25">
      <c r="A79" s="1" t="s">
        <v>81</v>
      </c>
      <c r="B79" s="2">
        <v>5</v>
      </c>
      <c r="C79" s="2">
        <v>6</v>
      </c>
      <c r="D79" s="2">
        <v>11</v>
      </c>
      <c r="E79" s="2">
        <v>905</v>
      </c>
      <c r="F79" s="2">
        <v>528</v>
      </c>
      <c r="G79" s="2" t="str">
        <f>VLOOKUP(A79,'[1]2005'!$A$1:$N$1000, 5, FALSE)</f>
        <v xml:space="preserve">	-0.2	</v>
      </c>
      <c r="H79" s="2" t="str">
        <f>VLOOKUP(A79,'[1]2005'!$A$1:$N$1000, 2, FALSE)</f>
        <v>5-6</v>
      </c>
    </row>
    <row r="80" spans="1:8" x14ac:dyDescent="0.25">
      <c r="A80" s="1" t="s">
        <v>82</v>
      </c>
      <c r="B80" s="2">
        <v>11</v>
      </c>
      <c r="C80" s="2">
        <v>1</v>
      </c>
      <c r="D80" s="2">
        <v>12</v>
      </c>
      <c r="E80" s="2">
        <v>827</v>
      </c>
      <c r="F80" s="2">
        <v>539</v>
      </c>
      <c r="G80" s="2" t="str">
        <f>VLOOKUP(A80,'[1]2005'!$A$1:$N$1000, 5, FALSE)</f>
        <v xml:space="preserve">	+20.1	</v>
      </c>
      <c r="H80" s="2" t="str">
        <f>VLOOKUP(A80,'[1]2005'!$A$1:$N$1000, 2, FALSE)</f>
        <v>11-1</v>
      </c>
    </row>
    <row r="81" spans="1:8" x14ac:dyDescent="0.25">
      <c r="A81" s="1" t="s">
        <v>83</v>
      </c>
      <c r="B81" s="2">
        <v>5</v>
      </c>
      <c r="C81" s="2">
        <v>6</v>
      </c>
      <c r="D81" s="2">
        <v>11</v>
      </c>
      <c r="E81" s="2">
        <v>823</v>
      </c>
      <c r="F81" s="2">
        <v>545</v>
      </c>
      <c r="G81" s="2" t="str">
        <f>VLOOKUP(A81,'[1]2005'!$A$1:$N$1000, 5, FALSE)</f>
        <v xml:space="preserve">	+2.8	</v>
      </c>
      <c r="H81" s="2" t="str">
        <f>VLOOKUP(A81,'[1]2005'!$A$1:$N$1000, 2, FALSE)</f>
        <v>5-6</v>
      </c>
    </row>
    <row r="82" spans="1:8" x14ac:dyDescent="0.25">
      <c r="A82" s="1" t="s">
        <v>84</v>
      </c>
      <c r="B82" s="2">
        <v>5</v>
      </c>
      <c r="C82" s="2">
        <v>6</v>
      </c>
      <c r="D82" s="2">
        <v>11</v>
      </c>
      <c r="E82" s="2">
        <v>827</v>
      </c>
      <c r="F82" s="2">
        <v>559</v>
      </c>
      <c r="G82" s="2" t="str">
        <f>VLOOKUP(A82,'[1]2005'!$A$1:$N$1000, 5, FALSE)</f>
        <v xml:space="preserve">	+7.6	</v>
      </c>
      <c r="H82" s="2" t="str">
        <f>VLOOKUP(A82,'[1]2005'!$A$1:$N$1000, 2, FALSE)</f>
        <v>5-6</v>
      </c>
    </row>
    <row r="83" spans="1:8" x14ac:dyDescent="0.25">
      <c r="A83" s="1" t="s">
        <v>85</v>
      </c>
      <c r="B83" s="2">
        <v>1</v>
      </c>
      <c r="C83" s="2">
        <v>10</v>
      </c>
      <c r="D83" s="2">
        <v>11</v>
      </c>
      <c r="E83" s="2">
        <v>24312</v>
      </c>
      <c r="F83" s="2">
        <v>574</v>
      </c>
      <c r="G83" s="2" t="str">
        <f>VLOOKUP(A83,'[1]2005'!$A$1:$N$1000, 5, FALSE)</f>
        <v xml:space="preserve">	-9.0	</v>
      </c>
      <c r="H83" s="2" t="str">
        <f>VLOOKUP(A83,'[1]2005'!$A$1:$N$1000, 2, FALSE)</f>
        <v>1-10</v>
      </c>
    </row>
    <row r="84" spans="1:8" x14ac:dyDescent="0.25">
      <c r="A84" s="1" t="s">
        <v>86</v>
      </c>
      <c r="B84" s="2">
        <v>7</v>
      </c>
      <c r="C84" s="2">
        <v>5</v>
      </c>
      <c r="D84" s="2">
        <v>12</v>
      </c>
      <c r="E84" s="2">
        <v>823</v>
      </c>
      <c r="F84" s="2">
        <v>587</v>
      </c>
      <c r="G84" s="2" t="str">
        <f>VLOOKUP(A84,'[1]2005'!$A$1:$N$1000, 5, FALSE)</f>
        <v xml:space="preserve">	+0.5	</v>
      </c>
      <c r="H84" s="2" t="str">
        <f>VLOOKUP(A84,'[1]2005'!$A$1:$N$1000, 2, FALSE)</f>
        <v>7-5</v>
      </c>
    </row>
    <row r="85" spans="1:8" x14ac:dyDescent="0.25">
      <c r="A85" s="1" t="s">
        <v>87</v>
      </c>
      <c r="B85" s="2">
        <v>5</v>
      </c>
      <c r="C85" s="2">
        <v>7</v>
      </c>
      <c r="D85" s="2">
        <v>12</v>
      </c>
      <c r="E85" s="2">
        <v>5486</v>
      </c>
      <c r="F85" s="2">
        <v>626</v>
      </c>
      <c r="G85" s="2" t="str">
        <f>VLOOKUP(A85,'[1]2005'!$A$1:$N$1000, 5, FALSE)</f>
        <v xml:space="preserve">	-0.5	</v>
      </c>
      <c r="H85" s="2" t="str">
        <f>VLOOKUP(A85,'[1]2005'!$A$1:$N$1000, 2, FALSE)</f>
        <v>5-7</v>
      </c>
    </row>
    <row r="86" spans="1:8" x14ac:dyDescent="0.25">
      <c r="A86" s="1" t="s">
        <v>88</v>
      </c>
      <c r="B86" s="2">
        <v>3</v>
      </c>
      <c r="C86" s="2">
        <v>8</v>
      </c>
      <c r="D86" s="2">
        <v>11</v>
      </c>
      <c r="E86" s="2">
        <v>923</v>
      </c>
      <c r="F86" s="2">
        <v>630</v>
      </c>
      <c r="G86" s="2" t="str">
        <f>VLOOKUP(A86,'[1]2005'!$A$1:$N$1000, 5, FALSE)</f>
        <v xml:space="preserve">	-15.8	</v>
      </c>
      <c r="H86" s="2" t="str">
        <f>VLOOKUP(A86,'[1]2005'!$A$1:$N$1000, 2, FALSE)</f>
        <v>3-8</v>
      </c>
    </row>
    <row r="87" spans="1:8" x14ac:dyDescent="0.25">
      <c r="A87" s="1" t="s">
        <v>89</v>
      </c>
      <c r="B87" s="2">
        <v>5</v>
      </c>
      <c r="C87" s="2">
        <v>6</v>
      </c>
      <c r="D87" s="2">
        <v>11</v>
      </c>
      <c r="E87" s="2">
        <v>24312</v>
      </c>
      <c r="F87" s="2">
        <v>663</v>
      </c>
      <c r="G87" s="2" t="str">
        <f>VLOOKUP(A87,'[1]2005'!$A$1:$N$1000, 5, FALSE)</f>
        <v xml:space="preserve">	-4.9	</v>
      </c>
      <c r="H87" s="2" t="str">
        <f>VLOOKUP(A87,'[1]2005'!$A$1:$N$1000, 2, FALSE)</f>
        <v>5-6</v>
      </c>
    </row>
    <row r="88" spans="1:8" x14ac:dyDescent="0.25">
      <c r="A88" s="1" t="s">
        <v>90</v>
      </c>
      <c r="B88" s="2">
        <v>6</v>
      </c>
      <c r="C88" s="2">
        <v>6</v>
      </c>
      <c r="D88" s="2">
        <v>12</v>
      </c>
      <c r="E88" s="2">
        <v>911</v>
      </c>
      <c r="F88" s="2">
        <v>648</v>
      </c>
      <c r="G88" s="2" t="str">
        <f>VLOOKUP(A88,'[1]2005'!$A$1:$N$1000, 5, FALSE)</f>
        <v xml:space="preserve">	+6.4	</v>
      </c>
      <c r="H88" s="2" t="str">
        <f>VLOOKUP(A88,'[1]2005'!$A$1:$N$1000, 2, FALSE)</f>
        <v>7-5</v>
      </c>
    </row>
    <row r="89" spans="1:8" x14ac:dyDescent="0.25">
      <c r="A89" s="1" t="s">
        <v>91</v>
      </c>
      <c r="B89" s="2">
        <v>6</v>
      </c>
      <c r="C89" s="2">
        <v>6</v>
      </c>
      <c r="D89" s="2">
        <v>12</v>
      </c>
      <c r="E89" s="2">
        <v>823</v>
      </c>
      <c r="F89" s="2">
        <v>651</v>
      </c>
      <c r="G89" s="2" t="str">
        <f>VLOOKUP(A89,'[1]2005'!$A$1:$N$1000, 5, FALSE)</f>
        <v xml:space="preserve">	+8.5	</v>
      </c>
      <c r="H89" s="2" t="str">
        <f>VLOOKUP(A89,'[1]2005'!$A$1:$N$1000, 2, FALSE)</f>
        <v>6-6</v>
      </c>
    </row>
    <row r="90" spans="1:8" x14ac:dyDescent="0.25">
      <c r="A90" s="1" t="s">
        <v>92</v>
      </c>
      <c r="B90" s="2">
        <v>7</v>
      </c>
      <c r="C90" s="2">
        <v>5</v>
      </c>
      <c r="D90" s="2">
        <v>12</v>
      </c>
      <c r="E90" s="2">
        <v>24312</v>
      </c>
      <c r="F90" s="2">
        <v>664</v>
      </c>
      <c r="G90" s="2" t="str">
        <f>VLOOKUP(A90,'[1]2005'!$A$1:$N$1000, 5, FALSE)</f>
        <v xml:space="preserve">	+5.9	</v>
      </c>
      <c r="H90" s="2" t="str">
        <f>VLOOKUP(A90,'[1]2005'!$A$1:$N$1000, 2, FALSE)</f>
        <v>7-5</v>
      </c>
    </row>
    <row r="91" spans="1:8" x14ac:dyDescent="0.25">
      <c r="A91" s="1" t="s">
        <v>93</v>
      </c>
      <c r="B91" s="2">
        <v>5</v>
      </c>
      <c r="C91" s="2">
        <v>6</v>
      </c>
      <c r="D91" s="2">
        <v>11</v>
      </c>
      <c r="E91" s="2">
        <v>905</v>
      </c>
      <c r="F91" s="2">
        <v>674</v>
      </c>
      <c r="G91" s="2" t="str">
        <f>VLOOKUP(A91,'[1]2005'!$A$1:$N$1000, 5, FALSE)</f>
        <v xml:space="preserve">	+1.8	</v>
      </c>
      <c r="H91" s="2" t="str">
        <f>VLOOKUP(A91,'[1]2005'!$A$1:$N$1000, 2, FALSE)</f>
        <v>5-6</v>
      </c>
    </row>
    <row r="92" spans="1:8" x14ac:dyDescent="0.25">
      <c r="A92" s="1" t="s">
        <v>94</v>
      </c>
      <c r="B92" s="2">
        <v>1</v>
      </c>
      <c r="C92" s="2">
        <v>10</v>
      </c>
      <c r="D92" s="2">
        <v>11</v>
      </c>
      <c r="E92" s="2">
        <v>823</v>
      </c>
      <c r="F92" s="2">
        <v>688</v>
      </c>
      <c r="G92" s="2" t="str">
        <f>VLOOKUP(A92,'[1]2005'!$A$1:$N$1000, 5, FALSE)</f>
        <v xml:space="preserve">	-8.0	</v>
      </c>
      <c r="H92" s="2" t="str">
        <f>VLOOKUP(A92,'[1]2005'!$A$1:$N$1000, 2, FALSE)</f>
        <v>1-10</v>
      </c>
    </row>
    <row r="93" spans="1:8" x14ac:dyDescent="0.25">
      <c r="A93" s="1" t="s">
        <v>95</v>
      </c>
      <c r="B93" s="2">
        <v>11</v>
      </c>
      <c r="C93" s="2">
        <v>1</v>
      </c>
      <c r="D93" s="2">
        <v>12</v>
      </c>
      <c r="E93" s="2">
        <v>5486</v>
      </c>
      <c r="F93" s="2">
        <v>698</v>
      </c>
      <c r="G93" s="2" t="str">
        <f>VLOOKUP(A93,'[1]2005'!$A$1:$N$1000, 5, FALSE)</f>
        <v xml:space="preserve">	+8.8	</v>
      </c>
      <c r="H93" s="2" t="str">
        <f>VLOOKUP(A93,'[1]2005'!$A$1:$N$1000, 2, FALSE)</f>
        <v>11-1</v>
      </c>
    </row>
    <row r="94" spans="1:8" x14ac:dyDescent="0.25">
      <c r="A94" s="1" t="s">
        <v>96</v>
      </c>
      <c r="B94" s="2">
        <v>0</v>
      </c>
      <c r="C94" s="2">
        <v>11</v>
      </c>
      <c r="D94" s="2">
        <v>11</v>
      </c>
      <c r="E94" s="2">
        <v>99001</v>
      </c>
      <c r="F94" s="2">
        <v>690</v>
      </c>
      <c r="G94" s="2" t="str">
        <f>VLOOKUP(A94,'[1]2005'!$A$1:$N$1000, 5, FALSE)</f>
        <v xml:space="preserve">	-14.7	</v>
      </c>
      <c r="H94" s="2" t="str">
        <f>VLOOKUP(A94,'[1]2005'!$A$1:$N$1000, 2, FALSE)</f>
        <v>0-11</v>
      </c>
    </row>
    <row r="95" spans="1:8" x14ac:dyDescent="0.25">
      <c r="A95" s="1" t="s">
        <v>97</v>
      </c>
      <c r="B95" s="2">
        <v>5</v>
      </c>
      <c r="C95" s="2">
        <v>6</v>
      </c>
      <c r="D95" s="2">
        <v>11</v>
      </c>
      <c r="E95" s="2">
        <v>911</v>
      </c>
      <c r="F95" s="2">
        <v>694</v>
      </c>
      <c r="G95" s="2" t="str">
        <f>VLOOKUP(A95,'[1]2005'!$A$1:$N$1000, 5, FALSE)</f>
        <v xml:space="preserve">	+9.9	</v>
      </c>
      <c r="H95" s="2" t="str">
        <f>VLOOKUP(A95,'[1]2005'!$A$1:$N$1000, 2, FALSE)</f>
        <v>5-6</v>
      </c>
    </row>
    <row r="96" spans="1:8" x14ac:dyDescent="0.25">
      <c r="A96" s="1" t="s">
        <v>98</v>
      </c>
      <c r="B96" s="2">
        <v>12</v>
      </c>
      <c r="C96" s="2">
        <v>1</v>
      </c>
      <c r="D96" s="2">
        <v>13</v>
      </c>
      <c r="E96" s="2">
        <v>25354</v>
      </c>
      <c r="F96" s="2">
        <v>703</v>
      </c>
      <c r="G96" s="2" t="str">
        <f>VLOOKUP(A96,'[1]2005'!$A$1:$N$1000, 5, FALSE)</f>
        <v xml:space="preserve">	+29.3	</v>
      </c>
      <c r="H96" s="2" t="str">
        <f>VLOOKUP(A96,'[1]2005'!$A$1:$N$1000, 2, FALSE)</f>
        <v>13-0</v>
      </c>
    </row>
    <row r="97" spans="1:8" x14ac:dyDescent="0.25">
      <c r="A97" s="1" t="s">
        <v>99</v>
      </c>
      <c r="B97" s="2">
        <v>5</v>
      </c>
      <c r="C97" s="2">
        <v>6</v>
      </c>
      <c r="D97" s="2">
        <v>11</v>
      </c>
      <c r="E97" s="2">
        <v>25354</v>
      </c>
      <c r="F97" s="2">
        <v>697</v>
      </c>
      <c r="G97" s="2" t="str">
        <f>VLOOKUP(A97,'[1]2005'!$A$1:$N$1000, 5, FALSE)</f>
        <v xml:space="preserve">	+4.1	</v>
      </c>
      <c r="H97" s="2" t="str">
        <f>VLOOKUP(A97,'[1]2005'!$A$1:$N$1000, 2, FALSE)</f>
        <v>5-6</v>
      </c>
    </row>
    <row r="98" spans="1:8" x14ac:dyDescent="0.25">
      <c r="A98" s="1" t="s">
        <v>100</v>
      </c>
      <c r="B98" s="2">
        <v>8</v>
      </c>
      <c r="C98" s="2">
        <v>4</v>
      </c>
      <c r="D98" s="2">
        <v>12</v>
      </c>
      <c r="E98" s="2">
        <v>25354</v>
      </c>
      <c r="F98" s="2">
        <v>700</v>
      </c>
      <c r="G98" s="2" t="str">
        <f>VLOOKUP(A98,'[1]2005'!$A$1:$N$1000, 5, FALSE)</f>
        <v xml:space="preserve">	+8.0	</v>
      </c>
      <c r="H98" s="2" t="str">
        <f>VLOOKUP(A98,'[1]2005'!$A$1:$N$1000, 2, FALSE)</f>
        <v>9-3</v>
      </c>
    </row>
    <row r="99" spans="1:8" x14ac:dyDescent="0.25">
      <c r="A99" s="1" t="s">
        <v>101</v>
      </c>
      <c r="B99" s="2">
        <v>9</v>
      </c>
      <c r="C99" s="2">
        <v>3</v>
      </c>
      <c r="D99" s="2">
        <v>12</v>
      </c>
      <c r="E99" s="2">
        <v>875</v>
      </c>
      <c r="F99" s="2">
        <v>709</v>
      </c>
      <c r="G99" s="2" t="str">
        <f>VLOOKUP(A99,'[1]2005'!$A$1:$N$1000, 5, FALSE)</f>
        <v xml:space="preserve">	+1.4	</v>
      </c>
      <c r="H99" s="2" t="str">
        <f>VLOOKUP(A99,'[1]2005'!$A$1:$N$1000, 2, FALSE)</f>
        <v>9-3</v>
      </c>
    </row>
    <row r="100" spans="1:8" x14ac:dyDescent="0.25">
      <c r="A100" s="1" t="s">
        <v>102</v>
      </c>
      <c r="B100" s="2">
        <v>3</v>
      </c>
      <c r="C100" s="2">
        <v>8</v>
      </c>
      <c r="D100" s="2">
        <v>11</v>
      </c>
      <c r="E100" s="2">
        <v>818</v>
      </c>
      <c r="F100" s="2">
        <v>716</v>
      </c>
      <c r="G100" s="2" t="str">
        <f>VLOOKUP(A100,'[1]2005'!$A$1:$N$1000, 5, FALSE)</f>
        <v xml:space="preserve">	-16.4	</v>
      </c>
      <c r="H100" s="2" t="str">
        <f>VLOOKUP(A100,'[1]2005'!$A$1:$N$1000, 2, FALSE)</f>
        <v>4-7</v>
      </c>
    </row>
    <row r="101" spans="1:8" x14ac:dyDescent="0.25">
      <c r="A101" s="1" t="s">
        <v>103</v>
      </c>
      <c r="B101" s="2">
        <v>2</v>
      </c>
      <c r="C101" s="2">
        <v>9</v>
      </c>
      <c r="D101" s="2">
        <v>11</v>
      </c>
      <c r="E101" s="2">
        <v>24312</v>
      </c>
      <c r="F101" s="2">
        <v>718</v>
      </c>
      <c r="G101" s="2" t="str">
        <f>VLOOKUP(A101,'[1]2005'!$A$1:$N$1000, 5, FALSE)</f>
        <v xml:space="preserve">	-14.9	</v>
      </c>
      <c r="H101" s="2" t="str">
        <f>VLOOKUP(A101,'[1]2005'!$A$1:$N$1000, 2, FALSE)</f>
        <v>2-9</v>
      </c>
    </row>
    <row r="102" spans="1:8" x14ac:dyDescent="0.25">
      <c r="A102" s="1" t="s">
        <v>104</v>
      </c>
      <c r="B102" s="2">
        <v>9</v>
      </c>
      <c r="C102" s="2">
        <v>4</v>
      </c>
      <c r="D102" s="2">
        <v>13</v>
      </c>
      <c r="E102" s="2">
        <v>24312</v>
      </c>
      <c r="F102" s="2">
        <v>719</v>
      </c>
      <c r="G102" s="2" t="str">
        <f>VLOOKUP(A102,'[1]2005'!$A$1:$N$1000, 5, FALSE)</f>
        <v xml:space="preserve">	+7.3	</v>
      </c>
      <c r="H102" s="2" t="str">
        <f>VLOOKUP(A102,'[1]2005'!$A$1:$N$1000, 2, FALSE)</f>
        <v>9-4</v>
      </c>
    </row>
    <row r="103" spans="1:8" x14ac:dyDescent="0.25">
      <c r="A103" s="1" t="s">
        <v>105</v>
      </c>
      <c r="B103" s="2">
        <v>6</v>
      </c>
      <c r="C103" s="2">
        <v>5</v>
      </c>
      <c r="D103" s="2">
        <v>11</v>
      </c>
      <c r="E103" s="2">
        <v>24312</v>
      </c>
      <c r="F103" s="2">
        <v>9</v>
      </c>
      <c r="G103" s="2" t="str">
        <f>VLOOKUP(A103,'[1]2005'!$A$1:$N$1000, 5, FALSE)</f>
        <v xml:space="preserve">	-0.6	</v>
      </c>
      <c r="H103" s="2" t="str">
        <f>VLOOKUP(A103,'[1]2005'!$A$1:$N$1000, 2, FALSE)</f>
        <v>5-6</v>
      </c>
    </row>
    <row r="104" spans="1:8" x14ac:dyDescent="0.25">
      <c r="A104" s="1" t="s">
        <v>106</v>
      </c>
      <c r="B104" s="2">
        <v>9</v>
      </c>
      <c r="C104" s="2">
        <v>4</v>
      </c>
      <c r="D104" s="2">
        <v>13</v>
      </c>
      <c r="E104" s="2">
        <v>24312</v>
      </c>
      <c r="F104" s="2">
        <v>128</v>
      </c>
      <c r="G104" s="2" t="str">
        <f>VLOOKUP(A104,'[1]2005'!$A$1:$N$1000, 5, FALSE)</f>
        <v xml:space="preserve">	-2.9	</v>
      </c>
      <c r="H104" s="2" t="str">
        <f>VLOOKUP(A104,'[1]2005'!$A$1:$N$1000, 2, FALSE)</f>
        <v>8-5</v>
      </c>
    </row>
    <row r="105" spans="1:8" x14ac:dyDescent="0.25">
      <c r="A105" s="1" t="s">
        <v>107</v>
      </c>
      <c r="B105" s="2">
        <v>10</v>
      </c>
      <c r="C105" s="2">
        <v>2</v>
      </c>
      <c r="D105" s="2">
        <v>12</v>
      </c>
      <c r="E105" s="2">
        <v>905</v>
      </c>
      <c r="F105" s="2">
        <v>110</v>
      </c>
      <c r="G105" s="2" t="str">
        <f>VLOOKUP(A105,'[1]2005'!$A$1:$N$1000, 5, FALSE)</f>
        <v xml:space="preserve">	+4.9	</v>
      </c>
      <c r="H105" s="2" t="str">
        <f>VLOOKUP(A105,'[1]2005'!$A$1:$N$1000, 2, FALSE)</f>
        <v>10-2</v>
      </c>
    </row>
    <row r="106" spans="1:8" x14ac:dyDescent="0.25">
      <c r="A106" s="1" t="s">
        <v>108</v>
      </c>
      <c r="B106" s="2">
        <v>2</v>
      </c>
      <c r="C106" s="2">
        <v>9</v>
      </c>
      <c r="D106" s="2">
        <v>11</v>
      </c>
      <c r="E106" s="2">
        <v>5486</v>
      </c>
      <c r="F106" s="2">
        <v>465</v>
      </c>
      <c r="G106" s="2" t="str">
        <f>VLOOKUP(A106,'[1]2005'!$A$1:$N$1000, 5, FALSE)</f>
        <v xml:space="preserve">	-13.3	</v>
      </c>
      <c r="H106" s="2" t="str">
        <f>VLOOKUP(A106,'[1]2005'!$A$1:$N$1000, 2, FALSE)</f>
        <v>2-9</v>
      </c>
    </row>
    <row r="107" spans="1:8" x14ac:dyDescent="0.25">
      <c r="A107" s="1" t="s">
        <v>109</v>
      </c>
      <c r="B107" s="2">
        <v>12</v>
      </c>
      <c r="C107" s="2">
        <v>1</v>
      </c>
      <c r="D107" s="2">
        <v>13</v>
      </c>
      <c r="E107" s="2">
        <v>905</v>
      </c>
      <c r="F107" s="2">
        <v>657</v>
      </c>
      <c r="G107" s="2" t="str">
        <f>VLOOKUP(A107,'[1]2005'!$A$1:$N$1000, 5, FALSE)</f>
        <v xml:space="preserve">	+29.7	</v>
      </c>
      <c r="H107" s="2" t="str">
        <f>VLOOKUP(A107,'[1]2005'!$A$1:$N$1000, 2, FALSE)</f>
        <v>12-1</v>
      </c>
    </row>
    <row r="108" spans="1:8" x14ac:dyDescent="0.25">
      <c r="A108" s="1" t="s">
        <v>110</v>
      </c>
      <c r="B108" s="2">
        <v>7</v>
      </c>
      <c r="C108" s="2">
        <v>5</v>
      </c>
      <c r="D108" s="2">
        <v>12</v>
      </c>
      <c r="E108" s="2">
        <v>5486</v>
      </c>
      <c r="F108" s="2">
        <v>732</v>
      </c>
      <c r="G108" s="2" t="str">
        <f>VLOOKUP(A108,'[1]2005'!$A$1:$N$1000, 5, FALSE)</f>
        <v xml:space="preserve">	+2.4	</v>
      </c>
      <c r="H108" s="2" t="str">
        <f>VLOOKUP(A108,'[1]2005'!$A$1:$N$1000, 2, FALSE)</f>
        <v>7-5</v>
      </c>
    </row>
    <row r="109" spans="1:8" x14ac:dyDescent="0.25">
      <c r="A109" s="1" t="s">
        <v>111</v>
      </c>
      <c r="B109" s="2">
        <v>3</v>
      </c>
      <c r="C109" s="2">
        <v>8</v>
      </c>
      <c r="D109" s="2">
        <v>11</v>
      </c>
      <c r="E109" s="2">
        <v>923</v>
      </c>
      <c r="F109" s="2">
        <v>731</v>
      </c>
      <c r="G109" s="2" t="str">
        <f>VLOOKUP(A109,'[1]2005'!$A$1:$N$1000, 5, FALSE)</f>
        <v xml:space="preserve">	-15.4	</v>
      </c>
      <c r="H109" s="2" t="str">
        <f>VLOOKUP(A109,'[1]2005'!$A$1:$N$1000, 2, FALSE)</f>
        <v>3-8</v>
      </c>
    </row>
    <row r="110" spans="1:8" x14ac:dyDescent="0.25">
      <c r="A110" s="1" t="s">
        <v>112</v>
      </c>
      <c r="B110" s="2">
        <v>7</v>
      </c>
      <c r="C110" s="2">
        <v>5</v>
      </c>
      <c r="D110" s="2">
        <v>12</v>
      </c>
      <c r="E110" s="2">
        <v>24312</v>
      </c>
      <c r="F110" s="2">
        <v>704</v>
      </c>
      <c r="G110" s="2" t="str">
        <f>VLOOKUP(A110,'[1]2005'!$A$1:$N$1000, 5, FALSE)</f>
        <v xml:space="preserve">	-3.2	</v>
      </c>
      <c r="H110" s="2" t="str">
        <f>VLOOKUP(A110,'[1]2005'!$A$1:$N$1000, 2, FALSE)</f>
        <v>8-4</v>
      </c>
    </row>
    <row r="111" spans="1:8" x14ac:dyDescent="0.25">
      <c r="A111" s="1" t="s">
        <v>113</v>
      </c>
      <c r="B111" s="2">
        <v>5</v>
      </c>
      <c r="C111" s="2">
        <v>6</v>
      </c>
      <c r="D111" s="2">
        <v>11</v>
      </c>
      <c r="E111" s="2">
        <v>911</v>
      </c>
      <c r="F111" s="2">
        <v>736</v>
      </c>
      <c r="G111" s="2" t="str">
        <f>VLOOKUP(A111,'[1]2005'!$A$1:$N$1000, 5, FALSE)</f>
        <v xml:space="preserve">	-4.4	</v>
      </c>
      <c r="H111" s="2" t="str">
        <f>VLOOKUP(A111,'[1]2005'!$A$1:$N$1000, 2, FALSE)</f>
        <v>5-6</v>
      </c>
    </row>
    <row r="112" spans="1:8" x14ac:dyDescent="0.25">
      <c r="A112" s="1" t="s">
        <v>114</v>
      </c>
      <c r="B112" s="2">
        <v>7</v>
      </c>
      <c r="C112" s="2">
        <v>5</v>
      </c>
      <c r="D112" s="2">
        <v>12</v>
      </c>
      <c r="E112" s="2">
        <v>821</v>
      </c>
      <c r="F112" s="2">
        <v>746</v>
      </c>
      <c r="G112" s="2" t="str">
        <f>VLOOKUP(A112,'[1]2005'!$A$1:$N$1000, 5, FALSE)</f>
        <v xml:space="preserve">	+0.6	</v>
      </c>
      <c r="H112" s="2" t="str">
        <f>VLOOKUP(A112,'[1]2005'!$A$1:$N$1000, 2, FALSE)</f>
        <v>7-5</v>
      </c>
    </row>
    <row r="113" spans="1:8" x14ac:dyDescent="0.25">
      <c r="A113" s="1" t="s">
        <v>115</v>
      </c>
      <c r="B113" s="2">
        <v>11</v>
      </c>
      <c r="C113" s="2">
        <v>2</v>
      </c>
      <c r="D113" s="2">
        <v>13</v>
      </c>
      <c r="E113" s="2">
        <v>821</v>
      </c>
      <c r="F113" s="2">
        <v>742</v>
      </c>
      <c r="G113" s="2" t="str">
        <f>VLOOKUP(A113,'[1]2005'!$A$1:$N$1000, 5, FALSE)</f>
        <v xml:space="preserve">	+19.8	</v>
      </c>
      <c r="H113" s="2" t="str">
        <f>VLOOKUP(A113,'[1]2005'!$A$1:$N$1000, 2, FALSE)</f>
        <v>11-2</v>
      </c>
    </row>
    <row r="114" spans="1:8" x14ac:dyDescent="0.25">
      <c r="A114" s="1" t="s">
        <v>116</v>
      </c>
      <c r="B114" s="2">
        <v>4</v>
      </c>
      <c r="C114" s="2">
        <v>7</v>
      </c>
      <c r="D114" s="2">
        <v>11</v>
      </c>
      <c r="E114" s="2">
        <v>821</v>
      </c>
      <c r="F114" s="2">
        <v>749</v>
      </c>
      <c r="G114" s="2" t="str">
        <f>VLOOKUP(A114,'[1]2005'!$A$1:$N$1000, 5, FALSE)</f>
        <v xml:space="preserve">	0.0	</v>
      </c>
      <c r="H114" s="2" t="str">
        <f>VLOOKUP(A114,'[1]2005'!$A$1:$N$1000, 2, FALSE)</f>
        <v>4-7</v>
      </c>
    </row>
    <row r="115" spans="1:8" x14ac:dyDescent="0.25">
      <c r="A115" s="1" t="s">
        <v>117</v>
      </c>
      <c r="B115" s="2">
        <v>2</v>
      </c>
      <c r="C115" s="2">
        <v>9</v>
      </c>
      <c r="D115" s="2">
        <v>11</v>
      </c>
      <c r="E115" s="2">
        <v>905</v>
      </c>
      <c r="F115" s="2">
        <v>756</v>
      </c>
      <c r="G115" s="2" t="str">
        <f>VLOOKUP(A115,'[1]2005'!$A$1:$N$1000, 5, FALSE)</f>
        <v xml:space="preserve">	+1.8	</v>
      </c>
      <c r="H115" s="2" t="str">
        <f>VLOOKUP(A115,'[1]2005'!$A$1:$N$1000, 2, FALSE)</f>
        <v>2-9</v>
      </c>
    </row>
    <row r="116" spans="1:8" x14ac:dyDescent="0.25">
      <c r="A116" s="1" t="s">
        <v>118</v>
      </c>
      <c r="B116" s="2">
        <v>4</v>
      </c>
      <c r="C116" s="2">
        <v>7</v>
      </c>
      <c r="D116" s="2">
        <v>11</v>
      </c>
      <c r="E116" s="2">
        <v>905</v>
      </c>
      <c r="F116" s="2">
        <v>754</v>
      </c>
      <c r="G116" s="2" t="str">
        <f>VLOOKUP(A116,'[1]2005'!$A$1:$N$1000, 5, FALSE)</f>
        <v xml:space="preserve">	+4.3	</v>
      </c>
      <c r="H116" s="2" t="str">
        <f>VLOOKUP(A116,'[1]2005'!$A$1:$N$1000, 2, FALSE)</f>
        <v>4-7</v>
      </c>
    </row>
    <row r="117" spans="1:8" x14ac:dyDescent="0.25">
      <c r="A117" s="1" t="s">
        <v>119</v>
      </c>
      <c r="B117" s="2">
        <v>11</v>
      </c>
      <c r="C117" s="2">
        <v>1</v>
      </c>
      <c r="D117" s="2">
        <v>12</v>
      </c>
      <c r="E117" s="2">
        <v>823</v>
      </c>
      <c r="F117" s="2">
        <v>768</v>
      </c>
      <c r="G117" s="2" t="str">
        <f>VLOOKUP(A117,'[1]2005'!$A$1:$N$1000, 5, FALSE)</f>
        <v xml:space="preserve">	+14.2	</v>
      </c>
      <c r="H117" s="2" t="str">
        <f>VLOOKUP(A117,'[1]2005'!$A$1:$N$1000, 2, FALSE)</f>
        <v>11-1</v>
      </c>
    </row>
    <row r="118" spans="1:8" x14ac:dyDescent="0.25">
      <c r="A118" s="1" t="s">
        <v>120</v>
      </c>
      <c r="B118" s="2">
        <v>7</v>
      </c>
      <c r="C118" s="2">
        <v>4</v>
      </c>
      <c r="D118" s="2">
        <v>11</v>
      </c>
      <c r="E118" s="2">
        <v>875</v>
      </c>
      <c r="F118" s="2">
        <v>774</v>
      </c>
      <c r="G118" s="2" t="str">
        <f>VLOOKUP(A118,'[1]2005'!$A$1:$N$1000, 5, FALSE)</f>
        <v xml:space="preserve">	-13.0	</v>
      </c>
      <c r="H118" s="2" t="str">
        <f>VLOOKUP(A118,'[1]2005'!$A$1:$N$1000, 2, FALSE)</f>
        <v>7-4</v>
      </c>
    </row>
    <row r="119" spans="1:8" x14ac:dyDescent="0.25">
      <c r="A119" s="1" t="s">
        <v>121</v>
      </c>
      <c r="B119" s="2">
        <v>10</v>
      </c>
      <c r="C119" s="2">
        <v>3</v>
      </c>
      <c r="D119" s="2">
        <v>13</v>
      </c>
      <c r="E119" s="2">
        <v>827</v>
      </c>
      <c r="F119" s="2">
        <v>796</v>
      </c>
      <c r="G119" s="2" t="str">
        <f>VLOOKUP(A119,'[1]2005'!$A$1:$N$1000, 5, FALSE)</f>
        <v xml:space="preserve">	+6.5	</v>
      </c>
      <c r="H119" s="2" t="str">
        <f>VLOOKUP(A119,'[1]2005'!$A$1:$N$1000, 2, FALSE)</f>
        <v>10-3</v>
      </c>
    </row>
    <row r="120" spans="1:8" x14ac:dyDescent="0.25">
      <c r="A120" s="1" t="s">
        <v>122</v>
      </c>
      <c r="B120" s="2">
        <v>4</v>
      </c>
      <c r="C120" s="2">
        <v>7</v>
      </c>
      <c r="D120" s="2">
        <v>11</v>
      </c>
      <c r="E120" s="2">
        <v>5486</v>
      </c>
      <c r="F120" s="2">
        <v>811</v>
      </c>
      <c r="G120" s="2" t="str">
        <f>VLOOKUP(A120,'[1]2005'!$A$1:$N$1000, 5, FALSE)</f>
        <v xml:space="preserve">	-0.9	</v>
      </c>
      <c r="H120" s="2" t="str">
        <f>VLOOKUP(A120,'[1]2005'!$A$1:$N$1000, 2, FALSE)</f>
        <v>4-7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22"/>
  <sheetViews>
    <sheetView workbookViewId="0">
      <selection activeCell="H4" sqref="H4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7" width="14.140625" customWidth="1"/>
    <col min="8" max="8" width="25.85546875" bestFit="1" customWidth="1"/>
    <col min="9" max="9" width="25.85546875" customWidth="1"/>
    <col min="11" max="11" width="20.140625" bestFit="1" customWidth="1"/>
  </cols>
  <sheetData>
    <row r="1" spans="1:11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1" x14ac:dyDescent="0.25">
      <c r="A2" s="1" t="s">
        <v>90</v>
      </c>
      <c r="B2" s="2">
        <v>8</v>
      </c>
      <c r="C2" s="2">
        <v>5</v>
      </c>
      <c r="D2" s="2">
        <v>13</v>
      </c>
      <c r="E2" s="2">
        <v>911</v>
      </c>
      <c r="F2" s="2">
        <v>648</v>
      </c>
      <c r="G2" s="2" t="str">
        <f>VLOOKUP(A2,'[1]2006'!$A$1:$N$1000, 5, FALSE)</f>
        <v xml:space="preserve">	+15.9	</v>
      </c>
      <c r="H2" s="2" t="str">
        <f>VLOOKUP($A2,'[1]2006'!$A$1:$N$1000, 2, FALSE)</f>
        <v>7-5</v>
      </c>
      <c r="I2" s="2" t="str">
        <f>B2&amp;"-"&amp;C2</f>
        <v>8-5</v>
      </c>
      <c r="J2">
        <f>IF(H2=I2, 1, 0)</f>
        <v>0</v>
      </c>
    </row>
    <row r="3" spans="1:11" x14ac:dyDescent="0.25">
      <c r="A3" s="1" t="s">
        <v>4</v>
      </c>
      <c r="B3" s="2">
        <v>4</v>
      </c>
      <c r="C3" s="2">
        <v>8</v>
      </c>
      <c r="D3" s="2">
        <v>12</v>
      </c>
      <c r="E3" s="2">
        <v>5486</v>
      </c>
      <c r="F3" s="2">
        <v>721</v>
      </c>
      <c r="G3" s="2" t="str">
        <f>VLOOKUP($A3,'[1]2006'!$A$1:$N$1000, 5, FALSE)</f>
        <v xml:space="preserve">	-1.7	</v>
      </c>
      <c r="H3" s="2" t="str">
        <f>VLOOKUP($A3,'[1]2006'!$A$1:$N$1000, 2, FALSE)</f>
        <v>4-8</v>
      </c>
      <c r="I3" s="2" t="str">
        <f>B3&amp;"-"&amp;C3</f>
        <v>4-8</v>
      </c>
      <c r="J3">
        <f>IF(H3=I3, 1, 0)</f>
        <v>1</v>
      </c>
    </row>
    <row r="4" spans="1:11" x14ac:dyDescent="0.25">
      <c r="A4" s="1" t="s">
        <v>5</v>
      </c>
      <c r="B4" s="2">
        <v>5</v>
      </c>
      <c r="C4" s="2">
        <v>7</v>
      </c>
      <c r="D4" s="2">
        <v>12</v>
      </c>
      <c r="E4" s="2">
        <v>875</v>
      </c>
      <c r="F4" s="2">
        <v>5</v>
      </c>
      <c r="G4" s="2" t="str">
        <f>VLOOKUP(A4,'[1]2006'!$A$1:$N$1000, 5, FALSE)</f>
        <v xml:space="preserve">	-7.6	</v>
      </c>
      <c r="H4" s="2" t="str">
        <f>VLOOKUP($A4,'[1]2006'!$A$1:$N$1000, 2, FALSE)</f>
        <v>5-7</v>
      </c>
      <c r="I4" s="2" t="str">
        <f>B4&amp;"-"&amp;C4</f>
        <v>5-7</v>
      </c>
      <c r="J4">
        <f>IF(H4=I4, 1, 0)</f>
        <v>1</v>
      </c>
      <c r="K4" s="2"/>
    </row>
    <row r="5" spans="1:11" x14ac:dyDescent="0.25">
      <c r="A5" s="1" t="s">
        <v>6</v>
      </c>
      <c r="B5" s="2">
        <v>6</v>
      </c>
      <c r="C5" s="2">
        <v>7</v>
      </c>
      <c r="D5" s="2">
        <v>13</v>
      </c>
      <c r="E5" s="2">
        <v>911</v>
      </c>
      <c r="F5" s="2">
        <v>8</v>
      </c>
      <c r="G5" s="2" t="str">
        <f>VLOOKUP(A5,'[1]2006'!$A$1:$N$1000, 5, FALSE)</f>
        <v xml:space="preserve">	+8.2	</v>
      </c>
      <c r="H5" s="2" t="str">
        <f>VLOOKUP($A5,'[1]2006'!$A$1:$N$1000, 2, FALSE)</f>
        <v>6-7</v>
      </c>
      <c r="I5" s="2" t="str">
        <f>B5&amp;"-"&amp;C5</f>
        <v>6-7</v>
      </c>
      <c r="J5">
        <f>IF(H5=I5, 1, 0)</f>
        <v>1</v>
      </c>
      <c r="K5" s="2"/>
    </row>
    <row r="6" spans="1:11" x14ac:dyDescent="0.25">
      <c r="A6" s="1" t="s">
        <v>7</v>
      </c>
      <c r="B6" s="2">
        <v>6</v>
      </c>
      <c r="C6" s="2">
        <v>6</v>
      </c>
      <c r="D6" s="2">
        <v>12</v>
      </c>
      <c r="E6" s="2">
        <v>905</v>
      </c>
      <c r="F6" s="2">
        <v>29</v>
      </c>
      <c r="G6" s="2" t="str">
        <f>VLOOKUP(A6,'[1]2006'!$A$1:$N$1000, 5, FALSE)</f>
        <v xml:space="preserve">	+2.9	</v>
      </c>
      <c r="H6" s="2" t="str">
        <f>VLOOKUP($A6,'[1]2006'!$A$1:$N$1000, 2, FALSE)</f>
        <v>6-6</v>
      </c>
      <c r="I6" s="2" t="str">
        <f>B6&amp;"-"&amp;C6</f>
        <v>6-6</v>
      </c>
      <c r="J6">
        <f>IF(H6=I6, 1, 0)</f>
        <v>1</v>
      </c>
      <c r="K6" s="2"/>
    </row>
    <row r="7" spans="1:11" x14ac:dyDescent="0.25">
      <c r="A7" s="1" t="s">
        <v>8</v>
      </c>
      <c r="B7" s="2">
        <v>7</v>
      </c>
      <c r="C7" s="2">
        <v>6</v>
      </c>
      <c r="D7" s="2">
        <v>13</v>
      </c>
      <c r="E7" s="2">
        <v>905</v>
      </c>
      <c r="F7" s="2">
        <v>28</v>
      </c>
      <c r="G7" s="2" t="str">
        <f>VLOOKUP(A7,'[1]2006'!$A$1:$N$1000, 5, FALSE)</f>
        <v xml:space="preserve">	+5.7	</v>
      </c>
      <c r="H7" s="2" t="str">
        <f>VLOOKUP($A7,'[1]2006'!$A$1:$N$1000, 2, FALSE)</f>
        <v>7-6</v>
      </c>
      <c r="I7" s="2" t="str">
        <f>B7&amp;"-"&amp;C7</f>
        <v>7-6</v>
      </c>
      <c r="J7">
        <f>IF(H7=I7, 1, 0)</f>
        <v>1</v>
      </c>
      <c r="K7" s="2"/>
    </row>
    <row r="8" spans="1:11" x14ac:dyDescent="0.25">
      <c r="A8" s="1" t="s">
        <v>9</v>
      </c>
      <c r="B8" s="2">
        <v>10</v>
      </c>
      <c r="C8" s="2">
        <v>4</v>
      </c>
      <c r="D8" s="2">
        <v>14</v>
      </c>
      <c r="E8" s="2">
        <v>911</v>
      </c>
      <c r="F8" s="2">
        <v>31</v>
      </c>
      <c r="G8" s="2" t="str">
        <f>VLOOKUP(A8,'[1]2006'!$A$1:$N$1000, 5, FALSE)</f>
        <v xml:space="preserve">	+15.2	</v>
      </c>
      <c r="H8" s="2" t="str">
        <f>VLOOKUP($A8,'[1]2006'!$A$1:$N$1000, 2, FALSE)</f>
        <v>10-4</v>
      </c>
      <c r="I8" s="2" t="str">
        <f>B8&amp;"-"&amp;C8</f>
        <v>10-4</v>
      </c>
      <c r="J8">
        <f>IF(H8=I8, 1, 0)</f>
        <v>1</v>
      </c>
      <c r="K8" s="2"/>
    </row>
    <row r="9" spans="1:11" x14ac:dyDescent="0.25">
      <c r="A9" s="1" t="s">
        <v>10</v>
      </c>
      <c r="B9" s="2">
        <v>6</v>
      </c>
      <c r="C9" s="2">
        <v>6</v>
      </c>
      <c r="D9" s="2">
        <v>12</v>
      </c>
      <c r="E9" s="2">
        <v>818</v>
      </c>
      <c r="F9" s="2">
        <v>30</v>
      </c>
      <c r="G9" s="2" t="str">
        <f>VLOOKUP(A9,'[1]2006'!$A$1:$N$1000, 5, FALSE)</f>
        <v xml:space="preserve">	-14.4	</v>
      </c>
      <c r="H9" s="2" t="str">
        <f>VLOOKUP($A9,'[1]2006'!$A$1:$N$1000, 2, FALSE)</f>
        <v>6-6</v>
      </c>
      <c r="I9" s="2" t="str">
        <f>B9&amp;"-"&amp;C9</f>
        <v>6-6</v>
      </c>
      <c r="J9">
        <f>IF(H9=I9, 1, 0)</f>
        <v>1</v>
      </c>
      <c r="K9" s="2"/>
    </row>
    <row r="10" spans="1:11" x14ac:dyDescent="0.25">
      <c r="A10" s="1" t="s">
        <v>11</v>
      </c>
      <c r="B10" s="2">
        <v>3</v>
      </c>
      <c r="C10" s="2">
        <v>9</v>
      </c>
      <c r="D10" s="2">
        <v>12</v>
      </c>
      <c r="E10" s="2">
        <v>99001</v>
      </c>
      <c r="F10" s="2">
        <v>725</v>
      </c>
      <c r="G10" s="2" t="str">
        <f>VLOOKUP(A10,'[1]2006'!$A$1:$N$1000, 5, FALSE)</f>
        <v xml:space="preserve">	-15.7	</v>
      </c>
      <c r="H10" s="2" t="str">
        <f>VLOOKUP($A10,'[1]2006'!$A$1:$N$1000, 2, FALSE)</f>
        <v>3-9</v>
      </c>
      <c r="I10" s="2" t="str">
        <f>B10&amp;"-"&amp;C10</f>
        <v>3-9</v>
      </c>
      <c r="J10">
        <f>IF(H10=I10, 1, 0)</f>
        <v>1</v>
      </c>
      <c r="K10" s="2"/>
    </row>
    <row r="11" spans="1:11" x14ac:dyDescent="0.25">
      <c r="A11" s="1" t="s">
        <v>12</v>
      </c>
      <c r="B11" s="2">
        <v>11</v>
      </c>
      <c r="C11" s="2">
        <v>2</v>
      </c>
      <c r="D11" s="2">
        <v>13</v>
      </c>
      <c r="E11" s="2">
        <v>911</v>
      </c>
      <c r="F11" s="2">
        <v>37</v>
      </c>
      <c r="G11" s="2" t="str">
        <f>VLOOKUP(A11,'[1]2006'!$A$1:$N$1000, 5, FALSE)</f>
        <v xml:space="preserve">	+10.5	</v>
      </c>
      <c r="H11" s="2" t="str">
        <f>VLOOKUP($A11,'[1]2006'!$A$1:$N$1000, 2, FALSE)</f>
        <v>11-2</v>
      </c>
      <c r="I11" s="2" t="str">
        <f>B11&amp;"-"&amp;C11</f>
        <v>11-2</v>
      </c>
      <c r="J11">
        <f>IF(H11=I11, 1, 0)</f>
        <v>1</v>
      </c>
      <c r="K11" s="2"/>
    </row>
    <row r="12" spans="1:11" x14ac:dyDescent="0.25">
      <c r="A12" s="1" t="s">
        <v>13</v>
      </c>
      <c r="B12" s="2">
        <v>5</v>
      </c>
      <c r="C12" s="2">
        <v>7</v>
      </c>
      <c r="D12" s="2">
        <v>12</v>
      </c>
      <c r="E12" s="2">
        <v>875</v>
      </c>
      <c r="F12" s="2">
        <v>47</v>
      </c>
      <c r="G12" s="2" t="str">
        <f>VLOOKUP(A12,'[1]2006'!$A$1:$N$1000, 5, FALSE)</f>
        <v xml:space="preserve">	-6.2	</v>
      </c>
      <c r="H12" s="2" t="str">
        <f>VLOOKUP($A12,'[1]2006'!$A$1:$N$1000, 2, FALSE)</f>
        <v>5-7</v>
      </c>
      <c r="I12" s="2" t="str">
        <f>B12&amp;"-"&amp;C12</f>
        <v>5-7</v>
      </c>
      <c r="J12">
        <f>IF(H12=I12, 1, 0)</f>
        <v>1</v>
      </c>
      <c r="K12" s="2"/>
    </row>
    <row r="13" spans="1:11" x14ac:dyDescent="0.25">
      <c r="A13" s="1" t="s">
        <v>14</v>
      </c>
      <c r="B13" s="2">
        <v>4</v>
      </c>
      <c r="C13" s="2">
        <v>8</v>
      </c>
      <c r="D13" s="2">
        <v>12</v>
      </c>
      <c r="E13" s="2">
        <v>25354</v>
      </c>
      <c r="F13" s="2">
        <v>51</v>
      </c>
      <c r="G13" s="2" t="str">
        <f>VLOOKUP(A13,'[1]2006'!$A$1:$N$1000, 5, FALSE)</f>
        <v xml:space="preserve">	0.0	</v>
      </c>
      <c r="H13" s="2" t="str">
        <f>VLOOKUP($A13,'[1]2006'!$A$1:$N$1000, 2, FALSE)</f>
        <v>4-8</v>
      </c>
      <c r="I13" s="2" t="str">
        <f>B13&amp;"-"&amp;C13</f>
        <v>4-8</v>
      </c>
      <c r="J13">
        <f>IF(H13=I13, 1, 0)</f>
        <v>1</v>
      </c>
      <c r="K13" s="2"/>
    </row>
    <row r="14" spans="1:11" x14ac:dyDescent="0.25">
      <c r="A14" s="1" t="s">
        <v>15</v>
      </c>
      <c r="B14" s="2">
        <v>13</v>
      </c>
      <c r="C14" s="2">
        <v>0</v>
      </c>
      <c r="D14" s="2">
        <v>13</v>
      </c>
      <c r="E14" s="2">
        <v>923</v>
      </c>
      <c r="F14" s="2">
        <v>66</v>
      </c>
      <c r="G14" s="2" t="str">
        <f>VLOOKUP(A14,'[1]2006'!$A$1:$N$1000, 5, FALSE)</f>
        <v xml:space="preserve">	+15.0	</v>
      </c>
      <c r="H14" s="2" t="str">
        <f>VLOOKUP($A14,'[1]2006'!$A$1:$N$1000, 2, FALSE)</f>
        <v>13-0</v>
      </c>
      <c r="I14" s="2" t="str">
        <f>B14&amp;"-"&amp;C14</f>
        <v>13-0</v>
      </c>
      <c r="J14">
        <f>IF(H14=I14, 1, 0)</f>
        <v>1</v>
      </c>
      <c r="K14" s="2"/>
    </row>
    <row r="15" spans="1:11" x14ac:dyDescent="0.25">
      <c r="A15" s="1" t="s">
        <v>16</v>
      </c>
      <c r="B15" s="2">
        <v>10</v>
      </c>
      <c r="C15" s="2">
        <v>3</v>
      </c>
      <c r="D15" s="2">
        <v>13</v>
      </c>
      <c r="E15" s="2">
        <v>821</v>
      </c>
      <c r="F15" s="2">
        <v>67</v>
      </c>
      <c r="G15" s="2" t="str">
        <f>VLOOKUP(A15,'[1]2006'!$A$1:$N$1000, 5, FALSE)</f>
        <v xml:space="preserve">	+10.1	</v>
      </c>
      <c r="H15" s="2" t="str">
        <f>VLOOKUP($A15,'[1]2006'!$A$1:$N$1000, 2, FALSE)</f>
        <v>10-3</v>
      </c>
      <c r="I15" s="2" t="str">
        <f>B15&amp;"-"&amp;C15</f>
        <v>10-3</v>
      </c>
      <c r="J15">
        <f>IF(H15=I15, 1, 0)</f>
        <v>1</v>
      </c>
      <c r="K15" s="2"/>
    </row>
    <row r="16" spans="1:11" x14ac:dyDescent="0.25">
      <c r="A16" s="1" t="s">
        <v>17</v>
      </c>
      <c r="B16" s="2">
        <v>4</v>
      </c>
      <c r="C16" s="2">
        <v>8</v>
      </c>
      <c r="D16" s="2">
        <v>12</v>
      </c>
      <c r="E16" s="2">
        <v>875</v>
      </c>
      <c r="F16" s="2">
        <v>71</v>
      </c>
      <c r="G16" s="2" t="str">
        <f>VLOOKUP(A16,'[1]2006'!$A$1:$N$1000, 5, FALSE)</f>
        <v xml:space="preserve">	-14.4	</v>
      </c>
      <c r="H16" s="2" t="str">
        <f>VLOOKUP($A16,'[1]2006'!$A$1:$N$1000, 2, FALSE)</f>
        <v>4-8</v>
      </c>
      <c r="I16" s="2" t="str">
        <f>B16&amp;"-"&amp;C16</f>
        <v>4-8</v>
      </c>
      <c r="J16">
        <f>IF(H16=I16, 1, 0)</f>
        <v>1</v>
      </c>
      <c r="K16" s="2"/>
    </row>
    <row r="17" spans="1:11" x14ac:dyDescent="0.25">
      <c r="A17" s="1" t="s">
        <v>18</v>
      </c>
      <c r="B17" s="2">
        <v>2</v>
      </c>
      <c r="C17" s="2">
        <v>10</v>
      </c>
      <c r="D17" s="2">
        <v>12</v>
      </c>
      <c r="E17" s="2">
        <v>875</v>
      </c>
      <c r="F17" s="2">
        <v>86</v>
      </c>
      <c r="G17" s="2" t="str">
        <f>VLOOKUP(A17,'[1]2006'!$A$1:$N$1000, 5, FALSE)</f>
        <v xml:space="preserve">	-18.5	</v>
      </c>
      <c r="H17" s="2" t="str">
        <f>VLOOKUP($A17,'[1]2006'!$A$1:$N$1000, 2, FALSE)</f>
        <v>2-10</v>
      </c>
      <c r="I17" s="2" t="str">
        <f>B17&amp;"-"&amp;C17</f>
        <v>2-10</v>
      </c>
      <c r="J17">
        <f>IF(H17=I17, 1, 0)</f>
        <v>1</v>
      </c>
      <c r="K17" s="2"/>
    </row>
    <row r="18" spans="1:11" x14ac:dyDescent="0.25">
      <c r="A18" s="1" t="s">
        <v>19</v>
      </c>
      <c r="B18" s="2">
        <v>11</v>
      </c>
      <c r="C18" s="2">
        <v>2</v>
      </c>
      <c r="D18" s="2">
        <v>13</v>
      </c>
      <c r="E18" s="2">
        <v>5486</v>
      </c>
      <c r="F18" s="2">
        <v>77</v>
      </c>
      <c r="G18" s="2" t="str">
        <f>VLOOKUP(A18,'[1]2006'!$A$1:$N$1000, 5, FALSE)</f>
        <v xml:space="preserve">	+16.3	</v>
      </c>
      <c r="H18" s="2" t="str">
        <f>VLOOKUP($A18,'[1]2006'!$A$1:$N$1000, 2, FALSE)</f>
        <v>11-2</v>
      </c>
      <c r="I18" s="2" t="str">
        <f>B18&amp;"-"&amp;C18</f>
        <v>11-2</v>
      </c>
      <c r="J18">
        <f>IF(H18=I18, 1, 0)</f>
        <v>1</v>
      </c>
      <c r="K18" s="2"/>
    </row>
    <row r="19" spans="1:11" x14ac:dyDescent="0.25">
      <c r="A19" s="1" t="s">
        <v>20</v>
      </c>
      <c r="B19" s="2">
        <v>10</v>
      </c>
      <c r="C19" s="2">
        <v>3</v>
      </c>
      <c r="D19" s="2">
        <v>13</v>
      </c>
      <c r="E19" s="2">
        <v>905</v>
      </c>
      <c r="F19" s="2">
        <v>107</v>
      </c>
      <c r="G19" s="2" t="str">
        <f>VLOOKUP(A19,'[1]2006'!$A$1:$N$1000, 5, FALSE)</f>
        <v xml:space="preserve">	+12.0	</v>
      </c>
      <c r="H19" s="2" t="str">
        <f>VLOOKUP($A19,'[1]2006'!$A$1:$N$1000, 2, FALSE)</f>
        <v>10-3</v>
      </c>
      <c r="I19" s="2" t="str">
        <f>B19&amp;"-"&amp;C19</f>
        <v>10-3</v>
      </c>
      <c r="J19">
        <f>IF(H19=I19, 1, 0)</f>
        <v>1</v>
      </c>
      <c r="K19" s="2"/>
    </row>
    <row r="20" spans="1:11" x14ac:dyDescent="0.25">
      <c r="A20" s="1" t="s">
        <v>21</v>
      </c>
      <c r="B20" s="2">
        <v>10</v>
      </c>
      <c r="C20" s="2">
        <v>4</v>
      </c>
      <c r="D20" s="2">
        <v>14</v>
      </c>
      <c r="E20" s="2">
        <v>875</v>
      </c>
      <c r="F20" s="2">
        <v>129</v>
      </c>
      <c r="G20" s="2" t="str">
        <f>VLOOKUP(A20,'[1]2006'!$A$1:$N$1000, 5, FALSE)</f>
        <v xml:space="preserve">	-2.2	</v>
      </c>
      <c r="H20" s="2" t="str">
        <f>VLOOKUP($A20,'[1]2006'!$A$1:$N$1000, 2, FALSE)</f>
        <v>10-4</v>
      </c>
      <c r="I20" s="2" t="str">
        <f>B20&amp;"-"&amp;C20</f>
        <v>10-4</v>
      </c>
      <c r="J20">
        <f>IF(H20=I20, 1, 0)</f>
        <v>1</v>
      </c>
      <c r="K20" s="2"/>
    </row>
    <row r="21" spans="1:11" x14ac:dyDescent="0.25">
      <c r="A21" s="1" t="s">
        <v>22</v>
      </c>
      <c r="B21" s="2">
        <v>8</v>
      </c>
      <c r="C21" s="2">
        <v>5</v>
      </c>
      <c r="D21" s="2">
        <v>13</v>
      </c>
      <c r="E21" s="2">
        <v>823</v>
      </c>
      <c r="F21" s="2">
        <v>140</v>
      </c>
      <c r="G21" s="2" t="str">
        <f>VLOOKUP(A21,'[1]2006'!$A$1:$N$1000, 5, FALSE)</f>
        <v xml:space="preserve">	+12.1	</v>
      </c>
      <c r="H21" s="2" t="str">
        <f>VLOOKUP($A21,'[1]2006'!$A$1:$N$1000, 2, FALSE)</f>
        <v>8-5</v>
      </c>
      <c r="I21" s="2" t="str">
        <f>B21&amp;"-"&amp;C21</f>
        <v>8-5</v>
      </c>
      <c r="J21">
        <f>IF(H21=I21, 1, 0)</f>
        <v>1</v>
      </c>
      <c r="K21" s="2"/>
    </row>
    <row r="22" spans="1:11" x14ac:dyDescent="0.25">
      <c r="A22" s="1" t="s">
        <v>23</v>
      </c>
      <c r="B22" s="2">
        <v>8</v>
      </c>
      <c r="C22" s="2">
        <v>5</v>
      </c>
      <c r="D22" s="2">
        <v>13</v>
      </c>
      <c r="E22" s="2">
        <v>821</v>
      </c>
      <c r="F22" s="2">
        <v>147</v>
      </c>
      <c r="G22" s="2" t="str">
        <f>VLOOKUP(A22,'[1]2006'!$A$1:$N$1000, 5, FALSE)</f>
        <v xml:space="preserve">	+9.3	</v>
      </c>
      <c r="H22" s="2" t="str">
        <f>VLOOKUP($A22,'[1]2006'!$A$1:$N$1000, 2, FALSE)</f>
        <v>8-5</v>
      </c>
      <c r="I22" s="2" t="str">
        <f>B22&amp;"-"&amp;C22</f>
        <v>8-5</v>
      </c>
      <c r="J22">
        <f>IF(H22=I22, 1, 0)</f>
        <v>1</v>
      </c>
      <c r="K22" s="2"/>
    </row>
    <row r="23" spans="1:11" x14ac:dyDescent="0.25">
      <c r="A23" s="1" t="s">
        <v>24</v>
      </c>
      <c r="B23" s="2">
        <v>2</v>
      </c>
      <c r="C23" s="2">
        <v>10</v>
      </c>
      <c r="D23" s="2">
        <v>12</v>
      </c>
      <c r="E23" s="2">
        <v>25354</v>
      </c>
      <c r="F23" s="2">
        <v>157</v>
      </c>
      <c r="G23" s="2" t="str">
        <f>VLOOKUP(A23,'[1]2006'!$A$1:$N$1000, 5, FALSE)</f>
        <v xml:space="preserve">	-3.5	</v>
      </c>
      <c r="H23" s="2" t="str">
        <f>VLOOKUP($A23,'[1]2006'!$A$1:$N$1000, 2, FALSE)</f>
        <v>2-10</v>
      </c>
      <c r="I23" s="2" t="str">
        <f>B23&amp;"-"&amp;C23</f>
        <v>2-10</v>
      </c>
      <c r="J23">
        <f>IF(H23=I23, 1, 0)</f>
        <v>1</v>
      </c>
      <c r="K23" s="2"/>
    </row>
    <row r="24" spans="1:11" x14ac:dyDescent="0.25">
      <c r="A24" s="1" t="s">
        <v>25</v>
      </c>
      <c r="B24" s="2">
        <v>4</v>
      </c>
      <c r="C24" s="2">
        <v>8</v>
      </c>
      <c r="D24" s="2">
        <v>12</v>
      </c>
      <c r="E24" s="2">
        <v>5486</v>
      </c>
      <c r="F24" s="2">
        <v>156</v>
      </c>
      <c r="G24" s="2" t="str">
        <f>VLOOKUP(A24,'[1]2006'!$A$1:$N$1000, 5, FALSE)</f>
        <v xml:space="preserve">	-7.9	</v>
      </c>
      <c r="H24" s="2" t="str">
        <f>VLOOKUP($A24,'[1]2006'!$A$1:$N$1000, 2, FALSE)</f>
        <v>4-8</v>
      </c>
      <c r="I24" s="2" t="str">
        <f>B24&amp;"-"&amp;C24</f>
        <v>4-8</v>
      </c>
      <c r="J24">
        <f>IF(H24=I24, 1, 0)</f>
        <v>1</v>
      </c>
      <c r="K24" s="2"/>
    </row>
    <row r="25" spans="1:11" x14ac:dyDescent="0.25">
      <c r="A25" s="1" t="s">
        <v>26</v>
      </c>
      <c r="B25" s="2">
        <v>4</v>
      </c>
      <c r="C25" s="2">
        <v>8</v>
      </c>
      <c r="D25" s="2">
        <v>12</v>
      </c>
      <c r="E25" s="2">
        <v>823</v>
      </c>
      <c r="F25" s="2">
        <v>164</v>
      </c>
      <c r="G25" s="2" t="str">
        <f>VLOOKUP(A25,'[1]2006'!$A$1:$N$1000, 5, FALSE)</f>
        <v xml:space="preserve">	+0.8	</v>
      </c>
      <c r="H25" s="2" t="str">
        <f>VLOOKUP($A25,'[1]2006'!$A$1:$N$1000, 2, FALSE)</f>
        <v>4-8</v>
      </c>
      <c r="I25" s="2" t="str">
        <f>B25&amp;"-"&amp;C25</f>
        <v>4-8</v>
      </c>
      <c r="J25">
        <f>IF(H25=I25, 1, 0)</f>
        <v>1</v>
      </c>
      <c r="K25" s="2"/>
    </row>
    <row r="26" spans="1:11" x14ac:dyDescent="0.25">
      <c r="A26" s="1" t="s">
        <v>27</v>
      </c>
      <c r="B26" s="2">
        <v>0</v>
      </c>
      <c r="C26" s="2">
        <v>12</v>
      </c>
      <c r="D26" s="2">
        <v>12</v>
      </c>
      <c r="E26" s="2">
        <v>821</v>
      </c>
      <c r="F26" s="2">
        <v>193</v>
      </c>
      <c r="G26" s="2" t="str">
        <f>VLOOKUP(A26,'[1]2006'!$A$1:$N$1000, 5, FALSE)</f>
        <v xml:space="preserve">	-12.2	</v>
      </c>
      <c r="H26" s="2" t="str">
        <f>VLOOKUP($A26,'[1]2006'!$A$1:$N$1000, 2, FALSE)</f>
        <v>0-12</v>
      </c>
      <c r="I26" s="2" t="str">
        <f>B26&amp;"-"&amp;C26</f>
        <v>0-12</v>
      </c>
      <c r="J26">
        <f>IF(H26=I26, 1, 0)</f>
        <v>1</v>
      </c>
      <c r="K26" s="2"/>
    </row>
    <row r="27" spans="1:11" x14ac:dyDescent="0.25">
      <c r="A27" s="1" t="s">
        <v>28</v>
      </c>
      <c r="B27" s="2">
        <v>7</v>
      </c>
      <c r="C27" s="2">
        <v>6</v>
      </c>
      <c r="D27" s="2">
        <v>13</v>
      </c>
      <c r="E27" s="2">
        <v>24312</v>
      </c>
      <c r="F27" s="2">
        <v>196</v>
      </c>
      <c r="G27" s="2" t="str">
        <f>VLOOKUP(A27,'[1]2006'!$A$1:$N$1000, 5, FALSE)</f>
        <v xml:space="preserve">	-0.8	</v>
      </c>
      <c r="H27" s="2" t="str">
        <f>VLOOKUP($A27,'[1]2006'!$A$1:$N$1000, 2, FALSE)</f>
        <v>7-6</v>
      </c>
      <c r="I27" s="2" t="str">
        <f>B27&amp;"-"&amp;C27</f>
        <v>7-6</v>
      </c>
      <c r="J27">
        <f>IF(H27=I27, 1, 0)</f>
        <v>1</v>
      </c>
      <c r="K27" s="2"/>
    </row>
    <row r="28" spans="1:11" x14ac:dyDescent="0.25">
      <c r="A28" s="1" t="s">
        <v>29</v>
      </c>
      <c r="B28" s="2">
        <v>1</v>
      </c>
      <c r="C28" s="2">
        <v>11</v>
      </c>
      <c r="D28" s="2">
        <v>12</v>
      </c>
      <c r="E28" s="2">
        <v>875</v>
      </c>
      <c r="F28" s="2">
        <v>204</v>
      </c>
      <c r="G28" s="2" t="str">
        <f>VLOOKUP(A28,'[1]2006'!$A$1:$N$1000, 5, FALSE)</f>
        <v xml:space="preserve">	-14.0	</v>
      </c>
      <c r="H28" s="2" t="str">
        <f>VLOOKUP($A28,'[1]2006'!$A$1:$N$1000, 2, FALSE)</f>
        <v>1-11</v>
      </c>
      <c r="I28" s="2" t="str">
        <f>B28&amp;"-"&amp;C28</f>
        <v>1-11</v>
      </c>
      <c r="J28">
        <f>IF(H28=I28, 1, 0)</f>
        <v>1</v>
      </c>
      <c r="K28" s="2"/>
    </row>
    <row r="29" spans="1:11" x14ac:dyDescent="0.25">
      <c r="A29" s="1" t="s">
        <v>30</v>
      </c>
      <c r="B29" s="2">
        <v>13</v>
      </c>
      <c r="C29" s="2">
        <v>1</v>
      </c>
      <c r="D29" s="2">
        <v>14</v>
      </c>
      <c r="E29" s="2">
        <v>911</v>
      </c>
      <c r="F29" s="2">
        <v>235</v>
      </c>
      <c r="G29" s="2" t="str">
        <f>VLOOKUP(A29,'[1]2006'!$A$1:$N$1000, 5, FALSE)</f>
        <v xml:space="preserve">	+22.1	</v>
      </c>
      <c r="H29" s="2" t="str">
        <f>VLOOKUP($A29,'[1]2006'!$A$1:$N$1000, 2, FALSE)</f>
        <v>13-1</v>
      </c>
      <c r="I29" s="2" t="str">
        <f>B29&amp;"-"&amp;C29</f>
        <v>13-1</v>
      </c>
      <c r="J29">
        <f>IF(H29=I29, 1, 0)</f>
        <v>1</v>
      </c>
      <c r="K29" s="2"/>
    </row>
    <row r="30" spans="1:11" x14ac:dyDescent="0.25">
      <c r="A30" s="1" t="s">
        <v>31</v>
      </c>
      <c r="B30" s="2">
        <v>5</v>
      </c>
      <c r="C30" s="2">
        <v>7</v>
      </c>
      <c r="D30" s="2">
        <v>12</v>
      </c>
      <c r="E30" s="2">
        <v>818</v>
      </c>
      <c r="F30" s="2">
        <v>229</v>
      </c>
      <c r="G30" s="2" t="str">
        <f>VLOOKUP(A30,'[1]2006'!$A$1:$N$1000, 5, FALSE)</f>
        <v xml:space="preserve">	-12.5	</v>
      </c>
      <c r="H30" s="2" t="str">
        <f>VLOOKUP($A30,'[1]2006'!$A$1:$N$1000, 2, FALSE)</f>
        <v>5-7</v>
      </c>
      <c r="I30" s="2" t="str">
        <f>B30&amp;"-"&amp;C30</f>
        <v>5-7</v>
      </c>
      <c r="J30">
        <f>IF(H30=I30, 1, 0)</f>
        <v>1</v>
      </c>
      <c r="K30" s="2"/>
    </row>
    <row r="31" spans="1:11" x14ac:dyDescent="0.25">
      <c r="A31" s="1" t="s">
        <v>32</v>
      </c>
      <c r="B31" s="2">
        <v>0</v>
      </c>
      <c r="C31" s="2">
        <v>12</v>
      </c>
      <c r="D31" s="2">
        <v>12</v>
      </c>
      <c r="E31" s="2">
        <v>818</v>
      </c>
      <c r="F31" s="2">
        <v>231</v>
      </c>
      <c r="G31" s="2" t="str">
        <f>VLOOKUP(A31,'[1]2006'!$A$1:$N$1000, 5, FALSE)</f>
        <v xml:space="preserve">	-17.6	</v>
      </c>
      <c r="H31" s="2" t="str">
        <f>VLOOKUP($A31,'[1]2006'!$A$1:$N$1000, 2, FALSE)</f>
        <v>0-12</v>
      </c>
      <c r="I31" s="2" t="str">
        <f>B31&amp;"-"&amp;C31</f>
        <v>0-12</v>
      </c>
      <c r="J31">
        <f>IF(H31=I31, 1, 0)</f>
        <v>1</v>
      </c>
      <c r="K31" s="2"/>
    </row>
    <row r="32" spans="1:11" x14ac:dyDescent="0.25">
      <c r="A32" s="1" t="s">
        <v>33</v>
      </c>
      <c r="B32" s="2">
        <v>7</v>
      </c>
      <c r="C32" s="2">
        <v>6</v>
      </c>
      <c r="D32" s="2">
        <v>13</v>
      </c>
      <c r="E32" s="2">
        <v>821</v>
      </c>
      <c r="F32" s="2">
        <v>234</v>
      </c>
      <c r="G32" s="2" t="str">
        <f>VLOOKUP(A32,'[1]2006'!$A$1:$N$1000, 5, FALSE)</f>
        <v xml:space="preserve">	+7.9	</v>
      </c>
      <c r="H32" s="2" t="str">
        <f>VLOOKUP($A32,'[1]2006'!$A$1:$N$1000, 2, FALSE)</f>
        <v>7-6</v>
      </c>
      <c r="I32" s="2" t="str">
        <f>B32&amp;"-"&amp;C32</f>
        <v>7-6</v>
      </c>
      <c r="J32">
        <f>IF(H32=I32, 1, 0)</f>
        <v>1</v>
      </c>
      <c r="K32" s="2"/>
    </row>
    <row r="33" spans="1:11" x14ac:dyDescent="0.25">
      <c r="A33" s="1" t="s">
        <v>34</v>
      </c>
      <c r="B33" s="2">
        <v>4</v>
      </c>
      <c r="C33" s="2">
        <v>8</v>
      </c>
      <c r="D33" s="2">
        <v>12</v>
      </c>
      <c r="E33" s="2">
        <v>923</v>
      </c>
      <c r="F33" s="2">
        <v>96</v>
      </c>
      <c r="G33" s="2" t="str">
        <f>VLOOKUP(A33,'[1]2006'!$A$1:$N$1000, 5, FALSE)</f>
        <v xml:space="preserve">	-2.2	</v>
      </c>
      <c r="H33" s="2" t="str">
        <f>VLOOKUP($A33,'[1]2006'!$A$1:$N$1000, 2, FALSE)</f>
        <v>4-8</v>
      </c>
      <c r="I33" s="2" t="str">
        <f>B33&amp;"-"&amp;C33</f>
        <v>4-8</v>
      </c>
      <c r="J33">
        <f>IF(H33=I33, 1, 0)</f>
        <v>1</v>
      </c>
      <c r="K33" s="2"/>
    </row>
    <row r="34" spans="1:11" x14ac:dyDescent="0.25">
      <c r="A34" s="1" t="s">
        <v>35</v>
      </c>
      <c r="B34" s="2">
        <v>9</v>
      </c>
      <c r="C34" s="2">
        <v>4</v>
      </c>
      <c r="D34" s="2">
        <v>13</v>
      </c>
      <c r="E34" s="2">
        <v>911</v>
      </c>
      <c r="F34" s="2">
        <v>257</v>
      </c>
      <c r="G34" s="2" t="str">
        <f>VLOOKUP(A34,'[1]2006'!$A$1:$N$1000, 5, FALSE)</f>
        <v xml:space="preserve">	+7.7	</v>
      </c>
      <c r="H34" s="2" t="str">
        <f>VLOOKUP($A34,'[1]2006'!$A$1:$N$1000, 2, FALSE)</f>
        <v>9-4</v>
      </c>
      <c r="I34" s="2" t="str">
        <f>B34&amp;"-"&amp;C34</f>
        <v>9-4</v>
      </c>
      <c r="J34">
        <f>IF(H34=I34, 1, 0)</f>
        <v>1</v>
      </c>
      <c r="K34" s="2"/>
    </row>
    <row r="35" spans="1:11" x14ac:dyDescent="0.25">
      <c r="A35" s="1" t="s">
        <v>36</v>
      </c>
      <c r="B35" s="2">
        <v>9</v>
      </c>
      <c r="C35" s="2">
        <v>5</v>
      </c>
      <c r="D35" s="2">
        <v>14</v>
      </c>
      <c r="E35" s="2">
        <v>821</v>
      </c>
      <c r="F35" s="2">
        <v>255</v>
      </c>
      <c r="G35" s="2" t="str">
        <f>VLOOKUP(A35,'[1]2006'!$A$1:$N$1000, 5, FALSE)</f>
        <v xml:space="preserve">	+11.3	</v>
      </c>
      <c r="H35" s="2" t="str">
        <f>VLOOKUP($A35,'[1]2006'!$A$1:$N$1000, 2, FALSE)</f>
        <v>9-5</v>
      </c>
      <c r="I35" s="2" t="str">
        <f>B35&amp;"-"&amp;C35</f>
        <v>9-5</v>
      </c>
      <c r="J35">
        <f>IF(H35=I35, 1, 0)</f>
        <v>1</v>
      </c>
      <c r="K35" s="2"/>
    </row>
    <row r="36" spans="1:11" x14ac:dyDescent="0.25">
      <c r="A36" s="1" t="s">
        <v>37</v>
      </c>
      <c r="B36" s="2">
        <v>11</v>
      </c>
      <c r="C36" s="2">
        <v>3</v>
      </c>
      <c r="D36" s="2">
        <v>14</v>
      </c>
      <c r="E36" s="2">
        <v>923</v>
      </c>
      <c r="F36" s="2">
        <v>277</v>
      </c>
      <c r="G36" s="2" t="str">
        <f>VLOOKUP(A36,'[1]2006'!$A$1:$N$1000, 5, FALSE)</f>
        <v xml:space="preserve">	+9.5	</v>
      </c>
      <c r="H36" s="2" t="str">
        <f>VLOOKUP($A36,'[1]2006'!$A$1:$N$1000, 2, FALSE)</f>
        <v>11-3</v>
      </c>
      <c r="I36" s="2" t="str">
        <f>B36&amp;"-"&amp;C36</f>
        <v>11-3</v>
      </c>
      <c r="J36">
        <f>IF(H36=I36, 1, 0)</f>
        <v>1</v>
      </c>
      <c r="K36" s="2"/>
    </row>
    <row r="37" spans="1:11" x14ac:dyDescent="0.25">
      <c r="A37" s="1" t="s">
        <v>38</v>
      </c>
      <c r="B37" s="2">
        <v>10</v>
      </c>
      <c r="C37" s="2">
        <v>4</v>
      </c>
      <c r="D37" s="2">
        <v>14</v>
      </c>
      <c r="E37" s="2">
        <v>24312</v>
      </c>
      <c r="F37" s="2">
        <v>288</v>
      </c>
      <c r="G37" s="2" t="str">
        <f>VLOOKUP(A37,'[1]2006'!$A$1:$N$1000, 5, FALSE)</f>
        <v xml:space="preserve">	+4.1	</v>
      </c>
      <c r="H37" s="2" t="str">
        <f>VLOOKUP($A37,'[1]2006'!$A$1:$N$1000, 2, FALSE)</f>
        <v>10-4</v>
      </c>
      <c r="I37" s="2" t="str">
        <f>B37&amp;"-"&amp;C37</f>
        <v>10-4</v>
      </c>
      <c r="J37">
        <f>IF(H37=I37, 1, 0)</f>
        <v>1</v>
      </c>
      <c r="K37" s="2"/>
    </row>
    <row r="38" spans="1:11" x14ac:dyDescent="0.25">
      <c r="A38" s="1" t="s">
        <v>39</v>
      </c>
      <c r="B38" s="2">
        <v>4</v>
      </c>
      <c r="C38" s="2">
        <v>8</v>
      </c>
      <c r="D38" s="2">
        <v>12</v>
      </c>
      <c r="E38" s="2">
        <v>923</v>
      </c>
      <c r="F38" s="2">
        <v>295</v>
      </c>
      <c r="G38" s="2" t="str">
        <f>VLOOKUP(A38,'[1]2006'!$A$1:$N$1000, 5, FALSE)</f>
        <v xml:space="preserve">	-16.2	</v>
      </c>
      <c r="H38" s="2" t="str">
        <f>VLOOKUP($A38,'[1]2006'!$A$1:$N$1000, 2, FALSE)</f>
        <v>4-8</v>
      </c>
      <c r="I38" s="2" t="str">
        <f>B38&amp;"-"&amp;C38</f>
        <v>4-8</v>
      </c>
      <c r="J38">
        <f>IF(H38=I38, 1, 0)</f>
        <v>1</v>
      </c>
      <c r="K38" s="2"/>
    </row>
    <row r="39" spans="1:11" x14ac:dyDescent="0.25">
      <c r="A39" s="1" t="s">
        <v>40</v>
      </c>
      <c r="B39" s="2">
        <v>2</v>
      </c>
      <c r="C39" s="2">
        <v>10</v>
      </c>
      <c r="D39" s="2">
        <v>12</v>
      </c>
      <c r="E39" s="2">
        <v>827</v>
      </c>
      <c r="F39" s="2">
        <v>301</v>
      </c>
      <c r="G39" s="2" t="str">
        <f>VLOOKUP(A39,'[1]2006'!$A$1:$N$1000, 5, FALSE)</f>
        <v xml:space="preserve">	-4.5	</v>
      </c>
      <c r="H39" s="2" t="str">
        <f>VLOOKUP($A39,'[1]2006'!$A$1:$N$1000, 2, FALSE)</f>
        <v>2-10</v>
      </c>
      <c r="I39" s="2" t="str">
        <f>B39&amp;"-"&amp;C39</f>
        <v>2-10</v>
      </c>
      <c r="J39">
        <f>IF(H39=I39, 1, 0)</f>
        <v>1</v>
      </c>
      <c r="K39" s="2"/>
    </row>
    <row r="40" spans="1:11" x14ac:dyDescent="0.25">
      <c r="A40" s="1" t="s">
        <v>41</v>
      </c>
      <c r="B40" s="2">
        <v>5</v>
      </c>
      <c r="C40" s="2">
        <v>7</v>
      </c>
      <c r="D40" s="2">
        <v>12</v>
      </c>
      <c r="E40" s="2">
        <v>827</v>
      </c>
      <c r="F40" s="2">
        <v>306</v>
      </c>
      <c r="G40" s="2" t="str">
        <f>VLOOKUP(A40,'[1]2006'!$A$1:$N$1000, 5, FALSE)</f>
        <v xml:space="preserve">	-5.1	</v>
      </c>
      <c r="H40" s="2" t="str">
        <f>VLOOKUP($A40,'[1]2006'!$A$1:$N$1000, 2, FALSE)</f>
        <v>5-7</v>
      </c>
      <c r="I40" s="2" t="str">
        <f>B40&amp;"-"&amp;C40</f>
        <v>5-7</v>
      </c>
      <c r="J40">
        <f>IF(H40=I40, 1, 0)</f>
        <v>1</v>
      </c>
      <c r="K40" s="2"/>
    </row>
    <row r="41" spans="1:11" x14ac:dyDescent="0.25">
      <c r="A41" s="1" t="s">
        <v>42</v>
      </c>
      <c r="B41" s="2">
        <v>6</v>
      </c>
      <c r="C41" s="2">
        <v>7</v>
      </c>
      <c r="D41" s="2">
        <v>13</v>
      </c>
      <c r="E41" s="2">
        <v>827</v>
      </c>
      <c r="F41" s="2">
        <v>312</v>
      </c>
      <c r="G41" s="2" t="str">
        <f>VLOOKUP(A41,'[1]2006'!$A$1:$N$1000, 5, FALSE)</f>
        <v xml:space="preserve">	+6.2	</v>
      </c>
      <c r="H41" s="2" t="str">
        <f>VLOOKUP($A41,'[1]2006'!$A$1:$N$1000, 2, FALSE)</f>
        <v>6-7</v>
      </c>
      <c r="I41" s="2" t="str">
        <f>B41&amp;"-"&amp;C41</f>
        <v>6-7</v>
      </c>
      <c r="J41">
        <f>IF(H41=I41, 1, 0)</f>
        <v>1</v>
      </c>
      <c r="K41" s="2"/>
    </row>
    <row r="42" spans="1:11" x14ac:dyDescent="0.25">
      <c r="A42" s="1" t="s">
        <v>43</v>
      </c>
      <c r="B42" s="2">
        <v>4</v>
      </c>
      <c r="C42" s="2">
        <v>8</v>
      </c>
      <c r="D42" s="2">
        <v>12</v>
      </c>
      <c r="E42" s="2">
        <v>25354</v>
      </c>
      <c r="F42" s="2">
        <v>311</v>
      </c>
      <c r="G42" s="2" t="str">
        <f>VLOOKUP(A42,'[1]2006'!$A$1:$N$1000, 5, FALSE)</f>
        <v xml:space="preserve">	-4.4	</v>
      </c>
      <c r="H42" s="2" t="str">
        <f>VLOOKUP($A42,'[1]2006'!$A$1:$N$1000, 2, FALSE)</f>
        <v>4-8</v>
      </c>
      <c r="I42" s="2" t="str">
        <f>B42&amp;"-"&amp;C42</f>
        <v>4-8</v>
      </c>
      <c r="J42">
        <f>IF(H42=I42, 1, 0)</f>
        <v>1</v>
      </c>
      <c r="K42" s="2"/>
    </row>
    <row r="43" spans="1:11" x14ac:dyDescent="0.25">
      <c r="A43" s="1" t="s">
        <v>44</v>
      </c>
      <c r="B43" s="2">
        <v>6</v>
      </c>
      <c r="C43" s="2">
        <v>6</v>
      </c>
      <c r="D43" s="2">
        <v>12</v>
      </c>
      <c r="E43" s="2">
        <v>25354</v>
      </c>
      <c r="F43" s="2">
        <v>328</v>
      </c>
      <c r="G43" s="2" t="str">
        <f>VLOOKUP(A43,'[1]2006'!$A$1:$N$1000, 5, FALSE)</f>
        <v xml:space="preserve">	+2.1	</v>
      </c>
      <c r="H43" s="2" t="str">
        <f>VLOOKUP($A43,'[1]2006'!$A$1:$N$1000, 2, FALSE)</f>
        <v>6-6</v>
      </c>
      <c r="I43" s="2" t="str">
        <f>B43&amp;"-"&amp;C43</f>
        <v>6-6</v>
      </c>
      <c r="J43">
        <f>IF(H43=I43, 1, 0)</f>
        <v>1</v>
      </c>
      <c r="K43" s="2"/>
    </row>
    <row r="44" spans="1:11" x14ac:dyDescent="0.25">
      <c r="A44" s="1" t="s">
        <v>45</v>
      </c>
      <c r="B44" s="2">
        <v>7</v>
      </c>
      <c r="C44" s="2">
        <v>6</v>
      </c>
      <c r="D44" s="2">
        <v>13</v>
      </c>
      <c r="E44" s="2">
        <v>25354</v>
      </c>
      <c r="F44" s="2">
        <v>327</v>
      </c>
      <c r="G44" s="2" t="str">
        <f>VLOOKUP(A44,'[1]2006'!$A$1:$N$1000, 5, FALSE)</f>
        <v xml:space="preserve">	+4.1	</v>
      </c>
      <c r="H44" s="2" t="str">
        <f>VLOOKUP($A44,'[1]2006'!$A$1:$N$1000, 2, FALSE)</f>
        <v>7-6</v>
      </c>
      <c r="I44" s="2" t="str">
        <f>B44&amp;"-"&amp;C44</f>
        <v>7-6</v>
      </c>
      <c r="J44">
        <f>IF(H44=I44, 1, 0)</f>
        <v>1</v>
      </c>
      <c r="K44" s="2"/>
    </row>
    <row r="45" spans="1:11" x14ac:dyDescent="0.25">
      <c r="A45" s="1" t="s">
        <v>46</v>
      </c>
      <c r="B45" s="2">
        <v>6</v>
      </c>
      <c r="C45" s="2">
        <v>6</v>
      </c>
      <c r="D45" s="2">
        <v>12</v>
      </c>
      <c r="E45" s="2">
        <v>875</v>
      </c>
      <c r="F45" s="2">
        <v>331</v>
      </c>
      <c r="G45" s="2" t="str">
        <f>VLOOKUP(A45,'[1]2006'!$A$1:$N$1000, 5, FALSE)</f>
        <v xml:space="preserve">	-12.6	</v>
      </c>
      <c r="H45" s="2" t="str">
        <f>VLOOKUP($A45,'[1]2006'!$A$1:$N$1000, 2, FALSE)</f>
        <v>6-6</v>
      </c>
      <c r="I45" s="2" t="str">
        <f>B45&amp;"-"&amp;C45</f>
        <v>6-6</v>
      </c>
      <c r="J45">
        <f>IF(H45=I45, 1, 0)</f>
        <v>1</v>
      </c>
      <c r="K45" s="2"/>
    </row>
    <row r="46" spans="1:11" x14ac:dyDescent="0.25">
      <c r="A46" s="1" t="s">
        <v>47</v>
      </c>
      <c r="B46" s="2">
        <v>8</v>
      </c>
      <c r="C46" s="2">
        <v>5</v>
      </c>
      <c r="D46" s="2">
        <v>13</v>
      </c>
      <c r="E46" s="2">
        <v>911</v>
      </c>
      <c r="F46" s="2">
        <v>334</v>
      </c>
      <c r="G46" s="2" t="str">
        <f>VLOOKUP(A46,'[1]2006'!$A$1:$N$1000, 5, FALSE)</f>
        <v xml:space="preserve">	+5.1	</v>
      </c>
      <c r="H46" s="2" t="str">
        <f>VLOOKUP($A46,'[1]2006'!$A$1:$N$1000, 2, FALSE)</f>
        <v>8-5</v>
      </c>
      <c r="I46" s="2" t="str">
        <f>B46&amp;"-"&amp;C46</f>
        <v>8-5</v>
      </c>
      <c r="J46">
        <f>IF(H46=I46, 1, 0)</f>
        <v>1</v>
      </c>
      <c r="K46" s="2"/>
    </row>
    <row r="47" spans="1:11" x14ac:dyDescent="0.25">
      <c r="A47" s="1" t="s">
        <v>48</v>
      </c>
      <c r="B47" s="2">
        <v>3</v>
      </c>
      <c r="C47" s="2">
        <v>10</v>
      </c>
      <c r="D47" s="2">
        <v>13</v>
      </c>
      <c r="E47" s="2">
        <v>923</v>
      </c>
      <c r="F47" s="2">
        <v>366</v>
      </c>
      <c r="G47" s="2" t="str">
        <f>VLOOKUP(A47,'[1]2006'!$A$1:$N$1000, 5, FALSE)</f>
        <v xml:space="preserve">	-15.3	</v>
      </c>
      <c r="H47" s="2" t="str">
        <f>VLOOKUP($A47,'[1]2006'!$A$1:$N$1000, 2, FALSE)</f>
        <v>3-10</v>
      </c>
      <c r="I47" s="2" t="str">
        <f>B47&amp;"-"&amp;C47</f>
        <v>3-10</v>
      </c>
      <c r="J47">
        <f>IF(H47=I47, 1, 0)</f>
        <v>1</v>
      </c>
      <c r="K47" s="2"/>
    </row>
    <row r="48" spans="1:11" x14ac:dyDescent="0.25">
      <c r="A48" s="1" t="s">
        <v>49</v>
      </c>
      <c r="B48" s="2">
        <v>6</v>
      </c>
      <c r="C48" s="2">
        <v>6</v>
      </c>
      <c r="D48" s="2">
        <v>12</v>
      </c>
      <c r="E48" s="2">
        <v>818</v>
      </c>
      <c r="F48" s="2">
        <v>671</v>
      </c>
      <c r="G48" s="2" t="str">
        <f>VLOOKUP(A48,'[1]2006'!$A$1:$N$1000, 5, FALSE)</f>
        <v xml:space="preserve">	-13.4	</v>
      </c>
      <c r="H48" s="2" t="str">
        <f>VLOOKUP($A48,'[1]2006'!$A$1:$N$1000, 2, FALSE)</f>
        <v>6-6</v>
      </c>
      <c r="I48" s="2" t="str">
        <f>B48&amp;"-"&amp;C48</f>
        <v>6-6</v>
      </c>
      <c r="J48">
        <f>IF(H48=I48, 1, 0)</f>
        <v>1</v>
      </c>
      <c r="K48" s="2"/>
    </row>
    <row r="49" spans="1:11" x14ac:dyDescent="0.25">
      <c r="A49" s="1" t="s">
        <v>50</v>
      </c>
      <c r="B49" s="2">
        <v>4</v>
      </c>
      <c r="C49" s="2">
        <v>8</v>
      </c>
      <c r="D49" s="2">
        <v>12</v>
      </c>
      <c r="E49" s="2">
        <v>818</v>
      </c>
      <c r="F49" s="2">
        <v>498</v>
      </c>
      <c r="G49" s="2" t="str">
        <f>VLOOKUP(A49,'[1]2006'!$A$1:$N$1000, 5, FALSE)</f>
        <v xml:space="preserve">	-8.8	</v>
      </c>
      <c r="H49" s="2" t="str">
        <f>VLOOKUP($A49,'[1]2006'!$A$1:$N$1000, 2, FALSE)</f>
        <v>4-8</v>
      </c>
      <c r="I49" s="2" t="str">
        <f>B49&amp;"-"&amp;C49</f>
        <v>4-8</v>
      </c>
      <c r="J49">
        <f>IF(H49=I49, 1, 0)</f>
        <v>1</v>
      </c>
      <c r="K49" s="2"/>
    </row>
    <row r="50" spans="1:11" x14ac:dyDescent="0.25">
      <c r="A50" s="1" t="s">
        <v>51</v>
      </c>
      <c r="B50" s="2">
        <v>12</v>
      </c>
      <c r="C50" s="2">
        <v>1</v>
      </c>
      <c r="D50" s="2">
        <v>13</v>
      </c>
      <c r="E50" s="2">
        <v>823</v>
      </c>
      <c r="F50" s="2">
        <v>367</v>
      </c>
      <c r="G50" s="2" t="str">
        <f>VLOOKUP(A50,'[1]2006'!$A$1:$N$1000, 5, FALSE)</f>
        <v xml:space="preserve">	+19.4	</v>
      </c>
      <c r="H50" s="2" t="str">
        <f>VLOOKUP($A50,'[1]2006'!$A$1:$N$1000, 2, FALSE)</f>
        <v>12-1</v>
      </c>
      <c r="I50" s="2" t="str">
        <f>B50&amp;"-"&amp;C50</f>
        <v>12-1</v>
      </c>
      <c r="J50">
        <f>IF(H50=I50, 1, 0)</f>
        <v>1</v>
      </c>
      <c r="K50" s="2"/>
    </row>
    <row r="51" spans="1:11" x14ac:dyDescent="0.25">
      <c r="A51" s="1" t="s">
        <v>52</v>
      </c>
      <c r="B51" s="2">
        <v>11</v>
      </c>
      <c r="C51" s="2">
        <v>2</v>
      </c>
      <c r="D51" s="2">
        <v>13</v>
      </c>
      <c r="E51" s="2">
        <v>911</v>
      </c>
      <c r="F51" s="2">
        <v>365</v>
      </c>
      <c r="G51" s="2" t="str">
        <f>VLOOKUP(A51,'[1]2006'!$A$1:$N$1000, 5, FALSE)</f>
        <v xml:space="preserve">	+20.3	</v>
      </c>
      <c r="H51" s="2" t="str">
        <f>VLOOKUP($A51,'[1]2006'!$A$1:$N$1000, 2, FALSE)</f>
        <v>11-2</v>
      </c>
      <c r="I51" s="2" t="str">
        <f>B51&amp;"-"&amp;C51</f>
        <v>11-2</v>
      </c>
      <c r="J51">
        <f>IF(H51=I51, 1, 0)</f>
        <v>1</v>
      </c>
      <c r="K51" s="2"/>
    </row>
    <row r="52" spans="1:11" x14ac:dyDescent="0.25">
      <c r="A52" s="1" t="s">
        <v>53</v>
      </c>
      <c r="B52" s="2">
        <v>5</v>
      </c>
      <c r="C52" s="2">
        <v>7</v>
      </c>
      <c r="D52" s="2">
        <v>12</v>
      </c>
      <c r="E52" s="2">
        <v>24312</v>
      </c>
      <c r="F52" s="2">
        <v>388</v>
      </c>
      <c r="G52" s="2" t="str">
        <f>VLOOKUP(A52,'[1]2006'!$A$1:$N$1000, 5, FALSE)</f>
        <v xml:space="preserve">	-9.8	</v>
      </c>
      <c r="H52" s="2" t="str">
        <f>VLOOKUP($A52,'[1]2006'!$A$1:$N$1000, 2, FALSE)</f>
        <v>5-7</v>
      </c>
      <c r="I52" s="2" t="str">
        <f>B52&amp;"-"&amp;C52</f>
        <v>5-7</v>
      </c>
      <c r="J52">
        <f>IF(H52=I52, 1, 0)</f>
        <v>1</v>
      </c>
      <c r="K52" s="2"/>
    </row>
    <row r="53" spans="1:11" x14ac:dyDescent="0.25">
      <c r="A53" s="1" t="s">
        <v>54</v>
      </c>
      <c r="B53" s="2">
        <v>9</v>
      </c>
      <c r="C53" s="2">
        <v>4</v>
      </c>
      <c r="D53" s="2">
        <v>13</v>
      </c>
      <c r="E53" s="2">
        <v>821</v>
      </c>
      <c r="F53" s="2">
        <v>392</v>
      </c>
      <c r="G53" s="2" t="str">
        <f>VLOOKUP(A53,'[1]2006'!$A$1:$N$1000, 5, FALSE)</f>
        <v xml:space="preserve">	+4.1	</v>
      </c>
      <c r="H53" s="2" t="str">
        <f>VLOOKUP($A53,'[1]2006'!$A$1:$N$1000, 2, FALSE)</f>
        <v>9-4</v>
      </c>
      <c r="I53" s="2" t="str">
        <f>B53&amp;"-"&amp;C53</f>
        <v>9-4</v>
      </c>
      <c r="J53">
        <f>IF(H53=I53, 1, 0)</f>
        <v>1</v>
      </c>
      <c r="K53" s="2"/>
    </row>
    <row r="54" spans="1:11" x14ac:dyDescent="0.25">
      <c r="A54" s="1" t="s">
        <v>55</v>
      </c>
      <c r="B54" s="2">
        <v>2</v>
      </c>
      <c r="C54" s="2">
        <v>10</v>
      </c>
      <c r="D54" s="2">
        <v>12</v>
      </c>
      <c r="E54" s="2">
        <v>24312</v>
      </c>
      <c r="F54" s="2">
        <v>404</v>
      </c>
      <c r="G54" s="2" t="str">
        <f>VLOOKUP(A54,'[1]2006'!$A$1:$N$1000, 5, FALSE)</f>
        <v xml:space="preserve">	-13.1	</v>
      </c>
      <c r="H54" s="2" t="str">
        <f>VLOOKUP($A54,'[1]2006'!$A$1:$N$1000, 2, FALSE)</f>
        <v>2-10</v>
      </c>
      <c r="I54" s="2" t="str">
        <f>B54&amp;"-"&amp;C54</f>
        <v>2-10</v>
      </c>
      <c r="J54">
        <f>IF(H54=I54, 1, 0)</f>
        <v>1</v>
      </c>
      <c r="K54" s="2"/>
    </row>
    <row r="55" spans="1:11" x14ac:dyDescent="0.25">
      <c r="A55" s="1" t="s">
        <v>56</v>
      </c>
      <c r="B55" s="2">
        <v>7</v>
      </c>
      <c r="C55" s="2">
        <v>6</v>
      </c>
      <c r="D55" s="2">
        <v>13</v>
      </c>
      <c r="E55" s="2">
        <v>821</v>
      </c>
      <c r="F55" s="2">
        <v>415</v>
      </c>
      <c r="G55" s="2" t="str">
        <f>VLOOKUP(A55,'[1]2006'!$A$1:$N$1000, 5, FALSE)</f>
        <v xml:space="preserve">	+5.8	</v>
      </c>
      <c r="H55" s="2" t="str">
        <f>VLOOKUP($A55,'[1]2006'!$A$1:$N$1000, 2, FALSE)</f>
        <v>7-6</v>
      </c>
      <c r="I55" s="2" t="str">
        <f>B55&amp;"-"&amp;C55</f>
        <v>7-6</v>
      </c>
      <c r="J55">
        <f>IF(H55=I55, 1, 0)</f>
        <v>1</v>
      </c>
      <c r="K55" s="2"/>
    </row>
    <row r="56" spans="1:11" x14ac:dyDescent="0.25">
      <c r="A56" s="1" t="s">
        <v>57</v>
      </c>
      <c r="B56" s="2">
        <v>2</v>
      </c>
      <c r="C56" s="2">
        <v>10</v>
      </c>
      <c r="D56" s="2">
        <v>12</v>
      </c>
      <c r="E56" s="2">
        <v>875</v>
      </c>
      <c r="F56" s="2">
        <v>414</v>
      </c>
      <c r="G56" s="2" t="str">
        <f>VLOOKUP(A56,'[1]2006'!$A$1:$N$1000, 5, FALSE)</f>
        <v xml:space="preserve">	-11.8	</v>
      </c>
      <c r="H56" s="2" t="str">
        <f>VLOOKUP($A56,'[1]2006'!$A$1:$N$1000, 2, FALSE)</f>
        <v>2-10</v>
      </c>
      <c r="I56" s="2" t="str">
        <f>B56&amp;"-"&amp;C56</f>
        <v>2-10</v>
      </c>
      <c r="J56">
        <f>IF(H56=I56, 1, 0)</f>
        <v>1</v>
      </c>
      <c r="K56" s="2"/>
    </row>
    <row r="57" spans="1:11" x14ac:dyDescent="0.25">
      <c r="A57" s="1" t="s">
        <v>58</v>
      </c>
      <c r="B57" s="2">
        <v>11</v>
      </c>
      <c r="C57" s="2">
        <v>2</v>
      </c>
      <c r="D57" s="2">
        <v>13</v>
      </c>
      <c r="E57" s="2">
        <v>827</v>
      </c>
      <c r="F57" s="2">
        <v>418</v>
      </c>
      <c r="G57" s="2" t="str">
        <f>VLOOKUP(A57,'[1]2006'!$A$1:$N$1000, 5, FALSE)</f>
        <v xml:space="preserve">	+21.6	</v>
      </c>
      <c r="H57" s="2" t="str">
        <f>VLOOKUP($A57,'[1]2006'!$A$1:$N$1000, 2, FALSE)</f>
        <v>11-2</v>
      </c>
      <c r="I57" s="2" t="str">
        <f>B57&amp;"-"&amp;C57</f>
        <v>11-2</v>
      </c>
      <c r="J57">
        <f>IF(H57=I57, 1, 0)</f>
        <v>1</v>
      </c>
      <c r="K57" s="2"/>
    </row>
    <row r="58" spans="1:11" x14ac:dyDescent="0.25">
      <c r="A58" s="1" t="s">
        <v>59</v>
      </c>
      <c r="B58" s="2">
        <v>4</v>
      </c>
      <c r="C58" s="2">
        <v>8</v>
      </c>
      <c r="D58" s="2">
        <v>12</v>
      </c>
      <c r="E58" s="2">
        <v>827</v>
      </c>
      <c r="F58" s="2">
        <v>416</v>
      </c>
      <c r="G58" s="2" t="str">
        <f>VLOOKUP(A58,'[1]2006'!$A$1:$N$1000, 5, FALSE)</f>
        <v xml:space="preserve">	-2.9	</v>
      </c>
      <c r="H58" s="2" t="str">
        <f>VLOOKUP($A58,'[1]2006'!$A$1:$N$1000, 2, FALSE)</f>
        <v>4-8</v>
      </c>
      <c r="I58" s="2" t="str">
        <f>B58&amp;"-"&amp;C58</f>
        <v>4-8</v>
      </c>
      <c r="J58">
        <f>IF(H58=I58, 1, 0)</f>
        <v>1</v>
      </c>
      <c r="K58" s="2"/>
    </row>
    <row r="59" spans="1:11" x14ac:dyDescent="0.25">
      <c r="A59" s="1" t="s">
        <v>60</v>
      </c>
      <c r="B59" s="2">
        <v>7</v>
      </c>
      <c r="C59" s="2">
        <v>6</v>
      </c>
      <c r="D59" s="2">
        <v>13</v>
      </c>
      <c r="E59" s="2">
        <v>818</v>
      </c>
      <c r="F59" s="2">
        <v>419</v>
      </c>
      <c r="G59" s="2" t="str">
        <f>VLOOKUP(A59,'[1]2006'!$A$1:$N$1000, 5, FALSE)</f>
        <v xml:space="preserve">	-4.8	</v>
      </c>
      <c r="H59" s="2" t="str">
        <f>VLOOKUP($A59,'[1]2006'!$A$1:$N$1000, 2, FALSE)</f>
        <v>7-6</v>
      </c>
      <c r="I59" s="2" t="str">
        <f>B59&amp;"-"&amp;C59</f>
        <v>7-6</v>
      </c>
      <c r="J59">
        <f>IF(H59=I59, 1, 0)</f>
        <v>1</v>
      </c>
      <c r="K59" s="2"/>
    </row>
    <row r="60" spans="1:11" x14ac:dyDescent="0.25">
      <c r="A60" s="1" t="s">
        <v>61</v>
      </c>
      <c r="B60" s="2">
        <v>6</v>
      </c>
      <c r="C60" s="2">
        <v>7</v>
      </c>
      <c r="D60" s="2">
        <v>13</v>
      </c>
      <c r="E60" s="2">
        <v>827</v>
      </c>
      <c r="F60" s="2">
        <v>428</v>
      </c>
      <c r="G60" s="2" t="str">
        <f>VLOOKUP(A60,'[1]2006'!$A$1:$N$1000, 5, FALSE)</f>
        <v xml:space="preserve">	+7.2	</v>
      </c>
      <c r="H60" s="2" t="str">
        <f>VLOOKUP($A60,'[1]2006'!$A$1:$N$1000, 2, FALSE)</f>
        <v>6-7</v>
      </c>
      <c r="I60" s="2" t="str">
        <f>B60&amp;"-"&amp;C60</f>
        <v>6-7</v>
      </c>
      <c r="J60">
        <f>IF(H60=I60, 1, 0)</f>
        <v>1</v>
      </c>
      <c r="K60" s="2"/>
    </row>
    <row r="61" spans="1:11" x14ac:dyDescent="0.25">
      <c r="A61" s="1" t="s">
        <v>62</v>
      </c>
      <c r="B61" s="2">
        <v>4</v>
      </c>
      <c r="C61" s="2">
        <v>8</v>
      </c>
      <c r="D61" s="2">
        <v>12</v>
      </c>
      <c r="E61" s="2">
        <v>911</v>
      </c>
      <c r="F61" s="2">
        <v>433</v>
      </c>
      <c r="G61" s="2" t="str">
        <f>VLOOKUP(A61,'[1]2006'!$A$1:$N$1000, 5, FALSE)</f>
        <v xml:space="preserve">	-4.4	</v>
      </c>
      <c r="H61" s="2" t="str">
        <f>VLOOKUP($A61,'[1]2006'!$A$1:$N$1000, 2, FALSE)</f>
        <v>4-8</v>
      </c>
      <c r="I61" s="2" t="str">
        <f>B61&amp;"-"&amp;C61</f>
        <v>4-8</v>
      </c>
      <c r="J61">
        <f>IF(H61=I61, 1, 0)</f>
        <v>1</v>
      </c>
      <c r="K61" s="2"/>
    </row>
    <row r="62" spans="1:11" x14ac:dyDescent="0.25">
      <c r="A62" s="1" t="s">
        <v>63</v>
      </c>
      <c r="B62" s="2">
        <v>3</v>
      </c>
      <c r="C62" s="2">
        <v>9</v>
      </c>
      <c r="D62" s="2">
        <v>12</v>
      </c>
      <c r="E62" s="2">
        <v>911</v>
      </c>
      <c r="F62" s="2">
        <v>430</v>
      </c>
      <c r="G62" s="2" t="str">
        <f>VLOOKUP(A62,'[1]2006'!$A$1:$N$1000, 5, FALSE)</f>
        <v xml:space="preserve">	-4.8	</v>
      </c>
      <c r="H62" s="2" t="str">
        <f>VLOOKUP($A62,'[1]2006'!$A$1:$N$1000, 2, FALSE)</f>
        <v>3-9</v>
      </c>
      <c r="I62" s="2" t="str">
        <f>B62&amp;"-"&amp;C62</f>
        <v>3-9</v>
      </c>
      <c r="J62">
        <f>IF(H62=I62, 1, 0)</f>
        <v>1</v>
      </c>
      <c r="K62" s="2"/>
    </row>
    <row r="63" spans="1:11" x14ac:dyDescent="0.25">
      <c r="A63" s="1" t="s">
        <v>64</v>
      </c>
      <c r="B63" s="2">
        <v>8</v>
      </c>
      <c r="C63" s="2">
        <v>5</v>
      </c>
      <c r="D63" s="2">
        <v>13</v>
      </c>
      <c r="E63" s="2">
        <v>25354</v>
      </c>
      <c r="F63" s="2">
        <v>434</v>
      </c>
      <c r="G63" s="2" t="str">
        <f>VLOOKUP(A63,'[1]2006'!$A$1:$N$1000, 5, FALSE)</f>
        <v xml:space="preserve">	+6.4	</v>
      </c>
      <c r="H63" s="2" t="str">
        <f>VLOOKUP($A63,'[1]2006'!$A$1:$N$1000, 2, FALSE)</f>
        <v>8-5</v>
      </c>
      <c r="I63" s="2" t="str">
        <f>B63&amp;"-"&amp;C63</f>
        <v>8-5</v>
      </c>
      <c r="J63">
        <f>IF(H63=I63, 1, 0)</f>
        <v>1</v>
      </c>
      <c r="K63" s="2"/>
    </row>
    <row r="64" spans="1:11" x14ac:dyDescent="0.25">
      <c r="A64" s="1" t="s">
        <v>65</v>
      </c>
      <c r="B64" s="2">
        <v>9</v>
      </c>
      <c r="C64" s="2">
        <v>4</v>
      </c>
      <c r="D64" s="2">
        <v>13</v>
      </c>
      <c r="E64" s="2">
        <v>99001</v>
      </c>
      <c r="F64" s="2">
        <v>726</v>
      </c>
      <c r="G64" s="2" t="str">
        <f>VLOOKUP(A64,'[1]2006'!$A$1:$N$1000, 5, FALSE)</f>
        <v xml:space="preserve">	-5.7	</v>
      </c>
      <c r="H64" s="2" t="str">
        <f>VLOOKUP($A64,'[1]2006'!$A$1:$N$1000, 2, FALSE)</f>
        <v>9-4</v>
      </c>
      <c r="I64" s="2" t="str">
        <f>B64&amp;"-"&amp;C64</f>
        <v>9-4</v>
      </c>
      <c r="J64">
        <f>IF(H64=I64, 1, 0)</f>
        <v>1</v>
      </c>
      <c r="K64" s="2"/>
    </row>
    <row r="65" spans="1:11" x14ac:dyDescent="0.25">
      <c r="A65" s="1" t="s">
        <v>66</v>
      </c>
      <c r="B65" s="2">
        <v>9</v>
      </c>
      <c r="C65" s="2">
        <v>5</v>
      </c>
      <c r="D65" s="2">
        <v>14</v>
      </c>
      <c r="E65" s="2">
        <v>25354</v>
      </c>
      <c r="F65" s="2">
        <v>463</v>
      </c>
      <c r="G65" s="2" t="str">
        <f>VLOOKUP(A65,'[1]2006'!$A$1:$N$1000, 5, FALSE)</f>
        <v xml:space="preserve">	+11.8	</v>
      </c>
      <c r="H65" s="2" t="str">
        <f>VLOOKUP($A65,'[1]2006'!$A$1:$N$1000, 2, FALSE)</f>
        <v>9-5</v>
      </c>
      <c r="I65" s="2" t="str">
        <f>B65&amp;"-"&amp;C65</f>
        <v>9-5</v>
      </c>
      <c r="J65">
        <f>IF(H65=I65, 1, 0)</f>
        <v>1</v>
      </c>
      <c r="K65" s="2"/>
    </row>
    <row r="66" spans="1:11" x14ac:dyDescent="0.25">
      <c r="A66" s="1" t="s">
        <v>67</v>
      </c>
      <c r="B66" s="2">
        <v>8</v>
      </c>
      <c r="C66" s="2">
        <v>5</v>
      </c>
      <c r="D66" s="2">
        <v>13</v>
      </c>
      <c r="E66" s="2">
        <v>923</v>
      </c>
      <c r="F66" s="2">
        <v>466</v>
      </c>
      <c r="G66" s="2" t="str">
        <f>VLOOKUP(A66,'[1]2006'!$A$1:$N$1000, 5, FALSE)</f>
        <v xml:space="preserve">	+3.8	</v>
      </c>
      <c r="H66" s="2" t="str">
        <f>VLOOKUP($A66,'[1]2006'!$A$1:$N$1000, 2, FALSE)</f>
        <v>8-5</v>
      </c>
      <c r="I66" s="2" t="str">
        <f>B66&amp;"-"&amp;C66</f>
        <v>8-5</v>
      </c>
      <c r="J66">
        <f>IF(H66=I66, 1, 0)</f>
        <v>1</v>
      </c>
      <c r="K66" s="2"/>
    </row>
    <row r="67" spans="1:11" x14ac:dyDescent="0.25">
      <c r="A67" s="1" t="s">
        <v>68</v>
      </c>
      <c r="B67" s="2">
        <v>6</v>
      </c>
      <c r="C67" s="2">
        <v>7</v>
      </c>
      <c r="D67" s="2">
        <v>13</v>
      </c>
      <c r="E67" s="2">
        <v>5486</v>
      </c>
      <c r="F67" s="2">
        <v>473</v>
      </c>
      <c r="G67" s="2" t="str">
        <f>VLOOKUP(A67,'[1]2006'!$A$1:$N$1000, 5, FALSE)</f>
        <v xml:space="preserve">	-1.6	</v>
      </c>
      <c r="H67" s="2" t="str">
        <f>VLOOKUP($A67,'[1]2006'!$A$1:$N$1000, 2, FALSE)</f>
        <v>6-7</v>
      </c>
      <c r="I67" s="2" t="str">
        <f>B67&amp;"-"&amp;C67</f>
        <v>6-7</v>
      </c>
      <c r="J67">
        <f>IF(H67=I67, 1, 0)</f>
        <v>1</v>
      </c>
      <c r="K67" s="2"/>
    </row>
    <row r="68" spans="1:11" x14ac:dyDescent="0.25">
      <c r="A68" s="1" t="s">
        <v>69</v>
      </c>
      <c r="B68" s="2">
        <v>4</v>
      </c>
      <c r="C68" s="2">
        <v>8</v>
      </c>
      <c r="D68" s="2">
        <v>12</v>
      </c>
      <c r="E68" s="2">
        <v>923</v>
      </c>
      <c r="F68" s="2">
        <v>472</v>
      </c>
      <c r="G68" s="2" t="str">
        <f>VLOOKUP(A68,'[1]2006'!$A$1:$N$1000, 5, FALSE)</f>
        <v xml:space="preserve">	-13.8	</v>
      </c>
      <c r="H68" s="2" t="str">
        <f>VLOOKUP($A68,'[1]2006'!$A$1:$N$1000, 2, FALSE)</f>
        <v>4-8</v>
      </c>
      <c r="I68" s="2" t="str">
        <f>B68&amp;"-"&amp;C68</f>
        <v>4-8</v>
      </c>
      <c r="J68">
        <f>IF(H68=I68, 1, 0)</f>
        <v>1</v>
      </c>
      <c r="K68" s="2"/>
    </row>
    <row r="69" spans="1:11" x14ac:dyDescent="0.25">
      <c r="A69" s="1" t="s">
        <v>70</v>
      </c>
      <c r="B69" s="2">
        <v>3</v>
      </c>
      <c r="C69" s="2">
        <v>9</v>
      </c>
      <c r="D69" s="2">
        <v>12</v>
      </c>
      <c r="E69" s="2">
        <v>821</v>
      </c>
      <c r="F69" s="2">
        <v>457</v>
      </c>
      <c r="G69" s="2" t="str">
        <f>VLOOKUP(A69,'[1]2006'!$A$1:$N$1000, 5, FALSE)</f>
        <v xml:space="preserve">	-3.6	</v>
      </c>
      <c r="H69" s="2" t="str">
        <f>VLOOKUP($A69,'[1]2006'!$A$1:$N$1000, 2, FALSE)</f>
        <v>3-9</v>
      </c>
      <c r="I69" s="2" t="str">
        <f>B69&amp;"-"&amp;C69</f>
        <v>3-9</v>
      </c>
      <c r="J69">
        <f>IF(H69=I69, 1, 0)</f>
        <v>1</v>
      </c>
      <c r="K69" s="2"/>
    </row>
    <row r="70" spans="1:11" x14ac:dyDescent="0.25">
      <c r="A70" s="1" t="s">
        <v>71</v>
      </c>
      <c r="B70" s="2">
        <v>3</v>
      </c>
      <c r="C70" s="2">
        <v>9</v>
      </c>
      <c r="D70" s="2">
        <v>12</v>
      </c>
      <c r="E70" s="2">
        <v>821</v>
      </c>
      <c r="F70" s="2">
        <v>490</v>
      </c>
      <c r="G70" s="2" t="str">
        <f>VLOOKUP(A70,'[1]2006'!$A$1:$N$1000, 5, FALSE)</f>
        <v xml:space="preserve">	+1.0	</v>
      </c>
      <c r="H70" s="2" t="str">
        <f>VLOOKUP($A70,'[1]2006'!$A$1:$N$1000, 2, FALSE)</f>
        <v>3-9</v>
      </c>
      <c r="I70" s="2" t="str">
        <f>B70&amp;"-"&amp;C70</f>
        <v>3-9</v>
      </c>
      <c r="J70">
        <f>IF(H70=I70, 1, 0)</f>
        <v>1</v>
      </c>
      <c r="K70" s="2"/>
    </row>
    <row r="71" spans="1:11" x14ac:dyDescent="0.25">
      <c r="A71" s="1" t="s">
        <v>72</v>
      </c>
      <c r="B71" s="2">
        <v>3</v>
      </c>
      <c r="C71" s="2">
        <v>9</v>
      </c>
      <c r="D71" s="2">
        <v>12</v>
      </c>
      <c r="E71" s="2">
        <v>818</v>
      </c>
      <c r="F71" s="2">
        <v>497</v>
      </c>
      <c r="G71" s="2" t="str">
        <f>VLOOKUP(A71,'[1]2006'!$A$1:$N$1000, 5, FALSE)</f>
        <v xml:space="preserve">	-18.8	</v>
      </c>
      <c r="H71" s="2" t="str">
        <f>VLOOKUP($A71,'[1]2006'!$A$1:$N$1000, 2, FALSE)</f>
        <v>3-9</v>
      </c>
      <c r="I71" s="2" t="str">
        <f>B71&amp;"-"&amp;C71</f>
        <v>3-9</v>
      </c>
      <c r="J71">
        <f>IF(H71=I71, 1, 0)</f>
        <v>1</v>
      </c>
      <c r="K71" s="2"/>
    </row>
    <row r="72" spans="1:11" x14ac:dyDescent="0.25">
      <c r="A72" s="1" t="s">
        <v>73</v>
      </c>
      <c r="B72" s="2">
        <v>7</v>
      </c>
      <c r="C72" s="2">
        <v>6</v>
      </c>
      <c r="D72" s="2">
        <v>13</v>
      </c>
      <c r="E72" s="2">
        <v>875</v>
      </c>
      <c r="F72" s="2">
        <v>503</v>
      </c>
      <c r="G72" s="2" t="str">
        <f>VLOOKUP(A72,'[1]2006'!$A$1:$N$1000, 5, FALSE)</f>
        <v xml:space="preserve">	-6.6	</v>
      </c>
      <c r="H72" s="2" t="str">
        <f>VLOOKUP($A72,'[1]2006'!$A$1:$N$1000, 2, FALSE)</f>
        <v>7-6</v>
      </c>
      <c r="I72" s="2" t="str">
        <f>B72&amp;"-"&amp;C72</f>
        <v>7-6</v>
      </c>
      <c r="J72">
        <f>IF(H72=I72, 1, 0)</f>
        <v>1</v>
      </c>
      <c r="K72" s="2"/>
    </row>
    <row r="73" spans="1:11" x14ac:dyDescent="0.25">
      <c r="A73" s="1" t="s">
        <v>74</v>
      </c>
      <c r="B73" s="2">
        <v>4</v>
      </c>
      <c r="C73" s="2">
        <v>8</v>
      </c>
      <c r="D73" s="2">
        <v>12</v>
      </c>
      <c r="E73" s="2">
        <v>827</v>
      </c>
      <c r="F73" s="2">
        <v>509</v>
      </c>
      <c r="G73" s="2" t="str">
        <f>VLOOKUP(A73,'[1]2006'!$A$1:$N$1000, 5, FALSE)</f>
        <v xml:space="preserve">	-1.1	</v>
      </c>
      <c r="H73" s="2" t="str">
        <f>VLOOKUP($A73,'[1]2006'!$A$1:$N$1000, 2, FALSE)</f>
        <v>4-8</v>
      </c>
      <c r="I73" s="2" t="str">
        <f>B73&amp;"-"&amp;C73</f>
        <v>4-8</v>
      </c>
      <c r="J73">
        <f>IF(H73=I73, 1, 0)</f>
        <v>1</v>
      </c>
      <c r="K73" s="2"/>
    </row>
    <row r="74" spans="1:11" x14ac:dyDescent="0.25">
      <c r="A74" s="1" t="s">
        <v>75</v>
      </c>
      <c r="B74" s="2">
        <v>10</v>
      </c>
      <c r="C74" s="2">
        <v>3</v>
      </c>
      <c r="D74" s="2">
        <v>13</v>
      </c>
      <c r="E74" s="2">
        <v>99001</v>
      </c>
      <c r="F74" s="2">
        <v>513</v>
      </c>
      <c r="G74" s="2" t="str">
        <f>VLOOKUP(A74,'[1]2006'!$A$1:$N$1000, 5, FALSE)</f>
        <v xml:space="preserve">	+11.6	</v>
      </c>
      <c r="H74" s="2" t="str">
        <f>VLOOKUP($A74,'[1]2006'!$A$1:$N$1000, 2, FALSE)</f>
        <v>10-3</v>
      </c>
      <c r="I74" s="2" t="str">
        <f>B74&amp;"-"&amp;C74</f>
        <v>10-3</v>
      </c>
      <c r="J74">
        <f>IF(H74=I74, 1, 0)</f>
        <v>1</v>
      </c>
      <c r="K74" s="2"/>
    </row>
    <row r="75" spans="1:11" x14ac:dyDescent="0.25">
      <c r="A75" s="1" t="s">
        <v>76</v>
      </c>
      <c r="B75" s="2">
        <v>9</v>
      </c>
      <c r="C75" s="2">
        <v>5</v>
      </c>
      <c r="D75" s="2">
        <v>14</v>
      </c>
      <c r="E75" s="2">
        <v>875</v>
      </c>
      <c r="F75" s="2">
        <v>519</v>
      </c>
      <c r="G75" s="2" t="str">
        <f>VLOOKUP(A75,'[1]2006'!$A$1:$N$1000, 5, FALSE)</f>
        <v xml:space="preserve">	-4.1	</v>
      </c>
      <c r="H75" s="2" t="str">
        <f>VLOOKUP($A75,'[1]2006'!$A$1:$N$1000, 2, FALSE)</f>
        <v>9-5</v>
      </c>
      <c r="I75" s="2" t="str">
        <f>B75&amp;"-"&amp;C75</f>
        <v>9-5</v>
      </c>
      <c r="J75">
        <f>IF(H75=I75, 1, 0)</f>
        <v>1</v>
      </c>
      <c r="K75" s="2"/>
    </row>
    <row r="76" spans="1:11" x14ac:dyDescent="0.25">
      <c r="A76" s="1" t="s">
        <v>77</v>
      </c>
      <c r="B76" s="2">
        <v>12</v>
      </c>
      <c r="C76" s="2">
        <v>1</v>
      </c>
      <c r="D76" s="2">
        <v>13</v>
      </c>
      <c r="E76" s="2">
        <v>827</v>
      </c>
      <c r="F76" s="2">
        <v>518</v>
      </c>
      <c r="G76" s="2" t="str">
        <f>VLOOKUP(A76,'[1]2006'!$A$1:$N$1000, 5, FALSE)</f>
        <v xml:space="preserve">	+21.3	</v>
      </c>
      <c r="H76" s="2" t="str">
        <f>VLOOKUP($A76,'[1]2006'!$A$1:$N$1000, 2, FALSE)</f>
        <v>12-1</v>
      </c>
      <c r="I76" s="2" t="str">
        <f>B76&amp;"-"&amp;C76</f>
        <v>12-1</v>
      </c>
      <c r="J76">
        <f>IF(H76=I76, 1, 0)</f>
        <v>1</v>
      </c>
      <c r="K76" s="2"/>
    </row>
    <row r="77" spans="1:11" x14ac:dyDescent="0.25">
      <c r="A77" s="1" t="s">
        <v>78</v>
      </c>
      <c r="B77" s="2">
        <v>11</v>
      </c>
      <c r="C77" s="2">
        <v>3</v>
      </c>
      <c r="D77" s="2">
        <v>14</v>
      </c>
      <c r="E77" s="2">
        <v>25354</v>
      </c>
      <c r="F77" s="2">
        <v>522</v>
      </c>
      <c r="G77" s="2" t="str">
        <f>VLOOKUP(A77,'[1]2006'!$A$1:$N$1000, 5, FALSE)</f>
        <v xml:space="preserve">	+18.2	</v>
      </c>
      <c r="H77" s="2" t="str">
        <f>VLOOKUP($A77,'[1]2006'!$A$1:$N$1000, 2, FALSE)</f>
        <v>11-3</v>
      </c>
      <c r="I77" s="2" t="str">
        <f>B77&amp;"-"&amp;C77</f>
        <v>11-3</v>
      </c>
      <c r="J77">
        <f>IF(H77=I77, 1, 0)</f>
        <v>1</v>
      </c>
      <c r="K77" s="2"/>
    </row>
    <row r="78" spans="1:11" x14ac:dyDescent="0.25">
      <c r="A78" s="1" t="s">
        <v>79</v>
      </c>
      <c r="B78" s="2">
        <v>7</v>
      </c>
      <c r="C78" s="2">
        <v>6</v>
      </c>
      <c r="D78" s="2">
        <v>13</v>
      </c>
      <c r="E78" s="2">
        <v>25354</v>
      </c>
      <c r="F78" s="2">
        <v>521</v>
      </c>
      <c r="G78" s="2" t="str">
        <f>VLOOKUP(A78,'[1]2006'!$A$1:$N$1000, 5, FALSE)</f>
        <v xml:space="preserve">	+10.5	</v>
      </c>
      <c r="H78" s="2" t="str">
        <f>VLOOKUP($A78,'[1]2006'!$A$1:$N$1000, 2, FALSE)</f>
        <v>7-6</v>
      </c>
      <c r="I78" s="2" t="str">
        <f>B78&amp;"-"&amp;C78</f>
        <v>7-6</v>
      </c>
      <c r="J78">
        <f>IF(H78=I78, 1, 0)</f>
        <v>1</v>
      </c>
      <c r="K78" s="2"/>
    </row>
    <row r="79" spans="1:11" x14ac:dyDescent="0.25">
      <c r="A79" s="1" t="s">
        <v>80</v>
      </c>
      <c r="B79" s="2">
        <v>7</v>
      </c>
      <c r="C79" s="2">
        <v>6</v>
      </c>
      <c r="D79" s="2">
        <v>13</v>
      </c>
      <c r="E79" s="2">
        <v>905</v>
      </c>
      <c r="F79" s="2">
        <v>529</v>
      </c>
      <c r="G79" s="2" t="str">
        <f>VLOOKUP(A79,'[1]2006'!$A$1:$N$1000, 5, FALSE)</f>
        <v xml:space="preserve">	+7.9	</v>
      </c>
      <c r="H79" s="2" t="str">
        <f>VLOOKUP($A79,'[1]2006'!$A$1:$N$1000, 2, FALSE)</f>
        <v>7-6</v>
      </c>
      <c r="I79" s="2" t="str">
        <f>B79&amp;"-"&amp;C79</f>
        <v>7-6</v>
      </c>
      <c r="J79">
        <f>IF(H79=I79, 1, 0)</f>
        <v>1</v>
      </c>
      <c r="K79" s="2"/>
    </row>
    <row r="80" spans="1:11" x14ac:dyDescent="0.25">
      <c r="A80" s="1" t="s">
        <v>81</v>
      </c>
      <c r="B80" s="2">
        <v>10</v>
      </c>
      <c r="C80" s="2">
        <v>4</v>
      </c>
      <c r="D80" s="2">
        <v>14</v>
      </c>
      <c r="E80" s="2">
        <v>905</v>
      </c>
      <c r="F80" s="2">
        <v>528</v>
      </c>
      <c r="G80" s="2" t="str">
        <f>VLOOKUP(A80,'[1]2006'!$A$1:$N$1000, 5, FALSE)</f>
        <v xml:space="preserve">	+7.3	</v>
      </c>
      <c r="H80" s="2" t="str">
        <f>VLOOKUP($A80,'[1]2006'!$A$1:$N$1000, 2, FALSE)</f>
        <v>10-4</v>
      </c>
      <c r="I80" s="2" t="str">
        <f>B80&amp;"-"&amp;C80</f>
        <v>10-4</v>
      </c>
      <c r="J80">
        <f>IF(H80=I80, 1, 0)</f>
        <v>1</v>
      </c>
      <c r="K80" s="2"/>
    </row>
    <row r="81" spans="1:11" x14ac:dyDescent="0.25">
      <c r="A81" s="1" t="s">
        <v>82</v>
      </c>
      <c r="B81" s="2">
        <v>9</v>
      </c>
      <c r="C81" s="2">
        <v>4</v>
      </c>
      <c r="D81" s="2">
        <v>13</v>
      </c>
      <c r="E81" s="2">
        <v>827</v>
      </c>
      <c r="F81" s="2">
        <v>539</v>
      </c>
      <c r="G81" s="2" t="str">
        <f>VLOOKUP(A81,'[1]2006'!$A$1:$N$1000, 5, FALSE)</f>
        <v xml:space="preserve">	+8.4	</v>
      </c>
      <c r="H81" s="2" t="str">
        <f>VLOOKUP($A81,'[1]2006'!$A$1:$N$1000, 2, FALSE)</f>
        <v>9-4</v>
      </c>
      <c r="I81" s="2" t="str">
        <f>B81&amp;"-"&amp;C81</f>
        <v>9-4</v>
      </c>
      <c r="J81">
        <f>IF(H81=I81, 1, 0)</f>
        <v>1</v>
      </c>
      <c r="K81" s="2"/>
    </row>
    <row r="82" spans="1:11" x14ac:dyDescent="0.25">
      <c r="A82" s="1" t="s">
        <v>83</v>
      </c>
      <c r="B82" s="2">
        <v>6</v>
      </c>
      <c r="C82" s="2">
        <v>6</v>
      </c>
      <c r="D82" s="2">
        <v>12</v>
      </c>
      <c r="E82" s="2">
        <v>823</v>
      </c>
      <c r="F82" s="2">
        <v>545</v>
      </c>
      <c r="G82" s="2" t="str">
        <f>VLOOKUP(A82,'[1]2006'!$A$1:$N$1000, 5, FALSE)</f>
        <v xml:space="preserve">	+9.3	</v>
      </c>
      <c r="H82" s="2" t="str">
        <f>VLOOKUP($A82,'[1]2006'!$A$1:$N$1000, 2, FALSE)</f>
        <v>6-6</v>
      </c>
      <c r="I82" s="2" t="str">
        <f>B82&amp;"-"&amp;C82</f>
        <v>6-6</v>
      </c>
      <c r="J82">
        <f>IF(H82=I82, 1, 0)</f>
        <v>1</v>
      </c>
      <c r="K82" s="2"/>
    </row>
    <row r="83" spans="1:11" x14ac:dyDescent="0.25">
      <c r="A83" s="1" t="s">
        <v>84</v>
      </c>
      <c r="B83" s="2">
        <v>8</v>
      </c>
      <c r="C83" s="2">
        <v>6</v>
      </c>
      <c r="D83" s="2">
        <v>14</v>
      </c>
      <c r="E83" s="2">
        <v>827</v>
      </c>
      <c r="F83" s="2">
        <v>559</v>
      </c>
      <c r="G83" s="2" t="str">
        <f>VLOOKUP(A83,'[1]2006'!$A$1:$N$1000, 5, FALSE)</f>
        <v xml:space="preserve">	-0.8	</v>
      </c>
      <c r="H83" s="2" t="str">
        <f>VLOOKUP($A83,'[1]2006'!$A$1:$N$1000, 2, FALSE)</f>
        <v>8-6</v>
      </c>
      <c r="I83" s="2" t="str">
        <f>B83&amp;"-"&amp;C83</f>
        <v>8-6</v>
      </c>
      <c r="J83">
        <f>IF(H83=I83, 1, 0)</f>
        <v>1</v>
      </c>
      <c r="K83" s="2"/>
    </row>
    <row r="84" spans="1:11" x14ac:dyDescent="0.25">
      <c r="A84" s="1" t="s">
        <v>85</v>
      </c>
      <c r="B84" s="2">
        <v>7</v>
      </c>
      <c r="C84" s="2">
        <v>6</v>
      </c>
      <c r="D84" s="2">
        <v>13</v>
      </c>
      <c r="E84" s="2">
        <v>24312</v>
      </c>
      <c r="F84" s="2">
        <v>574</v>
      </c>
      <c r="G84" s="2" t="str">
        <f>VLOOKUP(A84,'[1]2006'!$A$1:$N$1000, 5, FALSE)</f>
        <v xml:space="preserve">	-5.6	</v>
      </c>
      <c r="H84" s="2" t="str">
        <f>VLOOKUP($A84,'[1]2006'!$A$1:$N$1000, 2, FALSE)</f>
        <v>7-6</v>
      </c>
      <c r="I84" s="2" t="str">
        <f>B84&amp;"-"&amp;C84</f>
        <v>7-6</v>
      </c>
      <c r="J84">
        <f>IF(H84=I84, 1, 0)</f>
        <v>1</v>
      </c>
      <c r="K84" s="2"/>
    </row>
    <row r="85" spans="1:11" x14ac:dyDescent="0.25">
      <c r="A85" s="1" t="s">
        <v>86</v>
      </c>
      <c r="B85" s="2">
        <v>11</v>
      </c>
      <c r="C85" s="2">
        <v>2</v>
      </c>
      <c r="D85" s="2">
        <v>13</v>
      </c>
      <c r="E85" s="2">
        <v>823</v>
      </c>
      <c r="F85" s="2">
        <v>587</v>
      </c>
      <c r="G85" s="2" t="str">
        <f>VLOOKUP(A85,'[1]2006'!$A$1:$N$1000, 5, FALSE)</f>
        <v xml:space="preserve">	+14.5	</v>
      </c>
      <c r="H85" s="2" t="str">
        <f>VLOOKUP($A85,'[1]2006'!$A$1:$N$1000, 2, FALSE)</f>
        <v>11-2</v>
      </c>
      <c r="I85" s="2" t="str">
        <f>B85&amp;"-"&amp;C85</f>
        <v>11-2</v>
      </c>
      <c r="J85">
        <f>IF(H85=I85, 1, 0)</f>
        <v>1</v>
      </c>
      <c r="K85" s="2"/>
    </row>
    <row r="86" spans="1:11" x14ac:dyDescent="0.25">
      <c r="A86" s="1" t="s">
        <v>87</v>
      </c>
      <c r="B86" s="2">
        <v>3</v>
      </c>
      <c r="C86" s="2">
        <v>9</v>
      </c>
      <c r="D86" s="2">
        <v>12</v>
      </c>
      <c r="E86" s="2">
        <v>5486</v>
      </c>
      <c r="F86" s="2">
        <v>626</v>
      </c>
      <c r="G86" s="2" t="str">
        <f>VLOOKUP(A86,'[1]2006'!$A$1:$N$1000, 5, FALSE)</f>
        <v xml:space="preserve">	-9.4	</v>
      </c>
      <c r="H86" s="2" t="str">
        <f>VLOOKUP($A86,'[1]2006'!$A$1:$N$1000, 2, FALSE)</f>
        <v>3-9</v>
      </c>
      <c r="I86" s="2" t="str">
        <f>B86&amp;"-"&amp;C86</f>
        <v>3-9</v>
      </c>
      <c r="J86">
        <f>IF(H86=I86, 1, 0)</f>
        <v>1</v>
      </c>
      <c r="K86" s="2"/>
    </row>
    <row r="87" spans="1:11" x14ac:dyDescent="0.25">
      <c r="A87" s="1" t="s">
        <v>88</v>
      </c>
      <c r="B87" s="2">
        <v>9</v>
      </c>
      <c r="C87" s="2">
        <v>4</v>
      </c>
      <c r="D87" s="2">
        <v>13</v>
      </c>
      <c r="E87" s="2">
        <v>923</v>
      </c>
      <c r="F87" s="2">
        <v>630</v>
      </c>
      <c r="G87" s="2" t="str">
        <f>VLOOKUP(A87,'[1]2006'!$A$1:$N$1000, 5, FALSE)</f>
        <v xml:space="preserve">	-6.6	</v>
      </c>
      <c r="H87" s="2" t="str">
        <f>VLOOKUP($A87,'[1]2006'!$A$1:$N$1000, 2, FALSE)</f>
        <v>9-4</v>
      </c>
      <c r="I87" s="2" t="str">
        <f>B87&amp;"-"&amp;C87</f>
        <v>9-4</v>
      </c>
      <c r="J87">
        <f>IF(H87=I87, 1, 0)</f>
        <v>1</v>
      </c>
      <c r="K87" s="2"/>
    </row>
    <row r="88" spans="1:11" x14ac:dyDescent="0.25">
      <c r="A88" s="1" t="s">
        <v>89</v>
      </c>
      <c r="B88" s="2">
        <v>6</v>
      </c>
      <c r="C88" s="2">
        <v>6</v>
      </c>
      <c r="D88" s="2">
        <v>12</v>
      </c>
      <c r="E88" s="2">
        <v>24312</v>
      </c>
      <c r="F88" s="2">
        <v>663</v>
      </c>
      <c r="G88" s="2" t="str">
        <f>VLOOKUP(A88,'[1]2006'!$A$1:$N$1000, 5, FALSE)</f>
        <v xml:space="preserve">	-8.8	</v>
      </c>
      <c r="H88" s="2" t="str">
        <f>VLOOKUP($A88,'[1]2006'!$A$1:$N$1000, 2, FALSE)</f>
        <v>6-6</v>
      </c>
      <c r="I88" s="2" t="str">
        <f>B88&amp;"-"&amp;C88</f>
        <v>6-6</v>
      </c>
      <c r="J88">
        <f>IF(H88=I88, 1, 0)</f>
        <v>1</v>
      </c>
      <c r="K88" s="2"/>
    </row>
    <row r="89" spans="1:11" x14ac:dyDescent="0.25">
      <c r="A89" s="1" t="s">
        <v>91</v>
      </c>
      <c r="B89" s="2">
        <v>9</v>
      </c>
      <c r="C89" s="2">
        <v>4</v>
      </c>
      <c r="D89" s="2">
        <v>13</v>
      </c>
      <c r="E89" s="2">
        <v>823</v>
      </c>
      <c r="F89" s="2">
        <v>651</v>
      </c>
      <c r="G89" s="2" t="str">
        <f>VLOOKUP(A89,'[1]2006'!$A$1:$N$1000, 5, FALSE)</f>
        <v xml:space="preserve">	+7.3	</v>
      </c>
      <c r="H89" s="2" t="str">
        <f>VLOOKUP($A89,'[1]2006'!$A$1:$N$1000, 2, FALSE)</f>
        <v>9-4</v>
      </c>
      <c r="I89" s="2" t="str">
        <f>B89&amp;"-"&amp;C89</f>
        <v>9-4</v>
      </c>
      <c r="J89">
        <f>IF(H89=I89, 1, 0)</f>
        <v>1</v>
      </c>
      <c r="K89" s="2"/>
    </row>
    <row r="90" spans="1:11" x14ac:dyDescent="0.25">
      <c r="A90" s="1" t="s">
        <v>92</v>
      </c>
      <c r="B90" s="2">
        <v>9</v>
      </c>
      <c r="C90" s="2">
        <v>5</v>
      </c>
      <c r="D90" s="2">
        <v>14</v>
      </c>
      <c r="E90" s="2">
        <v>24312</v>
      </c>
      <c r="F90" s="2">
        <v>664</v>
      </c>
      <c r="G90" s="2" t="str">
        <f>VLOOKUP(A90,'[1]2006'!$A$1:$N$1000, 5, FALSE)</f>
        <v xml:space="preserve">	+2.5	</v>
      </c>
      <c r="H90" s="2" t="str">
        <f>VLOOKUP($A90,'[1]2006'!$A$1:$N$1000, 2, FALSE)</f>
        <v>9-5</v>
      </c>
      <c r="I90" s="2" t="str">
        <f>B90&amp;"-"&amp;C90</f>
        <v>9-5</v>
      </c>
      <c r="J90">
        <f>IF(H90=I90, 1, 0)</f>
        <v>1</v>
      </c>
      <c r="K90" s="2"/>
    </row>
    <row r="91" spans="1:11" x14ac:dyDescent="0.25">
      <c r="A91" s="1" t="s">
        <v>93</v>
      </c>
      <c r="B91" s="2">
        <v>1</v>
      </c>
      <c r="C91" s="2">
        <v>11</v>
      </c>
      <c r="D91" s="2">
        <v>12</v>
      </c>
      <c r="E91" s="2">
        <v>905</v>
      </c>
      <c r="F91" s="2">
        <v>674</v>
      </c>
      <c r="G91" s="2" t="str">
        <f>VLOOKUP(A91,'[1]2006'!$A$1:$N$1000, 5, FALSE)</f>
        <v xml:space="preserve">	-8.4	</v>
      </c>
      <c r="H91" s="2" t="str">
        <f>VLOOKUP($A91,'[1]2006'!$A$1:$N$1000, 2, FALSE)</f>
        <v>1-11</v>
      </c>
      <c r="I91" s="2" t="str">
        <f>B91&amp;"-"&amp;C91</f>
        <v>1-11</v>
      </c>
      <c r="J91">
        <f>IF(H91=I91, 1, 0)</f>
        <v>1</v>
      </c>
      <c r="K91" s="2"/>
    </row>
    <row r="92" spans="1:11" x14ac:dyDescent="0.25">
      <c r="A92" s="1" t="s">
        <v>94</v>
      </c>
      <c r="B92" s="2">
        <v>4</v>
      </c>
      <c r="C92" s="2">
        <v>8</v>
      </c>
      <c r="D92" s="2">
        <v>12</v>
      </c>
      <c r="E92" s="2">
        <v>823</v>
      </c>
      <c r="F92" s="2">
        <v>688</v>
      </c>
      <c r="G92" s="2" t="str">
        <f>VLOOKUP(A92,'[1]2006'!$A$1:$N$1000, 5, FALSE)</f>
        <v xml:space="preserve">	+2.8	</v>
      </c>
      <c r="H92" s="2" t="str">
        <f>VLOOKUP($A92,'[1]2006'!$A$1:$N$1000, 2, FALSE)</f>
        <v>4-8</v>
      </c>
      <c r="I92" s="2" t="str">
        <f>B92&amp;"-"&amp;C92</f>
        <v>4-8</v>
      </c>
      <c r="J92">
        <f>IF(H92=I92, 1, 0)</f>
        <v>1</v>
      </c>
      <c r="K92" s="2"/>
    </row>
    <row r="93" spans="1:11" x14ac:dyDescent="0.25">
      <c r="A93" s="1" t="s">
        <v>95</v>
      </c>
      <c r="B93" s="2">
        <v>11</v>
      </c>
      <c r="C93" s="2">
        <v>2</v>
      </c>
      <c r="D93" s="2">
        <v>13</v>
      </c>
      <c r="E93" s="2">
        <v>5486</v>
      </c>
      <c r="F93" s="2">
        <v>698</v>
      </c>
      <c r="G93" s="2" t="str">
        <f>VLOOKUP(A93,'[1]2006'!$A$1:$N$1000, 5, FALSE)</f>
        <v xml:space="preserve">	+10.0	</v>
      </c>
      <c r="H93" s="2" t="str">
        <f>VLOOKUP($A93,'[1]2006'!$A$1:$N$1000, 2, FALSE)</f>
        <v>11-2</v>
      </c>
      <c r="I93" s="2" t="str">
        <f>B93&amp;"-"&amp;C93</f>
        <v>11-2</v>
      </c>
      <c r="J93">
        <f>IF(H93=I93, 1, 0)</f>
        <v>1</v>
      </c>
      <c r="K93" s="2"/>
    </row>
    <row r="94" spans="1:11" x14ac:dyDescent="0.25">
      <c r="A94" s="1" t="s">
        <v>96</v>
      </c>
      <c r="B94" s="2">
        <v>1</v>
      </c>
      <c r="C94" s="2">
        <v>11</v>
      </c>
      <c r="D94" s="2">
        <v>12</v>
      </c>
      <c r="E94" s="2">
        <v>99001</v>
      </c>
      <c r="F94" s="2">
        <v>690</v>
      </c>
      <c r="G94" s="2" t="str">
        <f>VLOOKUP(A94,'[1]2006'!$A$1:$N$1000, 5, FALSE)</f>
        <v xml:space="preserve">	-20.6	</v>
      </c>
      <c r="H94" s="2" t="str">
        <f>VLOOKUP($A94,'[1]2006'!$A$1:$N$1000, 2, FALSE)</f>
        <v>1-11</v>
      </c>
      <c r="I94" s="2" t="str">
        <f>B94&amp;"-"&amp;C94</f>
        <v>1-11</v>
      </c>
      <c r="J94">
        <f>IF(H94=I94, 1, 0)</f>
        <v>1</v>
      </c>
      <c r="K94" s="2"/>
    </row>
    <row r="95" spans="1:11" x14ac:dyDescent="0.25">
      <c r="A95" s="1" t="s">
        <v>97</v>
      </c>
      <c r="B95" s="2">
        <v>9</v>
      </c>
      <c r="C95" s="2">
        <v>4</v>
      </c>
      <c r="D95" s="2">
        <v>13</v>
      </c>
      <c r="E95" s="2">
        <v>911</v>
      </c>
      <c r="F95" s="2">
        <v>694</v>
      </c>
      <c r="G95" s="2" t="str">
        <f>VLOOKUP(A95,'[1]2006'!$A$1:$N$1000, 5, FALSE)</f>
        <v xml:space="preserve">	+16.1	</v>
      </c>
      <c r="H95" s="2" t="str">
        <f>VLOOKUP($A95,'[1]2006'!$A$1:$N$1000, 2, FALSE)</f>
        <v>9-4</v>
      </c>
      <c r="I95" s="2" t="str">
        <f>B95&amp;"-"&amp;C95</f>
        <v>9-4</v>
      </c>
      <c r="J95">
        <f>IF(H95=I95, 1, 0)</f>
        <v>1</v>
      </c>
      <c r="K95" s="2"/>
    </row>
    <row r="96" spans="1:11" x14ac:dyDescent="0.25">
      <c r="A96" s="1" t="s">
        <v>98</v>
      </c>
      <c r="B96" s="2">
        <v>10</v>
      </c>
      <c r="C96" s="2">
        <v>3</v>
      </c>
      <c r="D96" s="2">
        <v>13</v>
      </c>
      <c r="E96" s="2">
        <v>25354</v>
      </c>
      <c r="F96" s="2">
        <v>703</v>
      </c>
      <c r="G96" s="2" t="str">
        <f>VLOOKUP(A96,'[1]2006'!$A$1:$N$1000, 5, FALSE)</f>
        <v xml:space="preserve">	+12.8	</v>
      </c>
      <c r="H96" s="2" t="str">
        <f>VLOOKUP($A96,'[1]2006'!$A$1:$N$1000, 2, FALSE)</f>
        <v>10-3</v>
      </c>
      <c r="I96" s="2" t="str">
        <f>B96&amp;"-"&amp;C96</f>
        <v>10-3</v>
      </c>
      <c r="J96">
        <f>IF(H96=I96, 1, 0)</f>
        <v>1</v>
      </c>
      <c r="K96" s="2"/>
    </row>
    <row r="97" spans="1:11" x14ac:dyDescent="0.25">
      <c r="A97" s="1" t="s">
        <v>99</v>
      </c>
      <c r="B97" s="2">
        <v>9</v>
      </c>
      <c r="C97" s="2">
        <v>4</v>
      </c>
      <c r="D97" s="2">
        <v>13</v>
      </c>
      <c r="E97" s="2">
        <v>25354</v>
      </c>
      <c r="F97" s="2">
        <v>697</v>
      </c>
      <c r="G97" s="2" t="str">
        <f>VLOOKUP(A97,'[1]2006'!$A$1:$N$1000, 5, FALSE)</f>
        <v xml:space="preserve">	+7.5	</v>
      </c>
      <c r="H97" s="2" t="str">
        <f>VLOOKUP($A97,'[1]2006'!$A$1:$N$1000, 2, FALSE)</f>
        <v>9-4</v>
      </c>
      <c r="I97" s="2" t="str">
        <f>B97&amp;"-"&amp;C97</f>
        <v>9-4</v>
      </c>
      <c r="J97">
        <f>IF(H97=I97, 1, 0)</f>
        <v>1</v>
      </c>
      <c r="K97" s="2"/>
    </row>
    <row r="98" spans="1:11" x14ac:dyDescent="0.25">
      <c r="A98" s="1" t="s">
        <v>100</v>
      </c>
      <c r="B98" s="2">
        <v>8</v>
      </c>
      <c r="C98" s="2">
        <v>5</v>
      </c>
      <c r="D98" s="2">
        <v>13</v>
      </c>
      <c r="E98" s="2">
        <v>25354</v>
      </c>
      <c r="F98" s="2">
        <v>700</v>
      </c>
      <c r="G98" s="2" t="str">
        <f>VLOOKUP(A98,'[1]2006'!$A$1:$N$1000, 5, FALSE)</f>
        <v xml:space="preserve">	+9.8	</v>
      </c>
      <c r="H98" s="2" t="str">
        <f>VLOOKUP($A98,'[1]2006'!$A$1:$N$1000, 2, FALSE)</f>
        <v>8-5</v>
      </c>
      <c r="I98" s="2" t="str">
        <f>B98&amp;"-"&amp;C98</f>
        <v>8-5</v>
      </c>
      <c r="J98">
        <f>IF(H98=I98, 1, 0)</f>
        <v>1</v>
      </c>
      <c r="K98" s="2"/>
    </row>
    <row r="99" spans="1:11" x14ac:dyDescent="0.25">
      <c r="A99" s="1" t="s">
        <v>101</v>
      </c>
      <c r="B99" s="2">
        <v>5</v>
      </c>
      <c r="C99" s="2">
        <v>7</v>
      </c>
      <c r="D99" s="2">
        <v>12</v>
      </c>
      <c r="E99" s="2">
        <v>875</v>
      </c>
      <c r="F99" s="2">
        <v>709</v>
      </c>
      <c r="G99" s="2" t="str">
        <f>VLOOKUP(A99,'[1]2006'!$A$1:$N$1000, 5, FALSE)</f>
        <v xml:space="preserve">	-8.9	</v>
      </c>
      <c r="H99" s="2" t="str">
        <f>VLOOKUP($A99,'[1]2006'!$A$1:$N$1000, 2, FALSE)</f>
        <v>5-7</v>
      </c>
      <c r="I99" s="2" t="str">
        <f>B99&amp;"-"&amp;C99</f>
        <v>5-7</v>
      </c>
      <c r="J99">
        <f>IF(H99=I99, 1, 0)</f>
        <v>1</v>
      </c>
      <c r="K99" s="2"/>
    </row>
    <row r="100" spans="1:11" x14ac:dyDescent="0.25">
      <c r="A100" s="1" t="s">
        <v>102</v>
      </c>
      <c r="B100" s="2">
        <v>8</v>
      </c>
      <c r="C100" s="2">
        <v>5</v>
      </c>
      <c r="D100" s="2">
        <v>13</v>
      </c>
      <c r="E100" s="2">
        <v>818</v>
      </c>
      <c r="F100" s="2">
        <v>716</v>
      </c>
      <c r="G100" s="2" t="str">
        <f>VLOOKUP(A100,'[1]2006'!$A$1:$N$1000, 5, FALSE)</f>
        <v xml:space="preserve">	-8.8	</v>
      </c>
      <c r="H100" s="2" t="str">
        <f>VLOOKUP($A100,'[1]2006'!$A$1:$N$1000, 2, FALSE)</f>
        <v>8-5</v>
      </c>
      <c r="I100" s="2" t="str">
        <f>B100&amp;"-"&amp;C100</f>
        <v>8-5</v>
      </c>
      <c r="J100">
        <f>IF(H100=I100, 1, 0)</f>
        <v>1</v>
      </c>
      <c r="K100" s="2"/>
    </row>
    <row r="101" spans="1:11" x14ac:dyDescent="0.25">
      <c r="A101" s="1" t="s">
        <v>103</v>
      </c>
      <c r="B101" s="2">
        <v>4</v>
      </c>
      <c r="C101" s="2">
        <v>8</v>
      </c>
      <c r="D101" s="2">
        <v>12</v>
      </c>
      <c r="E101" s="2">
        <v>24312</v>
      </c>
      <c r="F101" s="2">
        <v>718</v>
      </c>
      <c r="G101" s="2" t="str">
        <f>VLOOKUP(A101,'[1]2006'!$A$1:$N$1000, 5, FALSE)</f>
        <v xml:space="preserve">	-7.4	</v>
      </c>
      <c r="H101" s="2" t="str">
        <f>VLOOKUP($A101,'[1]2006'!$A$1:$N$1000, 2, FALSE)</f>
        <v>4-8</v>
      </c>
      <c r="I101" s="2" t="str">
        <f>B101&amp;"-"&amp;C101</f>
        <v>4-8</v>
      </c>
      <c r="J101">
        <f>IF(H101=I101, 1, 0)</f>
        <v>1</v>
      </c>
      <c r="K101" s="2"/>
    </row>
    <row r="102" spans="1:11" x14ac:dyDescent="0.25">
      <c r="A102" s="1" t="s">
        <v>104</v>
      </c>
      <c r="B102" s="2">
        <v>8</v>
      </c>
      <c r="C102" s="2">
        <v>5</v>
      </c>
      <c r="D102" s="2">
        <v>13</v>
      </c>
      <c r="E102" s="2">
        <v>24312</v>
      </c>
      <c r="F102" s="2">
        <v>719</v>
      </c>
      <c r="G102" s="2" t="str">
        <f>VLOOKUP(A102,'[1]2006'!$A$1:$N$1000, 5, FALSE)</f>
        <v xml:space="preserve">	+3.5	</v>
      </c>
      <c r="H102" s="2" t="str">
        <f>VLOOKUP($A102,'[1]2006'!$A$1:$N$1000, 2, FALSE)</f>
        <v>8-5</v>
      </c>
      <c r="I102" s="2" t="str">
        <f>B102&amp;"-"&amp;C102</f>
        <v>8-5</v>
      </c>
      <c r="J102">
        <f>IF(H102=I102, 1, 0)</f>
        <v>1</v>
      </c>
      <c r="K102" s="2"/>
    </row>
    <row r="103" spans="1:11" x14ac:dyDescent="0.25">
      <c r="A103" s="1" t="s">
        <v>105</v>
      </c>
      <c r="B103" s="2">
        <v>3</v>
      </c>
      <c r="C103" s="2">
        <v>9</v>
      </c>
      <c r="D103" s="2">
        <v>12</v>
      </c>
      <c r="E103" s="2">
        <v>24312</v>
      </c>
      <c r="F103" s="2">
        <v>9</v>
      </c>
      <c r="G103" s="2" t="str">
        <f>VLOOKUP(A103,'[1]2006'!$A$1:$N$1000, 5, FALSE)</f>
        <v xml:space="preserve">	-5.4	</v>
      </c>
      <c r="H103" s="2" t="str">
        <f>VLOOKUP($A103,'[1]2006'!$A$1:$N$1000, 2, FALSE)</f>
        <v>3-9</v>
      </c>
      <c r="I103" s="2" t="str">
        <f>B103&amp;"-"&amp;C103</f>
        <v>3-9</v>
      </c>
      <c r="J103">
        <f>IF(H103=I103, 1, 0)</f>
        <v>1</v>
      </c>
      <c r="K103" s="2"/>
    </row>
    <row r="104" spans="1:11" x14ac:dyDescent="0.25">
      <c r="A104" s="1" t="s">
        <v>106</v>
      </c>
      <c r="B104" s="2">
        <v>4</v>
      </c>
      <c r="C104" s="2">
        <v>8</v>
      </c>
      <c r="D104" s="2">
        <v>12</v>
      </c>
      <c r="E104" s="2">
        <v>24312</v>
      </c>
      <c r="F104" s="2">
        <v>128</v>
      </c>
      <c r="G104" s="2" t="str">
        <f>VLOOKUP(A104,'[1]2006'!$A$1:$N$1000, 5, FALSE)</f>
        <v xml:space="preserve">	-6.5	</v>
      </c>
      <c r="H104" s="2" t="str">
        <f>VLOOKUP($A104,'[1]2006'!$A$1:$N$1000, 2, FALSE)</f>
        <v>4-8</v>
      </c>
      <c r="I104" s="2" t="str">
        <f>B104&amp;"-"&amp;C104</f>
        <v>4-8</v>
      </c>
      <c r="J104">
        <f>IF(H104=I104, 1, 0)</f>
        <v>1</v>
      </c>
      <c r="K104" s="2"/>
    </row>
    <row r="105" spans="1:11" x14ac:dyDescent="0.25">
      <c r="A105" s="1" t="s">
        <v>107</v>
      </c>
      <c r="B105" s="2">
        <v>7</v>
      </c>
      <c r="C105" s="2">
        <v>6</v>
      </c>
      <c r="D105" s="2">
        <v>13</v>
      </c>
      <c r="E105" s="2">
        <v>905</v>
      </c>
      <c r="F105" s="2">
        <v>110</v>
      </c>
      <c r="G105" s="2" t="str">
        <f>VLOOKUP(A105,'[1]2006'!$A$1:$N$1000, 5, FALSE)</f>
        <v xml:space="preserve">	+6.7	</v>
      </c>
      <c r="H105" s="2" t="str">
        <f>VLOOKUP($A105,'[1]2006'!$A$1:$N$1000, 2, FALSE)</f>
        <v>7-6</v>
      </c>
      <c r="I105" s="2" t="str">
        <f>B105&amp;"-"&amp;C105</f>
        <v>7-6</v>
      </c>
      <c r="J105">
        <f>IF(H105=I105, 1, 0)</f>
        <v>1</v>
      </c>
      <c r="K105" s="2"/>
    </row>
    <row r="106" spans="1:11" x14ac:dyDescent="0.25">
      <c r="A106" s="1" t="s">
        <v>108</v>
      </c>
      <c r="B106" s="2">
        <v>2</v>
      </c>
      <c r="C106" s="2">
        <v>10</v>
      </c>
      <c r="D106" s="2">
        <v>12</v>
      </c>
      <c r="E106" s="2">
        <v>5486</v>
      </c>
      <c r="F106" s="2">
        <v>465</v>
      </c>
      <c r="G106" s="2" t="str">
        <f>VLOOKUP(A106,'[1]2006'!$A$1:$N$1000, 5, FALSE)</f>
        <v xml:space="preserve">	-9.0	</v>
      </c>
      <c r="H106" s="2" t="str">
        <f>VLOOKUP($A106,'[1]2006'!$A$1:$N$1000, 2, FALSE)</f>
        <v>2-10</v>
      </c>
      <c r="I106" s="2" t="str">
        <f>B106&amp;"-"&amp;C106</f>
        <v>2-10</v>
      </c>
      <c r="J106">
        <f>IF(H106=I106, 1, 0)</f>
        <v>1</v>
      </c>
      <c r="K106" s="2"/>
    </row>
    <row r="107" spans="1:11" x14ac:dyDescent="0.25">
      <c r="A107" s="1" t="s">
        <v>109</v>
      </c>
      <c r="B107" s="2">
        <v>11</v>
      </c>
      <c r="C107" s="2">
        <v>2</v>
      </c>
      <c r="D107" s="2">
        <v>13</v>
      </c>
      <c r="E107" s="2">
        <v>905</v>
      </c>
      <c r="F107" s="2">
        <v>657</v>
      </c>
      <c r="G107" s="2" t="str">
        <f>VLOOKUP(A107,'[1]2006'!$A$1:$N$1000, 5, FALSE)</f>
        <v xml:space="preserve">	+21.6	</v>
      </c>
      <c r="H107" s="2" t="str">
        <f>VLOOKUP($A107,'[1]2006'!$A$1:$N$1000, 2, FALSE)</f>
        <v>11-2</v>
      </c>
      <c r="I107" s="2" t="str">
        <f>B107&amp;"-"&amp;C107</f>
        <v>11-2</v>
      </c>
      <c r="J107">
        <f>IF(H107=I107, 1, 0)</f>
        <v>1</v>
      </c>
      <c r="K107" s="2"/>
    </row>
    <row r="108" spans="1:11" x14ac:dyDescent="0.25">
      <c r="A108" s="1" t="s">
        <v>110</v>
      </c>
      <c r="B108" s="2">
        <v>8</v>
      </c>
      <c r="C108" s="2">
        <v>5</v>
      </c>
      <c r="D108" s="2">
        <v>13</v>
      </c>
      <c r="E108" s="2">
        <v>5486</v>
      </c>
      <c r="F108" s="2">
        <v>732</v>
      </c>
      <c r="G108" s="2" t="str">
        <f>VLOOKUP(A108,'[1]2006'!$A$1:$N$1000, 5, FALSE)</f>
        <v xml:space="preserve">	+4.4	</v>
      </c>
      <c r="H108" s="2" t="str">
        <f>VLOOKUP($A108,'[1]2006'!$A$1:$N$1000, 2, FALSE)</f>
        <v>8-5</v>
      </c>
      <c r="I108" s="2" t="str">
        <f>B108&amp;"-"&amp;C108</f>
        <v>8-5</v>
      </c>
      <c r="J108">
        <f>IF(H108=I108, 1, 0)</f>
        <v>1</v>
      </c>
      <c r="K108" s="2"/>
    </row>
    <row r="109" spans="1:11" x14ac:dyDescent="0.25">
      <c r="A109" s="1" t="s">
        <v>111</v>
      </c>
      <c r="B109" s="2">
        <v>1</v>
      </c>
      <c r="C109" s="2">
        <v>11</v>
      </c>
      <c r="D109" s="2">
        <v>12</v>
      </c>
      <c r="E109" s="2">
        <v>923</v>
      </c>
      <c r="F109" s="2">
        <v>731</v>
      </c>
      <c r="G109" s="2" t="str">
        <f>VLOOKUP(A109,'[1]2006'!$A$1:$N$1000, 5, FALSE)</f>
        <v xml:space="preserve">	-11.2	</v>
      </c>
      <c r="H109" s="2" t="str">
        <f>VLOOKUP($A109,'[1]2006'!$A$1:$N$1000, 2, FALSE)</f>
        <v>1-11</v>
      </c>
      <c r="I109" s="2" t="str">
        <f>B109&amp;"-"&amp;C109</f>
        <v>1-11</v>
      </c>
      <c r="J109">
        <f>IF(H109=I109, 1, 0)</f>
        <v>1</v>
      </c>
      <c r="K109" s="2"/>
    </row>
    <row r="110" spans="1:11" x14ac:dyDescent="0.25">
      <c r="A110" s="1" t="s">
        <v>112</v>
      </c>
      <c r="B110" s="2">
        <v>5</v>
      </c>
      <c r="C110" s="2">
        <v>7</v>
      </c>
      <c r="D110" s="2">
        <v>12</v>
      </c>
      <c r="E110" s="2">
        <v>24312</v>
      </c>
      <c r="F110" s="2">
        <v>704</v>
      </c>
      <c r="G110" s="2" t="str">
        <f>VLOOKUP(A110,'[1]2006'!$A$1:$N$1000, 5, FALSE)</f>
        <v xml:space="preserve">	-7.4	</v>
      </c>
      <c r="H110" s="2" t="str">
        <f>VLOOKUP($A110,'[1]2006'!$A$1:$N$1000, 2, FALSE)</f>
        <v>5-7</v>
      </c>
      <c r="I110" s="2" t="str">
        <f>B110&amp;"-"&amp;C110</f>
        <v>5-7</v>
      </c>
      <c r="J110">
        <f>IF(H110=I110, 1, 0)</f>
        <v>1</v>
      </c>
      <c r="K110" s="2"/>
    </row>
    <row r="111" spans="1:11" x14ac:dyDescent="0.25">
      <c r="A111" s="1" t="s">
        <v>113</v>
      </c>
      <c r="B111" s="2">
        <v>4</v>
      </c>
      <c r="C111" s="2">
        <v>8</v>
      </c>
      <c r="D111" s="2">
        <v>12</v>
      </c>
      <c r="E111" s="2">
        <v>911</v>
      </c>
      <c r="F111" s="2">
        <v>736</v>
      </c>
      <c r="G111" s="2" t="str">
        <f>VLOOKUP(A111,'[1]2006'!$A$1:$N$1000, 5, FALSE)</f>
        <v xml:space="preserve">	-2.6	</v>
      </c>
      <c r="H111" s="2" t="str">
        <f>VLOOKUP($A111,'[1]2006'!$A$1:$N$1000, 2, FALSE)</f>
        <v>4-8</v>
      </c>
      <c r="I111" s="2" t="str">
        <f>B111&amp;"-"&amp;C111</f>
        <v>4-8</v>
      </c>
      <c r="J111">
        <f>IF(H111=I111, 1, 0)</f>
        <v>1</v>
      </c>
      <c r="K111" s="2"/>
    </row>
    <row r="112" spans="1:11" x14ac:dyDescent="0.25">
      <c r="A112" s="1" t="s">
        <v>114</v>
      </c>
      <c r="B112" s="2">
        <v>5</v>
      </c>
      <c r="C112" s="2">
        <v>7</v>
      </c>
      <c r="D112" s="2">
        <v>12</v>
      </c>
      <c r="E112" s="2">
        <v>821</v>
      </c>
      <c r="F112" s="2">
        <v>746</v>
      </c>
      <c r="G112" s="2" t="str">
        <f>VLOOKUP(A112,'[1]2006'!$A$1:$N$1000, 5, FALSE)</f>
        <v xml:space="preserve">	+2.2	</v>
      </c>
      <c r="H112" s="2" t="str">
        <f>VLOOKUP($A112,'[1]2006'!$A$1:$N$1000, 2, FALSE)</f>
        <v>5-7</v>
      </c>
      <c r="I112" s="2" t="str">
        <f>B112&amp;"-"&amp;C112</f>
        <v>5-7</v>
      </c>
      <c r="J112">
        <f>IF(H112=I112, 1, 0)</f>
        <v>1</v>
      </c>
      <c r="K112" s="2"/>
    </row>
    <row r="113" spans="1:11" x14ac:dyDescent="0.25">
      <c r="A113" s="1" t="s">
        <v>115</v>
      </c>
      <c r="B113" s="2">
        <v>10</v>
      </c>
      <c r="C113" s="2">
        <v>3</v>
      </c>
      <c r="D113" s="2">
        <v>13</v>
      </c>
      <c r="E113" s="2">
        <v>821</v>
      </c>
      <c r="F113" s="2">
        <v>742</v>
      </c>
      <c r="G113" s="2" t="str">
        <f>VLOOKUP(A113,'[1]2006'!$A$1:$N$1000, 5, FALSE)</f>
        <v xml:space="preserve">	+13.7	</v>
      </c>
      <c r="H113" s="2" t="str">
        <f>VLOOKUP($A113,'[1]2006'!$A$1:$N$1000, 2, FALSE)</f>
        <v>10-3</v>
      </c>
      <c r="I113" s="2" t="str">
        <f>B113&amp;"-"&amp;C113</f>
        <v>10-3</v>
      </c>
      <c r="J113">
        <f>IF(H113=I113, 1, 0)</f>
        <v>1</v>
      </c>
      <c r="K113" s="2"/>
    </row>
    <row r="114" spans="1:11" x14ac:dyDescent="0.25">
      <c r="A114" s="1" t="s">
        <v>116</v>
      </c>
      <c r="B114" s="2">
        <v>11</v>
      </c>
      <c r="C114" s="2">
        <v>3</v>
      </c>
      <c r="D114" s="2">
        <v>14</v>
      </c>
      <c r="E114" s="2">
        <v>821</v>
      </c>
      <c r="F114" s="2">
        <v>749</v>
      </c>
      <c r="G114" s="2" t="str">
        <f>VLOOKUP(A114,'[1]2006'!$A$1:$N$1000, 5, FALSE)</f>
        <v xml:space="preserve">	+5.0	</v>
      </c>
      <c r="H114" s="2" t="str">
        <f>VLOOKUP($A114,'[1]2006'!$A$1:$N$1000, 2, FALSE)</f>
        <v>11-3</v>
      </c>
      <c r="I114" s="2" t="str">
        <f>B114&amp;"-"&amp;C114</f>
        <v>11-3</v>
      </c>
      <c r="J114">
        <f>IF(H114=I114, 1, 0)</f>
        <v>1</v>
      </c>
      <c r="K114" s="2"/>
    </row>
    <row r="115" spans="1:11" x14ac:dyDescent="0.25">
      <c r="A115" s="1" t="s">
        <v>117</v>
      </c>
      <c r="B115" s="2">
        <v>5</v>
      </c>
      <c r="C115" s="2">
        <v>7</v>
      </c>
      <c r="D115" s="2">
        <v>12</v>
      </c>
      <c r="E115" s="2">
        <v>905</v>
      </c>
      <c r="F115" s="2">
        <v>756</v>
      </c>
      <c r="G115" s="2" t="str">
        <f>VLOOKUP(A115,'[1]2006'!$A$1:$N$1000, 5, FALSE)</f>
        <v xml:space="preserve">	+3.0	</v>
      </c>
      <c r="H115" s="2" t="str">
        <f>VLOOKUP($A115,'[1]2006'!$A$1:$N$1000, 2, FALSE)</f>
        <v>5-7</v>
      </c>
      <c r="I115" s="2" t="str">
        <f>B115&amp;"-"&amp;C115</f>
        <v>5-7</v>
      </c>
      <c r="J115">
        <f>IF(H115=I115, 1, 0)</f>
        <v>1</v>
      </c>
      <c r="K115" s="2"/>
    </row>
    <row r="116" spans="1:11" x14ac:dyDescent="0.25">
      <c r="A116" s="1" t="s">
        <v>118</v>
      </c>
      <c r="B116" s="2">
        <v>6</v>
      </c>
      <c r="C116" s="2">
        <v>6</v>
      </c>
      <c r="D116" s="2">
        <v>12</v>
      </c>
      <c r="E116" s="2">
        <v>905</v>
      </c>
      <c r="F116" s="2">
        <v>754</v>
      </c>
      <c r="G116" s="2" t="str">
        <f>VLOOKUP(A116,'[1]2006'!$A$1:$N$1000, 5, FALSE)</f>
        <v xml:space="preserve">	+2.5	</v>
      </c>
      <c r="H116" s="2" t="str">
        <f>VLOOKUP($A116,'[1]2006'!$A$1:$N$1000, 2, FALSE)</f>
        <v>6-6</v>
      </c>
      <c r="I116" s="2" t="str">
        <f>B116&amp;"-"&amp;C116</f>
        <v>6-6</v>
      </c>
      <c r="J116">
        <f>IF(H116=I116, 1, 0)</f>
        <v>1</v>
      </c>
      <c r="K116" s="2"/>
    </row>
    <row r="117" spans="1:11" x14ac:dyDescent="0.25">
      <c r="A117" s="1" t="s">
        <v>119</v>
      </c>
      <c r="B117" s="2">
        <v>11</v>
      </c>
      <c r="C117" s="2">
        <v>2</v>
      </c>
      <c r="D117" s="2">
        <v>13</v>
      </c>
      <c r="E117" s="2">
        <v>823</v>
      </c>
      <c r="F117" s="2">
        <v>768</v>
      </c>
      <c r="G117" s="2" t="str">
        <f>VLOOKUP(A117,'[1]2006'!$A$1:$N$1000, 5, FALSE)</f>
        <v xml:space="preserve">	+16.9	</v>
      </c>
      <c r="H117" s="2" t="str">
        <f>VLOOKUP($A117,'[1]2006'!$A$1:$N$1000, 2, FALSE)</f>
        <v>11-2</v>
      </c>
      <c r="I117" s="2" t="str">
        <f>B117&amp;"-"&amp;C117</f>
        <v>11-2</v>
      </c>
      <c r="J117">
        <f>IF(H117=I117, 1, 0)</f>
        <v>1</v>
      </c>
      <c r="K117" s="2"/>
    </row>
    <row r="118" spans="1:11" x14ac:dyDescent="0.25">
      <c r="A118" s="1" t="s">
        <v>120</v>
      </c>
      <c r="B118" s="2">
        <v>8</v>
      </c>
      <c r="C118" s="2">
        <v>5</v>
      </c>
      <c r="D118" s="2">
        <v>13</v>
      </c>
      <c r="E118" s="2">
        <v>875</v>
      </c>
      <c r="F118" s="2">
        <v>774</v>
      </c>
      <c r="G118" s="2" t="str">
        <f>VLOOKUP(A118,'[1]2006'!$A$1:$N$1000, 5, FALSE)</f>
        <v xml:space="preserve">	-4.5	</v>
      </c>
      <c r="H118" s="2" t="str">
        <f>VLOOKUP($A118,'[1]2006'!$A$1:$N$1000, 2, FALSE)</f>
        <v>8-5</v>
      </c>
      <c r="I118" s="2" t="str">
        <f>B118&amp;"-"&amp;C118</f>
        <v>8-5</v>
      </c>
      <c r="J118">
        <f>IF(H118=I118, 1, 0)</f>
        <v>1</v>
      </c>
      <c r="K118" s="2"/>
    </row>
    <row r="119" spans="1:11" x14ac:dyDescent="0.25">
      <c r="A119" s="1" t="s">
        <v>121</v>
      </c>
      <c r="B119" s="2">
        <v>12</v>
      </c>
      <c r="C119" s="2">
        <v>1</v>
      </c>
      <c r="D119" s="2">
        <v>13</v>
      </c>
      <c r="E119" s="2">
        <v>827</v>
      </c>
      <c r="F119" s="2">
        <v>796</v>
      </c>
      <c r="G119" s="2" t="str">
        <f>VLOOKUP(A119,'[1]2006'!$A$1:$N$1000, 5, FALSE)</f>
        <v xml:space="preserve">	+6.0	</v>
      </c>
      <c r="H119" s="2" t="str">
        <f>VLOOKUP($A119,'[1]2006'!$A$1:$N$1000, 2, FALSE)</f>
        <v>12-1</v>
      </c>
      <c r="I119" s="2" t="str">
        <f>B119&amp;"-"&amp;C119</f>
        <v>12-1</v>
      </c>
      <c r="J119">
        <f>IF(H119=I119, 1, 0)</f>
        <v>1</v>
      </c>
      <c r="K119" s="2"/>
    </row>
    <row r="120" spans="1:11" x14ac:dyDescent="0.25">
      <c r="A120" s="1" t="s">
        <v>122</v>
      </c>
      <c r="B120" s="2">
        <v>6</v>
      </c>
      <c r="C120" s="2">
        <v>6</v>
      </c>
      <c r="D120" s="2">
        <v>12</v>
      </c>
      <c r="E120" s="2">
        <v>5486</v>
      </c>
      <c r="F120" s="2">
        <v>811</v>
      </c>
      <c r="G120" s="2" t="str">
        <f>VLOOKUP(A120,'[1]2006'!$A$1:$N$1000, 5, FALSE)</f>
        <v xml:space="preserve">	+0.5	</v>
      </c>
      <c r="H120" s="2" t="str">
        <f>VLOOKUP($A120,'[1]2006'!$A$1:$N$1000, 2, FALSE)</f>
        <v>6-6</v>
      </c>
      <c r="I120" s="2" t="str">
        <f>B120&amp;"-"&amp;C120</f>
        <v>6-6</v>
      </c>
      <c r="J120">
        <f>IF(H120=I120, 1, 0)</f>
        <v>1</v>
      </c>
      <c r="K120" s="2"/>
    </row>
    <row r="121" spans="1:11" x14ac:dyDescent="0.25">
      <c r="K121" s="2"/>
    </row>
    <row r="122" spans="1:11" x14ac:dyDescent="0.25">
      <c r="K122" s="2"/>
    </row>
  </sheetData>
  <autoFilter ref="A1:J120">
    <sortState ref="A2:J120">
      <sortCondition ref="J1:J12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1"/>
  <sheetViews>
    <sheetView topLeftCell="B28" workbookViewId="0">
      <selection activeCell="E121" sqref="A121:XFD121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11</v>
      </c>
      <c r="B2" s="2">
        <v>3</v>
      </c>
      <c r="C2" s="2">
        <v>10</v>
      </c>
      <c r="D2" s="2">
        <v>13</v>
      </c>
      <c r="E2" s="2">
        <v>99001</v>
      </c>
      <c r="F2" s="2">
        <v>725</v>
      </c>
      <c r="G2" s="2" t="str">
        <f>VLOOKUP($A2,'[1]2007'!$A$1:$N$1000, 5, FALSE)</f>
        <v xml:space="preserve">	-15.0	</v>
      </c>
      <c r="H2" s="2" t="str">
        <f>VLOOKUP($A2,'[1]2007'!$A$1:$N$1000, 2, FALSE)</f>
        <v>3-9</v>
      </c>
      <c r="I2" s="2" t="str">
        <f>B2&amp;"-"&amp;C2</f>
        <v>3-10</v>
      </c>
      <c r="J2">
        <f>IF(H2=I2, 1, 0)</f>
        <v>0</v>
      </c>
    </row>
    <row r="3" spans="1:10" x14ac:dyDescent="0.25">
      <c r="A3" s="1" t="s">
        <v>48</v>
      </c>
      <c r="B3" s="2">
        <v>5</v>
      </c>
      <c r="C3" s="2">
        <v>7</v>
      </c>
      <c r="D3" s="2">
        <v>12</v>
      </c>
      <c r="E3" s="2">
        <v>923</v>
      </c>
      <c r="F3" s="2">
        <v>366</v>
      </c>
      <c r="G3" s="2" t="str">
        <f>VLOOKUP($A3,'[1]2007'!$A$1:$N$1000, 5, FALSE)</f>
        <v xml:space="preserve">	-6.5	</v>
      </c>
      <c r="H3" s="2" t="str">
        <f>VLOOKUP($A3,'[1]2007'!$A$1:$N$1000, 2, FALSE)</f>
        <v>4-7</v>
      </c>
      <c r="I3" s="2" t="str">
        <f>B3&amp;"-"&amp;C3</f>
        <v>5-7</v>
      </c>
      <c r="J3">
        <f>IF(H3=I3, 1, 0)</f>
        <v>0</v>
      </c>
    </row>
    <row r="4" spans="1:10" x14ac:dyDescent="0.25">
      <c r="A4" s="1" t="s">
        <v>63</v>
      </c>
      <c r="B4" s="2">
        <v>8</v>
      </c>
      <c r="C4" s="2">
        <v>5</v>
      </c>
      <c r="D4" s="2">
        <v>13</v>
      </c>
      <c r="E4" s="2">
        <v>911</v>
      </c>
      <c r="F4" s="2">
        <v>430</v>
      </c>
      <c r="G4" s="2" t="str">
        <f>VLOOKUP($A4,'[1]2007'!$A$1:$N$1000, 5, FALSE)</f>
        <v xml:space="preserve">	+3.2	</v>
      </c>
      <c r="H4" s="2" t="str">
        <f>VLOOKUP($A4,'[1]2007'!$A$1:$N$1000, 2, FALSE)</f>
        <v>7-5</v>
      </c>
      <c r="I4" s="2" t="str">
        <f>B4&amp;"-"&amp;C4</f>
        <v>8-5</v>
      </c>
      <c r="J4">
        <f>IF(H4=I4, 1, 0)</f>
        <v>0</v>
      </c>
    </row>
    <row r="5" spans="1:10" x14ac:dyDescent="0.25">
      <c r="A5" s="1" t="s">
        <v>69</v>
      </c>
      <c r="B5" s="2">
        <v>4</v>
      </c>
      <c r="C5" s="2">
        <v>9</v>
      </c>
      <c r="D5" s="2">
        <v>13</v>
      </c>
      <c r="E5" s="2">
        <v>923</v>
      </c>
      <c r="F5" s="2">
        <v>472</v>
      </c>
      <c r="G5" s="2" t="str">
        <f>VLOOKUP($A5,'[1]2007'!$A$1:$N$1000, 5, FALSE)</f>
        <v xml:space="preserve">	-12.7	</v>
      </c>
      <c r="H5" s="2" t="str">
        <f>VLOOKUP($A5,'[1]2007'!$A$1:$N$1000, 2, FALSE)</f>
        <v>3-9</v>
      </c>
      <c r="I5" s="2" t="str">
        <f>B5&amp;"-"&amp;C5</f>
        <v>4-9</v>
      </c>
      <c r="J5">
        <f>IF(H5=I5, 1, 0)</f>
        <v>0</v>
      </c>
    </row>
    <row r="6" spans="1:10" x14ac:dyDescent="0.25">
      <c r="A6" s="1" t="s">
        <v>75</v>
      </c>
      <c r="B6" s="2">
        <v>3</v>
      </c>
      <c r="C6" s="2">
        <v>12</v>
      </c>
      <c r="D6" s="2">
        <v>15</v>
      </c>
      <c r="E6" s="2">
        <v>99001</v>
      </c>
      <c r="F6" s="2">
        <v>513</v>
      </c>
      <c r="G6" s="2" t="str">
        <f>VLOOKUP($A6,'[1]2007'!$A$1:$N$1000, 5, FALSE)</f>
        <v xml:space="preserve">	-5.0	</v>
      </c>
      <c r="H6" s="2" t="str">
        <f>VLOOKUP($A6,'[1]2007'!$A$1:$N$1000, 2, FALSE)</f>
        <v>3-9</v>
      </c>
      <c r="I6" s="2" t="str">
        <f>B6&amp;"-"&amp;C6</f>
        <v>3-12</v>
      </c>
      <c r="J6">
        <f>IF(H6=I6, 1, 0)</f>
        <v>0</v>
      </c>
    </row>
    <row r="7" spans="1:10" x14ac:dyDescent="0.25">
      <c r="A7" s="1" t="s">
        <v>76</v>
      </c>
      <c r="B7" s="2">
        <v>6</v>
      </c>
      <c r="C7" s="2">
        <v>6</v>
      </c>
      <c r="D7" s="2">
        <v>12</v>
      </c>
      <c r="E7" s="2">
        <v>875</v>
      </c>
      <c r="F7" s="2">
        <v>519</v>
      </c>
      <c r="G7" s="2" t="str">
        <f>VLOOKUP($A7,'[1]2007'!$A$1:$N$1000, 5, FALSE)</f>
        <v xml:space="preserve">	-11.1	</v>
      </c>
      <c r="H7" s="2" t="str">
        <f>VLOOKUP($A7,'[1]2007'!$A$1:$N$1000, 2, FALSE)</f>
        <v>5-6</v>
      </c>
      <c r="I7" s="2" t="str">
        <f>B7&amp;"-"&amp;C7</f>
        <v>6-6</v>
      </c>
      <c r="J7">
        <f>IF(H7=I7, 1, 0)</f>
        <v>0</v>
      </c>
    </row>
    <row r="8" spans="1:10" x14ac:dyDescent="0.25">
      <c r="A8" s="1" t="s">
        <v>91</v>
      </c>
      <c r="B8" s="2">
        <v>9</v>
      </c>
      <c r="C8" s="2">
        <v>4</v>
      </c>
      <c r="D8" s="2">
        <v>13</v>
      </c>
      <c r="E8" s="2">
        <v>823</v>
      </c>
      <c r="F8" s="2">
        <v>651</v>
      </c>
      <c r="G8" s="2" t="str">
        <f>VLOOKUP($A8,'[1]2007'!$A$1:$N$1000, 5, FALSE)</f>
        <v xml:space="preserve">	+17.9	</v>
      </c>
      <c r="H8" s="2" t="str">
        <f>VLOOKUP($A8,'[1]2007'!$A$1:$N$1000, 2, FALSE)</f>
        <v>8-4</v>
      </c>
      <c r="I8" s="2" t="str">
        <f>B8&amp;"-"&amp;C8</f>
        <v>9-4</v>
      </c>
      <c r="J8">
        <f>IF(H8=I8, 1, 0)</f>
        <v>0</v>
      </c>
    </row>
    <row r="9" spans="1:10" x14ac:dyDescent="0.25">
      <c r="A9" s="1" t="s">
        <v>4</v>
      </c>
      <c r="B9" s="2">
        <v>9</v>
      </c>
      <c r="C9" s="2">
        <v>4</v>
      </c>
      <c r="D9" s="2">
        <v>13</v>
      </c>
      <c r="E9" s="2">
        <v>5486</v>
      </c>
      <c r="F9" s="2">
        <v>721</v>
      </c>
      <c r="G9" s="2" t="str">
        <f>VLOOKUP($A9,'[1]2007'!$A$1:$N$1000, 5, FALSE)</f>
        <v xml:space="preserve">	+2.8	</v>
      </c>
      <c r="H9" s="2" t="str">
        <f>VLOOKUP($A9,'[1]2007'!$A$1:$N$1000, 2, FALSE)</f>
        <v>9-4</v>
      </c>
      <c r="I9" s="2" t="str">
        <f>B9&amp;"-"&amp;C9</f>
        <v>9-4</v>
      </c>
      <c r="J9">
        <f>IF(H9=I9, 1, 0)</f>
        <v>1</v>
      </c>
    </row>
    <row r="10" spans="1:10" x14ac:dyDescent="0.25">
      <c r="A10" s="1" t="s">
        <v>5</v>
      </c>
      <c r="B10" s="2">
        <v>4</v>
      </c>
      <c r="C10" s="2">
        <v>8</v>
      </c>
      <c r="D10" s="2">
        <v>12</v>
      </c>
      <c r="E10" s="2">
        <v>875</v>
      </c>
      <c r="F10" s="2">
        <v>5</v>
      </c>
      <c r="G10" s="2" t="str">
        <f>VLOOKUP($A10,'[1]2007'!$A$1:$N$1000, 5, FALSE)</f>
        <v xml:space="preserve">	-10.6	</v>
      </c>
      <c r="H10" s="2" t="str">
        <f>VLOOKUP($A10,'[1]2007'!$A$1:$N$1000, 2, FALSE)</f>
        <v>4-8</v>
      </c>
      <c r="I10" s="2" t="str">
        <f>B10&amp;"-"&amp;C10</f>
        <v>4-8</v>
      </c>
      <c r="J10">
        <f>IF(H10=I10, 1, 0)</f>
        <v>1</v>
      </c>
    </row>
    <row r="11" spans="1:10" x14ac:dyDescent="0.25">
      <c r="A11" s="1" t="s">
        <v>6</v>
      </c>
      <c r="B11" s="2">
        <v>7</v>
      </c>
      <c r="C11" s="2">
        <v>6</v>
      </c>
      <c r="D11" s="2">
        <v>13</v>
      </c>
      <c r="E11" s="2">
        <v>911</v>
      </c>
      <c r="F11" s="2">
        <v>8</v>
      </c>
      <c r="G11" s="2" t="str">
        <f>VLOOKUP($A11,'[1]2007'!$A$1:$N$1000, 5, FALSE)</f>
        <v xml:space="preserve">	+3.1	</v>
      </c>
      <c r="H11" s="2" t="str">
        <f>VLOOKUP($A11,'[1]2007'!$A$1:$N$1000, 2, FALSE)</f>
        <v>7-6</v>
      </c>
      <c r="I11" s="2" t="str">
        <f>B11&amp;"-"&amp;C11</f>
        <v>7-6</v>
      </c>
      <c r="J11">
        <f>IF(H11=I11, 1, 0)</f>
        <v>1</v>
      </c>
    </row>
    <row r="12" spans="1:10" x14ac:dyDescent="0.25">
      <c r="A12" s="1" t="s">
        <v>7</v>
      </c>
      <c r="B12" s="2">
        <v>5</v>
      </c>
      <c r="C12" s="2">
        <v>7</v>
      </c>
      <c r="D12" s="2">
        <v>12</v>
      </c>
      <c r="E12" s="2">
        <v>905</v>
      </c>
      <c r="F12" s="2">
        <v>29</v>
      </c>
      <c r="G12" s="2" t="str">
        <f>VLOOKUP($A12,'[1]2007'!$A$1:$N$1000, 5, FALSE)</f>
        <v xml:space="preserve">	+4.8	</v>
      </c>
      <c r="H12" s="2" t="str">
        <f>VLOOKUP($A12,'[1]2007'!$A$1:$N$1000, 2, FALSE)</f>
        <v>5-7</v>
      </c>
      <c r="I12" s="2" t="str">
        <f>B12&amp;"-"&amp;C12</f>
        <v>5-7</v>
      </c>
      <c r="J12">
        <f>IF(H12=I12, 1, 0)</f>
        <v>1</v>
      </c>
    </row>
    <row r="13" spans="1:10" x14ac:dyDescent="0.25">
      <c r="A13" s="1" t="s">
        <v>8</v>
      </c>
      <c r="B13" s="2">
        <v>10</v>
      </c>
      <c r="C13" s="2">
        <v>3</v>
      </c>
      <c r="D13" s="2">
        <v>13</v>
      </c>
      <c r="E13" s="2">
        <v>905</v>
      </c>
      <c r="F13" s="2">
        <v>28</v>
      </c>
      <c r="G13" s="2" t="str">
        <f>VLOOKUP($A13,'[1]2007'!$A$1:$N$1000, 5, FALSE)</f>
        <v xml:space="preserve">	+8.7	</v>
      </c>
      <c r="H13" s="2" t="str">
        <f>VLOOKUP($A13,'[1]2007'!$A$1:$N$1000, 2, FALSE)</f>
        <v>10-3</v>
      </c>
      <c r="I13" s="2" t="str">
        <f>B13&amp;"-"&amp;C13</f>
        <v>10-3</v>
      </c>
      <c r="J13">
        <f>IF(H13=I13, 1, 0)</f>
        <v>1</v>
      </c>
    </row>
    <row r="14" spans="1:10" x14ac:dyDescent="0.25">
      <c r="A14" s="1" t="s">
        <v>9</v>
      </c>
      <c r="B14" s="2">
        <v>8</v>
      </c>
      <c r="C14" s="2">
        <v>5</v>
      </c>
      <c r="D14" s="2">
        <v>13</v>
      </c>
      <c r="E14" s="2">
        <v>911</v>
      </c>
      <c r="F14" s="2">
        <v>31</v>
      </c>
      <c r="G14" s="2" t="str">
        <f>VLOOKUP($A14,'[1]2007'!$A$1:$N$1000, 5, FALSE)</f>
        <v xml:space="preserve">	+5.0	</v>
      </c>
      <c r="H14" s="2" t="str">
        <f>VLOOKUP($A14,'[1]2007'!$A$1:$N$1000, 2, FALSE)</f>
        <v>8-5</v>
      </c>
      <c r="I14" s="2" t="str">
        <f>B14&amp;"-"&amp;C14</f>
        <v>8-5</v>
      </c>
      <c r="J14">
        <f>IF(H14=I14, 1, 0)</f>
        <v>1</v>
      </c>
    </row>
    <row r="15" spans="1:10" x14ac:dyDescent="0.25">
      <c r="A15" s="1" t="s">
        <v>10</v>
      </c>
      <c r="B15" s="2">
        <v>5</v>
      </c>
      <c r="C15" s="2">
        <v>7</v>
      </c>
      <c r="D15" s="2">
        <v>12</v>
      </c>
      <c r="E15" s="2">
        <v>818</v>
      </c>
      <c r="F15" s="2">
        <v>30</v>
      </c>
      <c r="G15" s="2" t="str">
        <f>VLOOKUP($A15,'[1]2007'!$A$1:$N$1000, 5, FALSE)</f>
        <v xml:space="preserve">	-9.9	</v>
      </c>
      <c r="H15" s="2" t="str">
        <f>VLOOKUP($A15,'[1]2007'!$A$1:$N$1000, 2, FALSE)</f>
        <v>5-7</v>
      </c>
      <c r="I15" s="2" t="str">
        <f>B15&amp;"-"&amp;C15</f>
        <v>5-7</v>
      </c>
      <c r="J15">
        <f>IF(H15=I15, 1, 0)</f>
        <v>1</v>
      </c>
    </row>
    <row r="16" spans="1:10" x14ac:dyDescent="0.25">
      <c r="A16" s="1" t="s">
        <v>12</v>
      </c>
      <c r="B16" s="2">
        <v>9</v>
      </c>
      <c r="C16" s="2">
        <v>4</v>
      </c>
      <c r="D16" s="2">
        <v>13</v>
      </c>
      <c r="E16" s="2">
        <v>911</v>
      </c>
      <c r="F16" s="2">
        <v>37</v>
      </c>
      <c r="G16" s="2" t="str">
        <f>VLOOKUP($A16,'[1]2007'!$A$1:$N$1000, 5, FALSE)</f>
        <v xml:space="preserve">	+9.8	</v>
      </c>
      <c r="H16" s="2" t="str">
        <f>VLOOKUP($A16,'[1]2007'!$A$1:$N$1000, 2, FALSE)</f>
        <v>9-4</v>
      </c>
      <c r="I16" s="2" t="str">
        <f>B16&amp;"-"&amp;C16</f>
        <v>9-4</v>
      </c>
      <c r="J16">
        <f>IF(H16=I16, 1, 0)</f>
        <v>1</v>
      </c>
    </row>
    <row r="17" spans="1:10" x14ac:dyDescent="0.25">
      <c r="A17" s="1" t="s">
        <v>13</v>
      </c>
      <c r="B17" s="2">
        <v>7</v>
      </c>
      <c r="C17" s="2">
        <v>6</v>
      </c>
      <c r="D17" s="2">
        <v>13</v>
      </c>
      <c r="E17" s="2">
        <v>875</v>
      </c>
      <c r="F17" s="2">
        <v>47</v>
      </c>
      <c r="G17" s="2" t="str">
        <f>VLOOKUP($A17,'[1]2007'!$A$1:$N$1000, 5, FALSE)</f>
        <v xml:space="preserve">	-3.5	</v>
      </c>
      <c r="H17" s="2" t="str">
        <f>VLOOKUP($A17,'[1]2007'!$A$1:$N$1000, 2, FALSE)</f>
        <v>7-6</v>
      </c>
      <c r="I17" s="2" t="str">
        <f>B17&amp;"-"&amp;C17</f>
        <v>7-6</v>
      </c>
      <c r="J17">
        <f>IF(H17=I17, 1, 0)</f>
        <v>1</v>
      </c>
    </row>
    <row r="18" spans="1:10" x14ac:dyDescent="0.25">
      <c r="A18" s="1" t="s">
        <v>14</v>
      </c>
      <c r="B18" s="2">
        <v>3</v>
      </c>
      <c r="C18" s="2">
        <v>9</v>
      </c>
      <c r="D18" s="2">
        <v>12</v>
      </c>
      <c r="E18" s="2">
        <v>25354</v>
      </c>
      <c r="F18" s="2">
        <v>51</v>
      </c>
      <c r="G18" s="2" t="str">
        <f>VLOOKUP($A18,'[1]2007'!$A$1:$N$1000, 5, FALSE)</f>
        <v xml:space="preserve">	-7.4	</v>
      </c>
      <c r="H18" s="2" t="str">
        <f>VLOOKUP($A18,'[1]2007'!$A$1:$N$1000, 2, FALSE)</f>
        <v>3-9</v>
      </c>
      <c r="I18" s="2" t="str">
        <f>B18&amp;"-"&amp;C18</f>
        <v>3-9</v>
      </c>
      <c r="J18">
        <f>IF(H18=I18, 1, 0)</f>
        <v>1</v>
      </c>
    </row>
    <row r="19" spans="1:10" x14ac:dyDescent="0.25">
      <c r="A19" s="1" t="s">
        <v>15</v>
      </c>
      <c r="B19" s="2">
        <v>10</v>
      </c>
      <c r="C19" s="2">
        <v>3</v>
      </c>
      <c r="D19" s="2">
        <v>13</v>
      </c>
      <c r="E19" s="2">
        <v>923</v>
      </c>
      <c r="F19" s="2">
        <v>66</v>
      </c>
      <c r="G19" s="2" t="str">
        <f>VLOOKUP($A19,'[1]2007'!$A$1:$N$1000, 5, FALSE)</f>
        <v xml:space="preserve">	+8.7	</v>
      </c>
      <c r="H19" s="2" t="str">
        <f>VLOOKUP($A19,'[1]2007'!$A$1:$N$1000, 2, FALSE)</f>
        <v>10-3</v>
      </c>
      <c r="I19" s="2" t="str">
        <f>B19&amp;"-"&amp;C19</f>
        <v>10-3</v>
      </c>
      <c r="J19">
        <f>IF(H19=I19, 1, 0)</f>
        <v>1</v>
      </c>
    </row>
    <row r="20" spans="1:10" x14ac:dyDescent="0.25">
      <c r="A20" s="1" t="s">
        <v>16</v>
      </c>
      <c r="B20" s="2">
        <v>11</v>
      </c>
      <c r="C20" s="2">
        <v>3</v>
      </c>
      <c r="D20" s="2">
        <v>14</v>
      </c>
      <c r="E20" s="2">
        <v>821</v>
      </c>
      <c r="F20" s="2">
        <v>67</v>
      </c>
      <c r="G20" s="2" t="str">
        <f>VLOOKUP($A20,'[1]2007'!$A$1:$N$1000, 5, FALSE)</f>
        <v xml:space="preserve">	+9.8	</v>
      </c>
      <c r="H20" s="2" t="str">
        <f>VLOOKUP($A20,'[1]2007'!$A$1:$N$1000, 2, FALSE)</f>
        <v>11-3</v>
      </c>
      <c r="I20" s="2" t="str">
        <f>B20&amp;"-"&amp;C20</f>
        <v>11-3</v>
      </c>
      <c r="J20">
        <f>IF(H20=I20, 1, 0)</f>
        <v>1</v>
      </c>
    </row>
    <row r="21" spans="1:10" x14ac:dyDescent="0.25">
      <c r="A21" s="1" t="s">
        <v>17</v>
      </c>
      <c r="B21" s="2">
        <v>8</v>
      </c>
      <c r="C21" s="2">
        <v>5</v>
      </c>
      <c r="D21" s="2">
        <v>13</v>
      </c>
      <c r="E21" s="2">
        <v>875</v>
      </c>
      <c r="F21" s="2">
        <v>71</v>
      </c>
      <c r="G21" s="2" t="str">
        <f>VLOOKUP($A21,'[1]2007'!$A$1:$N$1000, 5, FALSE)</f>
        <v xml:space="preserve">	-9.5	</v>
      </c>
      <c r="H21" s="2" t="str">
        <f>VLOOKUP($A21,'[1]2007'!$A$1:$N$1000, 2, FALSE)</f>
        <v>8-5</v>
      </c>
      <c r="I21" s="2" t="str">
        <f>B21&amp;"-"&amp;C21</f>
        <v>8-5</v>
      </c>
      <c r="J21">
        <f>IF(H21=I21, 1, 0)</f>
        <v>1</v>
      </c>
    </row>
    <row r="22" spans="1:10" x14ac:dyDescent="0.25">
      <c r="A22" s="1" t="s">
        <v>18</v>
      </c>
      <c r="B22" s="2">
        <v>5</v>
      </c>
      <c r="C22" s="2">
        <v>7</v>
      </c>
      <c r="D22" s="2">
        <v>12</v>
      </c>
      <c r="E22" s="2">
        <v>875</v>
      </c>
      <c r="F22" s="2">
        <v>86</v>
      </c>
      <c r="G22" s="2" t="str">
        <f>VLOOKUP($A22,'[1]2007'!$A$1:$N$1000, 5, FALSE)</f>
        <v xml:space="preserve">	-13.0	</v>
      </c>
      <c r="H22" s="2" t="str">
        <f>VLOOKUP($A22,'[1]2007'!$A$1:$N$1000, 2, FALSE)</f>
        <v>5-7</v>
      </c>
      <c r="I22" s="2" t="str">
        <f>B22&amp;"-"&amp;C22</f>
        <v>5-7</v>
      </c>
      <c r="J22">
        <f>IF(H22=I22, 1, 0)</f>
        <v>1</v>
      </c>
    </row>
    <row r="23" spans="1:10" x14ac:dyDescent="0.25">
      <c r="A23" s="1" t="s">
        <v>19</v>
      </c>
      <c r="B23" s="2">
        <v>11</v>
      </c>
      <c r="C23" s="2">
        <v>2</v>
      </c>
      <c r="D23" s="2">
        <v>13</v>
      </c>
      <c r="E23" s="2">
        <v>5486</v>
      </c>
      <c r="F23" s="2">
        <v>77</v>
      </c>
      <c r="G23" s="2" t="str">
        <f>VLOOKUP($A23,'[1]2007'!$A$1:$N$1000, 5, FALSE)</f>
        <v xml:space="preserve">	+11.0	</v>
      </c>
      <c r="H23" s="2" t="str">
        <f>VLOOKUP($A23,'[1]2007'!$A$1:$N$1000, 2, FALSE)</f>
        <v>11-2</v>
      </c>
      <c r="I23" s="2" t="str">
        <f>B23&amp;"-"&amp;C23</f>
        <v>11-2</v>
      </c>
      <c r="J23">
        <f>IF(H23=I23, 1, 0)</f>
        <v>1</v>
      </c>
    </row>
    <row r="24" spans="1:10" x14ac:dyDescent="0.25">
      <c r="A24" s="1" t="s">
        <v>20</v>
      </c>
      <c r="B24" s="2">
        <v>7</v>
      </c>
      <c r="C24" s="2">
        <v>6</v>
      </c>
      <c r="D24" s="2">
        <v>13</v>
      </c>
      <c r="E24" s="2">
        <v>905</v>
      </c>
      <c r="F24" s="2">
        <v>107</v>
      </c>
      <c r="G24" s="2" t="str">
        <f>VLOOKUP($A24,'[1]2007'!$A$1:$N$1000, 5, FALSE)</f>
        <v xml:space="preserve">	+10.2	</v>
      </c>
      <c r="H24" s="2" t="str">
        <f>VLOOKUP($A24,'[1]2007'!$A$1:$N$1000, 2, FALSE)</f>
        <v>7-6</v>
      </c>
      <c r="I24" s="2" t="str">
        <f>B24&amp;"-"&amp;C24</f>
        <v>7-6</v>
      </c>
      <c r="J24">
        <f>IF(H24=I24, 1, 0)</f>
        <v>1</v>
      </c>
    </row>
    <row r="25" spans="1:10" x14ac:dyDescent="0.25">
      <c r="A25" s="1" t="s">
        <v>21</v>
      </c>
      <c r="B25" s="2">
        <v>8</v>
      </c>
      <c r="C25" s="2">
        <v>6</v>
      </c>
      <c r="D25" s="2">
        <v>14</v>
      </c>
      <c r="E25" s="2">
        <v>875</v>
      </c>
      <c r="F25" s="2">
        <v>129</v>
      </c>
      <c r="G25" s="2" t="str">
        <f>VLOOKUP($A25,'[1]2007'!$A$1:$N$1000, 5, FALSE)</f>
        <v xml:space="preserve">	-4.0	</v>
      </c>
      <c r="H25" s="2" t="str">
        <f>VLOOKUP($A25,'[1]2007'!$A$1:$N$1000, 2, FALSE)</f>
        <v>8-6</v>
      </c>
      <c r="I25" s="2" t="str">
        <f>B25&amp;"-"&amp;C25</f>
        <v>8-6</v>
      </c>
      <c r="J25">
        <f>IF(H25=I25, 1, 0)</f>
        <v>1</v>
      </c>
    </row>
    <row r="26" spans="1:10" x14ac:dyDescent="0.25">
      <c r="A26" s="1" t="s">
        <v>22</v>
      </c>
      <c r="B26" s="2">
        <v>10</v>
      </c>
      <c r="C26" s="2">
        <v>3</v>
      </c>
      <c r="D26" s="2">
        <v>13</v>
      </c>
      <c r="E26" s="2">
        <v>823</v>
      </c>
      <c r="F26" s="2">
        <v>140</v>
      </c>
      <c r="G26" s="2" t="str">
        <f>VLOOKUP($A26,'[1]2007'!$A$1:$N$1000, 5, FALSE)</f>
        <v xml:space="preserve">	+10.1	</v>
      </c>
      <c r="H26" s="2" t="str">
        <f>VLOOKUP($A26,'[1]2007'!$A$1:$N$1000, 2, FALSE)</f>
        <v>10-3</v>
      </c>
      <c r="I26" s="2" t="str">
        <f>B26&amp;"-"&amp;C26</f>
        <v>10-3</v>
      </c>
      <c r="J26">
        <f>IF(H26=I26, 1, 0)</f>
        <v>1</v>
      </c>
    </row>
    <row r="27" spans="1:10" x14ac:dyDescent="0.25">
      <c r="A27" s="1" t="s">
        <v>23</v>
      </c>
      <c r="B27" s="2">
        <v>9</v>
      </c>
      <c r="C27" s="2">
        <v>4</v>
      </c>
      <c r="D27" s="2">
        <v>13</v>
      </c>
      <c r="E27" s="2">
        <v>821</v>
      </c>
      <c r="F27" s="2">
        <v>147</v>
      </c>
      <c r="G27" s="2" t="str">
        <f>VLOOKUP($A27,'[1]2007'!$A$1:$N$1000, 5, FALSE)</f>
        <v xml:space="preserve">	+8.5	</v>
      </c>
      <c r="H27" s="2" t="str">
        <f>VLOOKUP($A27,'[1]2007'!$A$1:$N$1000, 2, FALSE)</f>
        <v>9-4</v>
      </c>
      <c r="I27" s="2" t="str">
        <f>B27&amp;"-"&amp;C27</f>
        <v>9-4</v>
      </c>
      <c r="J27">
        <f>IF(H27=I27, 1, 0)</f>
        <v>1</v>
      </c>
    </row>
    <row r="28" spans="1:10" x14ac:dyDescent="0.25">
      <c r="A28" s="1" t="s">
        <v>24</v>
      </c>
      <c r="B28" s="2">
        <v>6</v>
      </c>
      <c r="C28" s="2">
        <v>7</v>
      </c>
      <c r="D28" s="2">
        <v>13</v>
      </c>
      <c r="E28" s="2">
        <v>25354</v>
      </c>
      <c r="F28" s="2">
        <v>157</v>
      </c>
      <c r="G28" s="2" t="str">
        <f>VLOOKUP($A28,'[1]2007'!$A$1:$N$1000, 5, FALSE)</f>
        <v xml:space="preserve">	+3.6	</v>
      </c>
      <c r="H28" s="2" t="str">
        <f>VLOOKUP($A28,'[1]2007'!$A$1:$N$1000, 2, FALSE)</f>
        <v>6-7</v>
      </c>
      <c r="I28" s="2" t="str">
        <f>B28&amp;"-"&amp;C28</f>
        <v>6-7</v>
      </c>
      <c r="J28">
        <f>IF(H28=I28, 1, 0)</f>
        <v>1</v>
      </c>
    </row>
    <row r="29" spans="1:10" x14ac:dyDescent="0.25">
      <c r="A29" s="1" t="s">
        <v>25</v>
      </c>
      <c r="B29" s="2">
        <v>3</v>
      </c>
      <c r="C29" s="2">
        <v>9</v>
      </c>
      <c r="D29" s="2">
        <v>12</v>
      </c>
      <c r="E29" s="2">
        <v>5486</v>
      </c>
      <c r="F29" s="2">
        <v>156</v>
      </c>
      <c r="G29" s="2" t="str">
        <f>VLOOKUP($A29,'[1]2007'!$A$1:$N$1000, 5, FALSE)</f>
        <v xml:space="preserve">	-4.5	</v>
      </c>
      <c r="H29" s="2" t="str">
        <f>VLOOKUP($A29,'[1]2007'!$A$1:$N$1000, 2, FALSE)</f>
        <v>3-9</v>
      </c>
      <c r="I29" s="2" t="str">
        <f>B29&amp;"-"&amp;C29</f>
        <v>3-9</v>
      </c>
      <c r="J29">
        <f>IF(H29=I29, 1, 0)</f>
        <v>1</v>
      </c>
    </row>
    <row r="30" spans="1:10" x14ac:dyDescent="0.25">
      <c r="A30" s="1" t="s">
        <v>26</v>
      </c>
      <c r="B30" s="2">
        <v>9</v>
      </c>
      <c r="C30" s="2">
        <v>4</v>
      </c>
      <c r="D30" s="2">
        <v>13</v>
      </c>
      <c r="E30" s="2">
        <v>823</v>
      </c>
      <c r="F30" s="2">
        <v>164</v>
      </c>
      <c r="G30" s="2" t="str">
        <f>VLOOKUP($A30,'[1]2007'!$A$1:$N$1000, 5, FALSE)</f>
        <v xml:space="preserve">	+1.8	</v>
      </c>
      <c r="H30" s="2" t="str">
        <f>VLOOKUP($A30,'[1]2007'!$A$1:$N$1000, 2, FALSE)</f>
        <v>9-4</v>
      </c>
      <c r="I30" s="2" t="str">
        <f>B30&amp;"-"&amp;C30</f>
        <v>9-4</v>
      </c>
      <c r="J30">
        <f>IF(H30=I30, 1, 0)</f>
        <v>1</v>
      </c>
    </row>
    <row r="31" spans="1:10" x14ac:dyDescent="0.25">
      <c r="A31" s="1" t="s">
        <v>27</v>
      </c>
      <c r="B31" s="2">
        <v>1</v>
      </c>
      <c r="C31" s="2">
        <v>11</v>
      </c>
      <c r="D31" s="2">
        <v>12</v>
      </c>
      <c r="E31" s="2">
        <v>821</v>
      </c>
      <c r="F31" s="2">
        <v>193</v>
      </c>
      <c r="G31" s="2" t="str">
        <f>VLOOKUP($A31,'[1]2007'!$A$1:$N$1000, 5, FALSE)</f>
        <v xml:space="preserve">	-11.8	</v>
      </c>
      <c r="H31" s="2" t="str">
        <f>VLOOKUP($A31,'[1]2007'!$A$1:$N$1000, 2, FALSE)</f>
        <v>1-11</v>
      </c>
      <c r="I31" s="2" t="str">
        <f>B31&amp;"-"&amp;C31</f>
        <v>1-11</v>
      </c>
      <c r="J31">
        <f>IF(H31=I31, 1, 0)</f>
        <v>1</v>
      </c>
    </row>
    <row r="32" spans="1:10" x14ac:dyDescent="0.25">
      <c r="A32" s="1" t="s">
        <v>28</v>
      </c>
      <c r="B32" s="2">
        <v>8</v>
      </c>
      <c r="C32" s="2">
        <v>5</v>
      </c>
      <c r="D32" s="2">
        <v>13</v>
      </c>
      <c r="E32" s="2">
        <v>24312</v>
      </c>
      <c r="F32" s="2">
        <v>196</v>
      </c>
      <c r="G32" s="2" t="str">
        <f>VLOOKUP($A32,'[1]2007'!$A$1:$N$1000, 5, FALSE)</f>
        <v xml:space="preserve">	+8.2	</v>
      </c>
      <c r="H32" s="2" t="str">
        <f>VLOOKUP($A32,'[1]2007'!$A$1:$N$1000, 2, FALSE)</f>
        <v>8-5</v>
      </c>
      <c r="I32" s="2" t="str">
        <f>B32&amp;"-"&amp;C32</f>
        <v>8-5</v>
      </c>
      <c r="J32">
        <f>IF(H32=I32, 1, 0)</f>
        <v>1</v>
      </c>
    </row>
    <row r="33" spans="1:10" x14ac:dyDescent="0.25">
      <c r="A33" s="1" t="s">
        <v>29</v>
      </c>
      <c r="B33" s="2">
        <v>4</v>
      </c>
      <c r="C33" s="2">
        <v>8</v>
      </c>
      <c r="D33" s="2">
        <v>12</v>
      </c>
      <c r="E33" s="2">
        <v>875</v>
      </c>
      <c r="F33" s="2">
        <v>204</v>
      </c>
      <c r="G33" s="2" t="str">
        <f>VLOOKUP($A33,'[1]2007'!$A$1:$N$1000, 5, FALSE)</f>
        <v xml:space="preserve">	-15.2	</v>
      </c>
      <c r="H33" s="2" t="str">
        <f>VLOOKUP($A33,'[1]2007'!$A$1:$N$1000, 2, FALSE)</f>
        <v>4-8</v>
      </c>
      <c r="I33" s="2" t="str">
        <f>B33&amp;"-"&amp;C33</f>
        <v>4-8</v>
      </c>
      <c r="J33">
        <f>IF(H33=I33, 1, 0)</f>
        <v>1</v>
      </c>
    </row>
    <row r="34" spans="1:10" x14ac:dyDescent="0.25">
      <c r="A34" s="1" t="s">
        <v>30</v>
      </c>
      <c r="B34" s="2">
        <v>9</v>
      </c>
      <c r="C34" s="2">
        <v>4</v>
      </c>
      <c r="D34" s="2">
        <v>13</v>
      </c>
      <c r="E34" s="2">
        <v>911</v>
      </c>
      <c r="F34" s="2">
        <v>235</v>
      </c>
      <c r="G34" s="2" t="str">
        <f>VLOOKUP($A34,'[1]2007'!$A$1:$N$1000, 5, FALSE)</f>
        <v xml:space="preserve">	+21.8	</v>
      </c>
      <c r="H34" s="2" t="str">
        <f>VLOOKUP($A34,'[1]2007'!$A$1:$N$1000, 2, FALSE)</f>
        <v>9-4</v>
      </c>
      <c r="I34" s="2" t="str">
        <f>B34&amp;"-"&amp;C34</f>
        <v>9-4</v>
      </c>
      <c r="J34">
        <f>IF(H34=I34, 1, 0)</f>
        <v>1</v>
      </c>
    </row>
    <row r="35" spans="1:10" x14ac:dyDescent="0.25">
      <c r="A35" s="1" t="s">
        <v>31</v>
      </c>
      <c r="B35" s="2">
        <v>8</v>
      </c>
      <c r="C35" s="2">
        <v>5</v>
      </c>
      <c r="D35" s="2">
        <v>13</v>
      </c>
      <c r="E35" s="2">
        <v>818</v>
      </c>
      <c r="F35" s="2">
        <v>229</v>
      </c>
      <c r="G35" s="2" t="str">
        <f>VLOOKUP($A35,'[1]2007'!$A$1:$N$1000, 5, FALSE)</f>
        <v xml:space="preserve">	-3.9	</v>
      </c>
      <c r="H35" s="2" t="str">
        <f>VLOOKUP($A35,'[1]2007'!$A$1:$N$1000, 2, FALSE)</f>
        <v>8-5</v>
      </c>
      <c r="I35" s="2" t="str">
        <f>B35&amp;"-"&amp;C35</f>
        <v>8-5</v>
      </c>
      <c r="J35">
        <f>IF(H35=I35, 1, 0)</f>
        <v>1</v>
      </c>
    </row>
    <row r="36" spans="1:10" x14ac:dyDescent="0.25">
      <c r="A36" s="1" t="s">
        <v>32</v>
      </c>
      <c r="B36" s="2">
        <v>1</v>
      </c>
      <c r="C36" s="2">
        <v>11</v>
      </c>
      <c r="D36" s="2">
        <v>12</v>
      </c>
      <c r="E36" s="2">
        <v>818</v>
      </c>
      <c r="F36" s="2">
        <v>231</v>
      </c>
      <c r="G36" s="2" t="str">
        <f>VLOOKUP($A36,'[1]2007'!$A$1:$N$1000, 5, FALSE)</f>
        <v xml:space="preserve">	-16.1	</v>
      </c>
      <c r="H36" s="2" t="str">
        <f>VLOOKUP($A36,'[1]2007'!$A$1:$N$1000, 2, FALSE)</f>
        <v>1-11</v>
      </c>
      <c r="I36" s="2" t="str">
        <f>B36&amp;"-"&amp;C36</f>
        <v>1-11</v>
      </c>
      <c r="J36">
        <f>IF(H36=I36, 1, 0)</f>
        <v>1</v>
      </c>
    </row>
    <row r="37" spans="1:10" x14ac:dyDescent="0.25">
      <c r="A37" s="1" t="s">
        <v>33</v>
      </c>
      <c r="B37" s="2">
        <v>7</v>
      </c>
      <c r="C37" s="2">
        <v>6</v>
      </c>
      <c r="D37" s="2">
        <v>13</v>
      </c>
      <c r="E37" s="2">
        <v>821</v>
      </c>
      <c r="F37" s="2">
        <v>234</v>
      </c>
      <c r="G37" s="2" t="str">
        <f>VLOOKUP($A37,'[1]2007'!$A$1:$N$1000, 5, FALSE)</f>
        <v xml:space="preserve">	+5.7	</v>
      </c>
      <c r="H37" s="2" t="str">
        <f>VLOOKUP($A37,'[1]2007'!$A$1:$N$1000, 2, FALSE)</f>
        <v>7-6</v>
      </c>
      <c r="I37" s="2" t="str">
        <f>B37&amp;"-"&amp;C37</f>
        <v>7-6</v>
      </c>
      <c r="J37">
        <f>IF(H37=I37, 1, 0)</f>
        <v>1</v>
      </c>
    </row>
    <row r="38" spans="1:10" x14ac:dyDescent="0.25">
      <c r="A38" s="1" t="s">
        <v>34</v>
      </c>
      <c r="B38" s="2">
        <v>9</v>
      </c>
      <c r="C38" s="2">
        <v>4</v>
      </c>
      <c r="D38" s="2">
        <v>13</v>
      </c>
      <c r="E38" s="2">
        <v>923</v>
      </c>
      <c r="F38" s="2">
        <v>96</v>
      </c>
      <c r="G38" s="2" t="str">
        <f>VLOOKUP($A38,'[1]2007'!$A$1:$N$1000, 5, FALSE)</f>
        <v xml:space="preserve">	+3.3	</v>
      </c>
      <c r="H38" s="2" t="str">
        <f>VLOOKUP($A38,'[1]2007'!$A$1:$N$1000, 2, FALSE)</f>
        <v>9-4</v>
      </c>
      <c r="I38" s="2" t="str">
        <f>B38&amp;"-"&amp;C38</f>
        <v>9-4</v>
      </c>
      <c r="J38">
        <f>IF(H38=I38, 1, 0)</f>
        <v>1</v>
      </c>
    </row>
    <row r="39" spans="1:10" x14ac:dyDescent="0.25">
      <c r="A39" s="1" t="s">
        <v>35</v>
      </c>
      <c r="B39" s="2">
        <v>11</v>
      </c>
      <c r="C39" s="2">
        <v>2</v>
      </c>
      <c r="D39" s="2">
        <v>13</v>
      </c>
      <c r="E39" s="2">
        <v>911</v>
      </c>
      <c r="F39" s="2">
        <v>257</v>
      </c>
      <c r="G39" s="2" t="str">
        <f>VLOOKUP($A39,'[1]2007'!$A$1:$N$1000, 5, FALSE)</f>
        <v xml:space="preserve">	+14.4	</v>
      </c>
      <c r="H39" s="2" t="str">
        <f>VLOOKUP($A39,'[1]2007'!$A$1:$N$1000, 2, FALSE)</f>
        <v>11-2</v>
      </c>
      <c r="I39" s="2" t="str">
        <f>B39&amp;"-"&amp;C39</f>
        <v>11-2</v>
      </c>
      <c r="J39">
        <f>IF(H39=I39, 1, 0)</f>
        <v>1</v>
      </c>
    </row>
    <row r="40" spans="1:10" x14ac:dyDescent="0.25">
      <c r="A40" s="1" t="s">
        <v>36</v>
      </c>
      <c r="B40" s="2">
        <v>7</v>
      </c>
      <c r="C40" s="2">
        <v>6</v>
      </c>
      <c r="D40" s="2">
        <v>13</v>
      </c>
      <c r="E40" s="2">
        <v>821</v>
      </c>
      <c r="F40" s="2">
        <v>255</v>
      </c>
      <c r="G40" s="2" t="str">
        <f>VLOOKUP($A40,'[1]2007'!$A$1:$N$1000, 5, FALSE)</f>
        <v xml:space="preserve">	+1.3	</v>
      </c>
      <c r="H40" s="2" t="str">
        <f>VLOOKUP($A40,'[1]2007'!$A$1:$N$1000, 2, FALSE)</f>
        <v>7-6</v>
      </c>
      <c r="I40" s="2" t="str">
        <f>B40&amp;"-"&amp;C40</f>
        <v>7-6</v>
      </c>
      <c r="J40">
        <f>IF(H40=I40, 1, 0)</f>
        <v>1</v>
      </c>
    </row>
    <row r="41" spans="1:10" x14ac:dyDescent="0.25">
      <c r="A41" s="1" t="s">
        <v>37</v>
      </c>
      <c r="B41" s="2">
        <v>12</v>
      </c>
      <c r="C41" s="2">
        <v>1</v>
      </c>
      <c r="D41" s="2">
        <v>13</v>
      </c>
      <c r="E41" s="2">
        <v>923</v>
      </c>
      <c r="F41" s="2">
        <v>277</v>
      </c>
      <c r="G41" s="2" t="str">
        <f>VLOOKUP($A41,'[1]2007'!$A$1:$N$1000, 5, FALSE)</f>
        <v xml:space="preserve">	+0.7	</v>
      </c>
      <c r="H41" s="2" t="str">
        <f>VLOOKUP($A41,'[1]2007'!$A$1:$N$1000, 2, FALSE)</f>
        <v>12-1</v>
      </c>
      <c r="I41" s="2" t="str">
        <f>B41&amp;"-"&amp;C41</f>
        <v>12-1</v>
      </c>
      <c r="J41">
        <f>IF(H41=I41, 1, 0)</f>
        <v>1</v>
      </c>
    </row>
    <row r="42" spans="1:10" x14ac:dyDescent="0.25">
      <c r="A42" s="1" t="s">
        <v>38</v>
      </c>
      <c r="B42" s="2">
        <v>8</v>
      </c>
      <c r="C42" s="2">
        <v>5</v>
      </c>
      <c r="D42" s="2">
        <v>13</v>
      </c>
      <c r="E42" s="2">
        <v>24312</v>
      </c>
      <c r="F42" s="2">
        <v>288</v>
      </c>
      <c r="G42" s="2" t="str">
        <f>VLOOKUP($A42,'[1]2007'!$A$1:$N$1000, 5, FALSE)</f>
        <v xml:space="preserve">	-4.9	</v>
      </c>
      <c r="H42" s="2" t="str">
        <f>VLOOKUP($A42,'[1]2007'!$A$1:$N$1000, 2, FALSE)</f>
        <v>8-5</v>
      </c>
      <c r="I42" s="2" t="str">
        <f>B42&amp;"-"&amp;C42</f>
        <v>8-5</v>
      </c>
      <c r="J42">
        <f>IF(H42=I42, 1, 0)</f>
        <v>1</v>
      </c>
    </row>
    <row r="43" spans="1:10" x14ac:dyDescent="0.25">
      <c r="A43" s="1" t="s">
        <v>39</v>
      </c>
      <c r="B43" s="2">
        <v>1</v>
      </c>
      <c r="C43" s="2">
        <v>11</v>
      </c>
      <c r="D43" s="2">
        <v>12</v>
      </c>
      <c r="E43" s="2">
        <v>923</v>
      </c>
      <c r="F43" s="2">
        <v>295</v>
      </c>
      <c r="G43" s="2" t="str">
        <f>VLOOKUP($A43,'[1]2007'!$A$1:$N$1000, 5, FALSE)</f>
        <v xml:space="preserve">	-14.8	</v>
      </c>
      <c r="H43" s="2" t="str">
        <f>VLOOKUP($A43,'[1]2007'!$A$1:$N$1000, 2, FALSE)</f>
        <v>1-11</v>
      </c>
      <c r="I43" s="2" t="str">
        <f>B43&amp;"-"&amp;C43</f>
        <v>1-11</v>
      </c>
      <c r="J43">
        <f>IF(H43=I43, 1, 0)</f>
        <v>1</v>
      </c>
    </row>
    <row r="44" spans="1:10" x14ac:dyDescent="0.25">
      <c r="A44" s="1" t="s">
        <v>40</v>
      </c>
      <c r="B44" s="2">
        <v>9</v>
      </c>
      <c r="C44" s="2">
        <v>4</v>
      </c>
      <c r="D44" s="2">
        <v>13</v>
      </c>
      <c r="E44" s="2">
        <v>827</v>
      </c>
      <c r="F44" s="2">
        <v>301</v>
      </c>
      <c r="G44" s="2" t="str">
        <f>VLOOKUP($A44,'[1]2007'!$A$1:$N$1000, 5, FALSE)</f>
        <v xml:space="preserve">	+10.9	</v>
      </c>
      <c r="H44" s="2" t="str">
        <f>VLOOKUP($A44,'[1]2007'!$A$1:$N$1000, 2, FALSE)</f>
        <v>9-4</v>
      </c>
      <c r="I44" s="2" t="str">
        <f>B44&amp;"-"&amp;C44</f>
        <v>9-4</v>
      </c>
      <c r="J44">
        <f>IF(H44=I44, 1, 0)</f>
        <v>1</v>
      </c>
    </row>
    <row r="45" spans="1:10" x14ac:dyDescent="0.25">
      <c r="A45" s="1" t="s">
        <v>41</v>
      </c>
      <c r="B45" s="2">
        <v>7</v>
      </c>
      <c r="C45" s="2">
        <v>6</v>
      </c>
      <c r="D45" s="2">
        <v>13</v>
      </c>
      <c r="E45" s="2">
        <v>827</v>
      </c>
      <c r="F45" s="2">
        <v>306</v>
      </c>
      <c r="G45" s="2" t="str">
        <f>VLOOKUP($A45,'[1]2007'!$A$1:$N$1000, 5, FALSE)</f>
        <v xml:space="preserve">	+0.2	</v>
      </c>
      <c r="H45" s="2" t="str">
        <f>VLOOKUP($A45,'[1]2007'!$A$1:$N$1000, 2, FALSE)</f>
        <v>7-6</v>
      </c>
      <c r="I45" s="2" t="str">
        <f>B45&amp;"-"&amp;C45</f>
        <v>7-6</v>
      </c>
      <c r="J45">
        <f>IF(H45=I45, 1, 0)</f>
        <v>1</v>
      </c>
    </row>
    <row r="46" spans="1:10" x14ac:dyDescent="0.25">
      <c r="A46" s="1" t="s">
        <v>42</v>
      </c>
      <c r="B46" s="2">
        <v>6</v>
      </c>
      <c r="C46" s="2">
        <v>6</v>
      </c>
      <c r="D46" s="2">
        <v>12</v>
      </c>
      <c r="E46" s="2">
        <v>827</v>
      </c>
      <c r="F46" s="2">
        <v>312</v>
      </c>
      <c r="G46" s="2" t="str">
        <f>VLOOKUP($A46,'[1]2007'!$A$1:$N$1000, 5, FALSE)</f>
        <v xml:space="preserve">	-0.9	</v>
      </c>
      <c r="H46" s="2" t="str">
        <f>VLOOKUP($A46,'[1]2007'!$A$1:$N$1000, 2, FALSE)</f>
        <v>6-6</v>
      </c>
      <c r="I46" s="2" t="str">
        <f>B46&amp;"-"&amp;C46</f>
        <v>6-6</v>
      </c>
      <c r="J46">
        <f>IF(H46=I46, 1, 0)</f>
        <v>1</v>
      </c>
    </row>
    <row r="47" spans="1:10" x14ac:dyDescent="0.25">
      <c r="A47" s="1" t="s">
        <v>43</v>
      </c>
      <c r="B47" s="2">
        <v>3</v>
      </c>
      <c r="C47" s="2">
        <v>9</v>
      </c>
      <c r="D47" s="2">
        <v>12</v>
      </c>
      <c r="E47" s="2">
        <v>25354</v>
      </c>
      <c r="F47" s="2">
        <v>311</v>
      </c>
      <c r="G47" s="2" t="str">
        <f>VLOOKUP($A47,'[1]2007'!$A$1:$N$1000, 5, FALSE)</f>
        <v xml:space="preserve">	-3.2	</v>
      </c>
      <c r="H47" s="2" t="str">
        <f>VLOOKUP($A47,'[1]2007'!$A$1:$N$1000, 2, FALSE)</f>
        <v>3-9</v>
      </c>
      <c r="I47" s="2" t="str">
        <f>B47&amp;"-"&amp;C47</f>
        <v>3-9</v>
      </c>
      <c r="J47">
        <f>IF(H47=I47, 1, 0)</f>
        <v>1</v>
      </c>
    </row>
    <row r="48" spans="1:10" x14ac:dyDescent="0.25">
      <c r="A48" s="1" t="s">
        <v>44</v>
      </c>
      <c r="B48" s="2">
        <v>12</v>
      </c>
      <c r="C48" s="2">
        <v>1</v>
      </c>
      <c r="D48" s="2">
        <v>13</v>
      </c>
      <c r="E48" s="2">
        <v>25354</v>
      </c>
      <c r="F48" s="2">
        <v>328</v>
      </c>
      <c r="G48" s="2" t="str">
        <f>VLOOKUP($A48,'[1]2007'!$A$1:$N$1000, 5, FALSE)</f>
        <v xml:space="preserve">	+11.1	</v>
      </c>
      <c r="H48" s="2" t="str">
        <f>VLOOKUP($A48,'[1]2007'!$A$1:$N$1000, 2, FALSE)</f>
        <v>12-1</v>
      </c>
      <c r="I48" s="2" t="str">
        <f>B48&amp;"-"&amp;C48</f>
        <v>12-1</v>
      </c>
      <c r="J48">
        <f>IF(H48=I48, 1, 0)</f>
        <v>1</v>
      </c>
    </row>
    <row r="49" spans="1:10" x14ac:dyDescent="0.25">
      <c r="A49" s="1" t="s">
        <v>45</v>
      </c>
      <c r="B49" s="2">
        <v>5</v>
      </c>
      <c r="C49" s="2">
        <v>7</v>
      </c>
      <c r="D49" s="2">
        <v>12</v>
      </c>
      <c r="E49" s="2">
        <v>25354</v>
      </c>
      <c r="F49" s="2">
        <v>327</v>
      </c>
      <c r="G49" s="2" t="str">
        <f>VLOOKUP($A49,'[1]2007'!$A$1:$N$1000, 5, FALSE)</f>
        <v xml:space="preserve">	+3.9	</v>
      </c>
      <c r="H49" s="2" t="str">
        <f>VLOOKUP($A49,'[1]2007'!$A$1:$N$1000, 2, FALSE)</f>
        <v>5-7</v>
      </c>
      <c r="I49" s="2" t="str">
        <f>B49&amp;"-"&amp;C49</f>
        <v>5-7</v>
      </c>
      <c r="J49">
        <f>IF(H49=I49, 1, 0)</f>
        <v>1</v>
      </c>
    </row>
    <row r="50" spans="1:10" x14ac:dyDescent="0.25">
      <c r="A50" s="1" t="s">
        <v>46</v>
      </c>
      <c r="B50" s="2">
        <v>3</v>
      </c>
      <c r="C50" s="2">
        <v>9</v>
      </c>
      <c r="D50" s="2">
        <v>12</v>
      </c>
      <c r="E50" s="2">
        <v>875</v>
      </c>
      <c r="F50" s="2">
        <v>331</v>
      </c>
      <c r="G50" s="2" t="str">
        <f>VLOOKUP($A50,'[1]2007'!$A$1:$N$1000, 5, FALSE)</f>
        <v xml:space="preserve">	-11.1	</v>
      </c>
      <c r="H50" s="2" t="str">
        <f>VLOOKUP($A50,'[1]2007'!$A$1:$N$1000, 2, FALSE)</f>
        <v>3-9</v>
      </c>
      <c r="I50" s="2" t="str">
        <f>B50&amp;"-"&amp;C50</f>
        <v>3-9</v>
      </c>
      <c r="J50">
        <f>IF(H50=I50, 1, 0)</f>
        <v>1</v>
      </c>
    </row>
    <row r="51" spans="1:10" x14ac:dyDescent="0.25">
      <c r="A51" s="1" t="s">
        <v>47</v>
      </c>
      <c r="B51" s="2">
        <v>8</v>
      </c>
      <c r="C51" s="2">
        <v>5</v>
      </c>
      <c r="D51" s="2">
        <v>13</v>
      </c>
      <c r="E51" s="2">
        <v>911</v>
      </c>
      <c r="F51" s="2">
        <v>334</v>
      </c>
      <c r="G51" s="2" t="str">
        <f>VLOOKUP($A51,'[1]2007'!$A$1:$N$1000, 5, FALSE)</f>
        <v xml:space="preserve">	+10.6	</v>
      </c>
      <c r="H51" s="2" t="str">
        <f>VLOOKUP($A51,'[1]2007'!$A$1:$N$1000, 2, FALSE)</f>
        <v>8-5</v>
      </c>
      <c r="I51" s="2" t="str">
        <f>B51&amp;"-"&amp;C51</f>
        <v>8-5</v>
      </c>
      <c r="J51">
        <f>IF(H51=I51, 1, 0)</f>
        <v>1</v>
      </c>
    </row>
    <row r="52" spans="1:10" x14ac:dyDescent="0.25">
      <c r="A52" s="1" t="s">
        <v>49</v>
      </c>
      <c r="B52" s="2">
        <v>3</v>
      </c>
      <c r="C52" s="2">
        <v>9</v>
      </c>
      <c r="D52" s="2">
        <v>12</v>
      </c>
      <c r="E52" s="2">
        <v>818</v>
      </c>
      <c r="F52" s="2">
        <v>671</v>
      </c>
      <c r="G52" s="2" t="str">
        <f>VLOOKUP($A52,'[1]2007'!$A$1:$N$1000, 5, FALSE)</f>
        <v xml:space="preserve">	-13.2	</v>
      </c>
      <c r="H52" s="2" t="str">
        <f>VLOOKUP($A52,'[1]2007'!$A$1:$N$1000, 2, FALSE)</f>
        <v>3-9</v>
      </c>
      <c r="I52" s="2" t="str">
        <f>B52&amp;"-"&amp;C52</f>
        <v>3-9</v>
      </c>
      <c r="J52">
        <f>IF(H52=I52, 1, 0)</f>
        <v>1</v>
      </c>
    </row>
    <row r="53" spans="1:10" x14ac:dyDescent="0.25">
      <c r="A53" s="1" t="s">
        <v>50</v>
      </c>
      <c r="B53" s="2">
        <v>6</v>
      </c>
      <c r="C53" s="2">
        <v>6</v>
      </c>
      <c r="D53" s="2">
        <v>12</v>
      </c>
      <c r="E53" s="2">
        <v>818</v>
      </c>
      <c r="F53" s="2">
        <v>498</v>
      </c>
      <c r="G53" s="2" t="str">
        <f>VLOOKUP($A53,'[1]2007'!$A$1:$N$1000, 5, FALSE)</f>
        <v xml:space="preserve">	-10.8	</v>
      </c>
      <c r="H53" s="2" t="str">
        <f>VLOOKUP($A53,'[1]2007'!$A$1:$N$1000, 2, FALSE)</f>
        <v>6-6</v>
      </c>
      <c r="I53" s="2" t="str">
        <f>B53&amp;"-"&amp;C53</f>
        <v>6-6</v>
      </c>
      <c r="J53">
        <f>IF(H53=I53, 1, 0)</f>
        <v>1</v>
      </c>
    </row>
    <row r="54" spans="1:10" x14ac:dyDescent="0.25">
      <c r="A54" s="1" t="s">
        <v>51</v>
      </c>
      <c r="B54" s="2">
        <v>6</v>
      </c>
      <c r="C54" s="2">
        <v>6</v>
      </c>
      <c r="D54" s="2">
        <v>12</v>
      </c>
      <c r="E54" s="2">
        <v>823</v>
      </c>
      <c r="F54" s="2">
        <v>367</v>
      </c>
      <c r="G54" s="2" t="str">
        <f>VLOOKUP($A54,'[1]2007'!$A$1:$N$1000, 5, FALSE)</f>
        <v xml:space="preserve">	+4.8	</v>
      </c>
      <c r="H54" s="2" t="str">
        <f>VLOOKUP($A54,'[1]2007'!$A$1:$N$1000, 2, FALSE)</f>
        <v>6-6</v>
      </c>
      <c r="I54" s="2" t="str">
        <f>B54&amp;"-"&amp;C54</f>
        <v>6-6</v>
      </c>
      <c r="J54">
        <f>IF(H54=I54, 1, 0)</f>
        <v>1</v>
      </c>
    </row>
    <row r="55" spans="1:10" x14ac:dyDescent="0.25">
      <c r="A55" s="1" t="s">
        <v>52</v>
      </c>
      <c r="B55" s="2">
        <v>12</v>
      </c>
      <c r="C55" s="2">
        <v>2</v>
      </c>
      <c r="D55" s="2">
        <v>14</v>
      </c>
      <c r="E55" s="2">
        <v>911</v>
      </c>
      <c r="F55" s="2">
        <v>365</v>
      </c>
      <c r="G55" s="2" t="str">
        <f>VLOOKUP($A55,'[1]2007'!$A$1:$N$1000, 5, FALSE)</f>
        <v xml:space="preserve">	+22.6	</v>
      </c>
      <c r="H55" s="2" t="str">
        <f>VLOOKUP($A55,'[1]2007'!$A$1:$N$1000, 2, FALSE)</f>
        <v>12-2</v>
      </c>
      <c r="I55" s="2" t="str">
        <f>B55&amp;"-"&amp;C55</f>
        <v>12-2</v>
      </c>
      <c r="J55">
        <f>IF(H55=I55, 1, 0)</f>
        <v>1</v>
      </c>
    </row>
    <row r="56" spans="1:10" x14ac:dyDescent="0.25">
      <c r="A56" s="1" t="s">
        <v>53</v>
      </c>
      <c r="B56" s="2">
        <v>3</v>
      </c>
      <c r="C56" s="2">
        <v>9</v>
      </c>
      <c r="D56" s="2">
        <v>12</v>
      </c>
      <c r="E56" s="2">
        <v>24312</v>
      </c>
      <c r="F56" s="2">
        <v>388</v>
      </c>
      <c r="G56" s="2" t="str">
        <f>VLOOKUP($A56,'[1]2007'!$A$1:$N$1000, 5, FALSE)</f>
        <v xml:space="preserve">	-5.4	</v>
      </c>
      <c r="H56" s="2" t="str">
        <f>VLOOKUP($A56,'[1]2007'!$A$1:$N$1000, 2, FALSE)</f>
        <v>3-9</v>
      </c>
      <c r="I56" s="2" t="str">
        <f>B56&amp;"-"&amp;C56</f>
        <v>3-9</v>
      </c>
      <c r="J56">
        <f>IF(H56=I56, 1, 0)</f>
        <v>1</v>
      </c>
    </row>
    <row r="57" spans="1:10" x14ac:dyDescent="0.25">
      <c r="A57" s="1" t="s">
        <v>54</v>
      </c>
      <c r="B57" s="2">
        <v>6</v>
      </c>
      <c r="C57" s="2">
        <v>7</v>
      </c>
      <c r="D57" s="2">
        <v>13</v>
      </c>
      <c r="E57" s="2">
        <v>821</v>
      </c>
      <c r="F57" s="2">
        <v>392</v>
      </c>
      <c r="G57" s="2" t="str">
        <f>VLOOKUP($A57,'[1]2007'!$A$1:$N$1000, 5, FALSE)</f>
        <v xml:space="preserve">	+5.1	</v>
      </c>
      <c r="H57" s="2" t="str">
        <f>VLOOKUP($A57,'[1]2007'!$A$1:$N$1000, 2, FALSE)</f>
        <v>6-7</v>
      </c>
      <c r="I57" s="2" t="str">
        <f>B57&amp;"-"&amp;C57</f>
        <v>6-7</v>
      </c>
      <c r="J57">
        <f>IF(H57=I57, 1, 0)</f>
        <v>1</v>
      </c>
    </row>
    <row r="58" spans="1:10" x14ac:dyDescent="0.25">
      <c r="A58" s="1" t="s">
        <v>55</v>
      </c>
      <c r="B58" s="2">
        <v>7</v>
      </c>
      <c r="C58" s="2">
        <v>6</v>
      </c>
      <c r="D58" s="2">
        <v>13</v>
      </c>
      <c r="E58" s="2">
        <v>24312</v>
      </c>
      <c r="F58" s="2">
        <v>404</v>
      </c>
      <c r="G58" s="2" t="str">
        <f>VLOOKUP($A58,'[1]2007'!$A$1:$N$1000, 5, FALSE)</f>
        <v xml:space="preserve">	-15.5	</v>
      </c>
      <c r="H58" s="2" t="str">
        <f>VLOOKUP($A58,'[1]2007'!$A$1:$N$1000, 2, FALSE)</f>
        <v>7-6</v>
      </c>
      <c r="I58" s="2" t="str">
        <f>B58&amp;"-"&amp;C58</f>
        <v>7-6</v>
      </c>
      <c r="J58">
        <f>IF(H58=I58, 1, 0)</f>
        <v>1</v>
      </c>
    </row>
    <row r="59" spans="1:10" x14ac:dyDescent="0.25">
      <c r="A59" s="1" t="s">
        <v>58</v>
      </c>
      <c r="B59" s="2">
        <v>9</v>
      </c>
      <c r="C59" s="2">
        <v>4</v>
      </c>
      <c r="D59" s="2">
        <v>13</v>
      </c>
      <c r="E59" s="2">
        <v>827</v>
      </c>
      <c r="F59" s="2">
        <v>418</v>
      </c>
      <c r="G59" s="2" t="str">
        <f>VLOOKUP($A59,'[1]2007'!$A$1:$N$1000, 5, FALSE)</f>
        <v xml:space="preserve">	+13.1	</v>
      </c>
      <c r="H59" s="2" t="str">
        <f>VLOOKUP($A59,'[1]2007'!$A$1:$N$1000, 2, FALSE)</f>
        <v>9-4</v>
      </c>
      <c r="I59" s="2" t="str">
        <f>B59&amp;"-"&amp;C59</f>
        <v>9-4</v>
      </c>
      <c r="J59">
        <f>IF(H59=I59, 1, 0)</f>
        <v>1</v>
      </c>
    </row>
    <row r="60" spans="1:10" x14ac:dyDescent="0.25">
      <c r="A60" s="1" t="s">
        <v>59</v>
      </c>
      <c r="B60" s="2">
        <v>7</v>
      </c>
      <c r="C60" s="2">
        <v>6</v>
      </c>
      <c r="D60" s="2">
        <v>13</v>
      </c>
      <c r="E60" s="2">
        <v>827</v>
      </c>
      <c r="F60" s="2">
        <v>416</v>
      </c>
      <c r="G60" s="2" t="str">
        <f>VLOOKUP($A60,'[1]2007'!$A$1:$N$1000, 5, FALSE)</f>
        <v xml:space="preserve">	+9.4	</v>
      </c>
      <c r="H60" s="2" t="str">
        <f>VLOOKUP($A60,'[1]2007'!$A$1:$N$1000, 2, FALSE)</f>
        <v>7-6</v>
      </c>
      <c r="I60" s="2" t="str">
        <f>B60&amp;"-"&amp;C60</f>
        <v>7-6</v>
      </c>
      <c r="J60">
        <f>IF(H60=I60, 1, 0)</f>
        <v>1</v>
      </c>
    </row>
    <row r="61" spans="1:10" x14ac:dyDescent="0.25">
      <c r="A61" s="1" t="s">
        <v>60</v>
      </c>
      <c r="B61" s="2">
        <v>5</v>
      </c>
      <c r="C61" s="2">
        <v>7</v>
      </c>
      <c r="D61" s="2">
        <v>12</v>
      </c>
      <c r="E61" s="2">
        <v>818</v>
      </c>
      <c r="F61" s="2">
        <v>419</v>
      </c>
      <c r="G61" s="2" t="str">
        <f>VLOOKUP($A61,'[1]2007'!$A$1:$N$1000, 5, FALSE)</f>
        <v xml:space="preserve">	-7.4	</v>
      </c>
      <c r="H61" s="2" t="str">
        <f>VLOOKUP($A61,'[1]2007'!$A$1:$N$1000, 2, FALSE)</f>
        <v>5-7</v>
      </c>
      <c r="I61" s="2" t="str">
        <f>B61&amp;"-"&amp;C61</f>
        <v>5-7</v>
      </c>
      <c r="J61">
        <f>IF(H61=I61, 1, 0)</f>
        <v>1</v>
      </c>
    </row>
    <row r="62" spans="1:10" x14ac:dyDescent="0.25">
      <c r="A62" s="1" t="s">
        <v>61</v>
      </c>
      <c r="B62" s="2">
        <v>1</v>
      </c>
      <c r="C62" s="2">
        <v>11</v>
      </c>
      <c r="D62" s="2">
        <v>12</v>
      </c>
      <c r="E62" s="2">
        <v>827</v>
      </c>
      <c r="F62" s="2">
        <v>428</v>
      </c>
      <c r="G62" s="2" t="str">
        <f>VLOOKUP($A62,'[1]2007'!$A$1:$N$1000, 5, FALSE)</f>
        <v xml:space="preserve">	-4.2	</v>
      </c>
      <c r="H62" s="2" t="str">
        <f>VLOOKUP($A62,'[1]2007'!$A$1:$N$1000, 2, FALSE)</f>
        <v>1-11</v>
      </c>
      <c r="I62" s="2" t="str">
        <f>B62&amp;"-"&amp;C62</f>
        <v>1-11</v>
      </c>
      <c r="J62">
        <f>IF(H62=I62, 1, 0)</f>
        <v>1</v>
      </c>
    </row>
    <row r="63" spans="1:10" x14ac:dyDescent="0.25">
      <c r="A63" s="1" t="s">
        <v>62</v>
      </c>
      <c r="B63" s="2">
        <v>3</v>
      </c>
      <c r="C63" s="2">
        <v>9</v>
      </c>
      <c r="D63" s="2">
        <v>12</v>
      </c>
      <c r="E63" s="2">
        <v>911</v>
      </c>
      <c r="F63" s="2">
        <v>433</v>
      </c>
      <c r="G63" s="2" t="str">
        <f>VLOOKUP($A63,'[1]2007'!$A$1:$N$1000, 5, FALSE)</f>
        <v xml:space="preserve">	-3.3	</v>
      </c>
      <c r="H63" s="2" t="str">
        <f>VLOOKUP($A63,'[1]2007'!$A$1:$N$1000, 2, FALSE)</f>
        <v>3-9</v>
      </c>
      <c r="I63" s="2" t="str">
        <f>B63&amp;"-"&amp;C63</f>
        <v>3-9</v>
      </c>
      <c r="J63">
        <f>IF(H63=I63, 1, 0)</f>
        <v>1</v>
      </c>
    </row>
    <row r="64" spans="1:10" x14ac:dyDescent="0.25">
      <c r="A64" s="1" t="s">
        <v>64</v>
      </c>
      <c r="B64" s="2">
        <v>12</v>
      </c>
      <c r="C64" s="2">
        <v>2</v>
      </c>
      <c r="D64" s="2">
        <v>14</v>
      </c>
      <c r="E64" s="2">
        <v>25354</v>
      </c>
      <c r="F64" s="2">
        <v>434</v>
      </c>
      <c r="G64" s="2" t="str">
        <f>VLOOKUP($A64,'[1]2007'!$A$1:$N$1000, 5, FALSE)</f>
        <v xml:space="preserve">	+15.8	</v>
      </c>
      <c r="H64" s="2" t="str">
        <f>VLOOKUP($A64,'[1]2007'!$A$1:$N$1000, 2, FALSE)</f>
        <v>12-2</v>
      </c>
      <c r="I64" s="2" t="str">
        <f>B64&amp;"-"&amp;C64</f>
        <v>12-2</v>
      </c>
      <c r="J64">
        <f>IF(H64=I64, 1, 0)</f>
        <v>1</v>
      </c>
    </row>
    <row r="65" spans="1:10" x14ac:dyDescent="0.25">
      <c r="A65" s="1" t="s">
        <v>65</v>
      </c>
      <c r="B65" s="2">
        <v>8</v>
      </c>
      <c r="C65" s="2">
        <v>5</v>
      </c>
      <c r="D65" s="2">
        <v>13</v>
      </c>
      <c r="E65" s="2">
        <v>99001</v>
      </c>
      <c r="F65" s="2">
        <v>726</v>
      </c>
      <c r="G65" s="2" t="str">
        <f>VLOOKUP($A65,'[1]2007'!$A$1:$N$1000, 5, FALSE)</f>
        <v xml:space="preserve">	-9.2	</v>
      </c>
      <c r="H65" s="2" t="str">
        <f>VLOOKUP($A65,'[1]2007'!$A$1:$N$1000, 2, FALSE)</f>
        <v>8-5</v>
      </c>
      <c r="I65" s="2" t="str">
        <f>B65&amp;"-"&amp;C65</f>
        <v>8-5</v>
      </c>
      <c r="J65">
        <f>IF(H65=I65, 1, 0)</f>
        <v>1</v>
      </c>
    </row>
    <row r="66" spans="1:10" x14ac:dyDescent="0.25">
      <c r="A66" s="1" t="s">
        <v>66</v>
      </c>
      <c r="B66" s="2">
        <v>5</v>
      </c>
      <c r="C66" s="2">
        <v>7</v>
      </c>
      <c r="D66" s="2">
        <v>12</v>
      </c>
      <c r="E66" s="2">
        <v>25354</v>
      </c>
      <c r="F66" s="2">
        <v>463</v>
      </c>
      <c r="G66" s="2" t="str">
        <f>VLOOKUP($A66,'[1]2007'!$A$1:$N$1000, 5, FALSE)</f>
        <v xml:space="preserve">	+9.8	</v>
      </c>
      <c r="H66" s="2" t="str">
        <f>VLOOKUP($A66,'[1]2007'!$A$1:$N$1000, 2, FALSE)</f>
        <v>5-7</v>
      </c>
      <c r="I66" s="2" t="str">
        <f>B66&amp;"-"&amp;C66</f>
        <v>5-7</v>
      </c>
      <c r="J66">
        <f>IF(H66=I66, 1, 0)</f>
        <v>1</v>
      </c>
    </row>
    <row r="67" spans="1:10" x14ac:dyDescent="0.25">
      <c r="A67" s="1" t="s">
        <v>67</v>
      </c>
      <c r="B67" s="2">
        <v>6</v>
      </c>
      <c r="C67" s="2">
        <v>7</v>
      </c>
      <c r="D67" s="2">
        <v>13</v>
      </c>
      <c r="E67" s="2">
        <v>923</v>
      </c>
      <c r="F67" s="2">
        <v>466</v>
      </c>
      <c r="G67" s="2" t="str">
        <f>VLOOKUP($A67,'[1]2007'!$A$1:$N$1000, 5, FALSE)</f>
        <v xml:space="preserve">	-6.7	</v>
      </c>
      <c r="H67" s="2" t="str">
        <f>VLOOKUP($A67,'[1]2007'!$A$1:$N$1000, 2, FALSE)</f>
        <v>6-7</v>
      </c>
      <c r="I67" s="2" t="str">
        <f>B67&amp;"-"&amp;C67</f>
        <v>6-7</v>
      </c>
      <c r="J67">
        <f>IF(H67=I67, 1, 0)</f>
        <v>1</v>
      </c>
    </row>
    <row r="68" spans="1:10" x14ac:dyDescent="0.25">
      <c r="A68" s="1" t="s">
        <v>68</v>
      </c>
      <c r="B68" s="2">
        <v>9</v>
      </c>
      <c r="C68" s="2">
        <v>4</v>
      </c>
      <c r="D68" s="2">
        <v>13</v>
      </c>
      <c r="E68" s="2">
        <v>5486</v>
      </c>
      <c r="F68" s="2">
        <v>473</v>
      </c>
      <c r="G68" s="2" t="str">
        <f>VLOOKUP($A68,'[1]2007'!$A$1:$N$1000, 5, FALSE)</f>
        <v xml:space="preserve">	+0.8	</v>
      </c>
      <c r="H68" s="2" t="str">
        <f>VLOOKUP($A68,'[1]2007'!$A$1:$N$1000, 2, FALSE)</f>
        <v>9-4</v>
      </c>
      <c r="I68" s="2" t="str">
        <f>B68&amp;"-"&amp;C68</f>
        <v>9-4</v>
      </c>
      <c r="J68">
        <f>IF(H68=I68, 1, 0)</f>
        <v>1</v>
      </c>
    </row>
    <row r="69" spans="1:10" x14ac:dyDescent="0.25">
      <c r="A69" s="1" t="s">
        <v>70</v>
      </c>
      <c r="B69" s="2">
        <v>4</v>
      </c>
      <c r="C69" s="2">
        <v>8</v>
      </c>
      <c r="D69" s="2">
        <v>12</v>
      </c>
      <c r="E69" s="2">
        <v>821</v>
      </c>
      <c r="F69" s="2">
        <v>457</v>
      </c>
      <c r="G69" s="2" t="str">
        <f>VLOOKUP($A69,'[1]2007'!$A$1:$N$1000, 5, FALSE)</f>
        <v xml:space="preserve">	-2.9	</v>
      </c>
      <c r="H69" s="2" t="str">
        <f>VLOOKUP($A69,'[1]2007'!$A$1:$N$1000, 2, FALSE)</f>
        <v>4-8</v>
      </c>
      <c r="I69" s="2" t="str">
        <f>B69&amp;"-"&amp;C69</f>
        <v>4-8</v>
      </c>
      <c r="J69">
        <f>IF(H69=I69, 1, 0)</f>
        <v>1</v>
      </c>
    </row>
    <row r="70" spans="1:10" x14ac:dyDescent="0.25">
      <c r="A70" s="1" t="s">
        <v>72</v>
      </c>
      <c r="B70" s="2">
        <v>2</v>
      </c>
      <c r="C70" s="2">
        <v>10</v>
      </c>
      <c r="D70" s="2">
        <v>12</v>
      </c>
      <c r="E70" s="2">
        <v>818</v>
      </c>
      <c r="F70" s="2">
        <v>497</v>
      </c>
      <c r="G70" s="2" t="str">
        <f>VLOOKUP($A70,'[1]2007'!$A$1:$N$1000, 5, FALSE)</f>
        <v xml:space="preserve">	-19.2	</v>
      </c>
      <c r="H70" s="2" t="str">
        <f>VLOOKUP($A70,'[1]2007'!$A$1:$N$1000, 2, FALSE)</f>
        <v>2-10</v>
      </c>
      <c r="I70" s="2" t="str">
        <f>B70&amp;"-"&amp;C70</f>
        <v>2-10</v>
      </c>
      <c r="J70">
        <f>IF(H70=I70, 1, 0)</f>
        <v>1</v>
      </c>
    </row>
    <row r="71" spans="1:10" x14ac:dyDescent="0.25">
      <c r="A71" s="1" t="s">
        <v>73</v>
      </c>
      <c r="B71" s="2">
        <v>2</v>
      </c>
      <c r="C71" s="2">
        <v>10</v>
      </c>
      <c r="D71" s="2">
        <v>12</v>
      </c>
      <c r="E71" s="2">
        <v>875</v>
      </c>
      <c r="F71" s="2">
        <v>503</v>
      </c>
      <c r="G71" s="2" t="str">
        <f>VLOOKUP($A71,'[1]2007'!$A$1:$N$1000, 5, FALSE)</f>
        <v xml:space="preserve">	-16.1	</v>
      </c>
      <c r="H71" s="2" t="str">
        <f>VLOOKUP($A71,'[1]2007'!$A$1:$N$1000, 2, FALSE)</f>
        <v>2-10</v>
      </c>
      <c r="I71" s="2" t="str">
        <f>B71&amp;"-"&amp;C71</f>
        <v>2-10</v>
      </c>
      <c r="J71">
        <f>IF(H71=I71, 1, 0)</f>
        <v>1</v>
      </c>
    </row>
    <row r="72" spans="1:10" x14ac:dyDescent="0.25">
      <c r="A72" s="1" t="s">
        <v>74</v>
      </c>
      <c r="B72" s="2">
        <v>6</v>
      </c>
      <c r="C72" s="2">
        <v>6</v>
      </c>
      <c r="D72" s="2">
        <v>12</v>
      </c>
      <c r="E72" s="2">
        <v>827</v>
      </c>
      <c r="F72" s="2">
        <v>509</v>
      </c>
      <c r="G72" s="2" t="str">
        <f>VLOOKUP($A72,'[1]2007'!$A$1:$N$1000, 5, FALSE)</f>
        <v xml:space="preserve">	-8.8	</v>
      </c>
      <c r="H72" s="2" t="str">
        <f>VLOOKUP($A72,'[1]2007'!$A$1:$N$1000, 2, FALSE)</f>
        <v>6-6</v>
      </c>
      <c r="I72" s="2" t="str">
        <f>B72&amp;"-"&amp;C72</f>
        <v>6-6</v>
      </c>
      <c r="J72">
        <f>IF(H72=I72, 1, 0)</f>
        <v>1</v>
      </c>
    </row>
    <row r="73" spans="1:10" x14ac:dyDescent="0.25">
      <c r="A73" s="1" t="s">
        <v>77</v>
      </c>
      <c r="B73" s="2">
        <v>11</v>
      </c>
      <c r="C73" s="2">
        <v>2</v>
      </c>
      <c r="D73" s="2">
        <v>13</v>
      </c>
      <c r="E73" s="2">
        <v>827</v>
      </c>
      <c r="F73" s="2">
        <v>518</v>
      </c>
      <c r="G73" s="2" t="str">
        <f>VLOOKUP($A73,'[1]2007'!$A$1:$N$1000, 5, FALSE)</f>
        <v xml:space="preserve">	+21.3	</v>
      </c>
      <c r="H73" s="2" t="str">
        <f>VLOOKUP($A73,'[1]2007'!$A$1:$N$1000, 2, FALSE)</f>
        <v>11-2</v>
      </c>
      <c r="I73" s="2" t="str">
        <f>B73&amp;"-"&amp;C73</f>
        <v>11-2</v>
      </c>
      <c r="J73">
        <f>IF(H73=I73, 1, 0)</f>
        <v>1</v>
      </c>
    </row>
    <row r="74" spans="1:10" x14ac:dyDescent="0.25">
      <c r="A74" s="1" t="s">
        <v>78</v>
      </c>
      <c r="B74" s="2">
        <v>11</v>
      </c>
      <c r="C74" s="2">
        <v>3</v>
      </c>
      <c r="D74" s="2">
        <v>14</v>
      </c>
      <c r="E74" s="2">
        <v>25354</v>
      </c>
      <c r="F74" s="2">
        <v>522</v>
      </c>
      <c r="G74" s="2" t="str">
        <f>VLOOKUP($A74,'[1]2007'!$A$1:$N$1000, 5, FALSE)</f>
        <v xml:space="preserve">	+18.5	</v>
      </c>
      <c r="H74" s="2" t="str">
        <f>VLOOKUP($A74,'[1]2007'!$A$1:$N$1000, 2, FALSE)</f>
        <v>11-3</v>
      </c>
      <c r="I74" s="2" t="str">
        <f>B74&amp;"-"&amp;C74</f>
        <v>11-3</v>
      </c>
      <c r="J74">
        <f>IF(H74=I74, 1, 0)</f>
        <v>1</v>
      </c>
    </row>
    <row r="75" spans="1:10" x14ac:dyDescent="0.25">
      <c r="A75" s="1" t="s">
        <v>79</v>
      </c>
      <c r="B75" s="2">
        <v>7</v>
      </c>
      <c r="C75" s="2">
        <v>6</v>
      </c>
      <c r="D75" s="2">
        <v>13</v>
      </c>
      <c r="E75" s="2">
        <v>25354</v>
      </c>
      <c r="F75" s="2">
        <v>521</v>
      </c>
      <c r="G75" s="2" t="str">
        <f>VLOOKUP($A75,'[1]2007'!$A$1:$N$1000, 5, FALSE)</f>
        <v xml:space="preserve">	+12.6	</v>
      </c>
      <c r="H75" s="2" t="str">
        <f>VLOOKUP($A75,'[1]2007'!$A$1:$N$1000, 2, FALSE)</f>
        <v>7-6</v>
      </c>
      <c r="I75" s="2" t="str">
        <f>B75&amp;"-"&amp;C75</f>
        <v>7-6</v>
      </c>
      <c r="J75">
        <f>IF(H75=I75, 1, 0)</f>
        <v>1</v>
      </c>
    </row>
    <row r="76" spans="1:10" x14ac:dyDescent="0.25">
      <c r="A76" s="1" t="s">
        <v>80</v>
      </c>
      <c r="B76" s="2">
        <v>9</v>
      </c>
      <c r="C76" s="2">
        <v>4</v>
      </c>
      <c r="D76" s="2">
        <v>13</v>
      </c>
      <c r="E76" s="2">
        <v>905</v>
      </c>
      <c r="F76" s="2">
        <v>529</v>
      </c>
      <c r="G76" s="2" t="str">
        <f>VLOOKUP($A76,'[1]2007'!$A$1:$N$1000, 5, FALSE)</f>
        <v xml:space="preserve">	+19.3	</v>
      </c>
      <c r="H76" s="2" t="str">
        <f>VLOOKUP($A76,'[1]2007'!$A$1:$N$1000, 2, FALSE)</f>
        <v>9-4</v>
      </c>
      <c r="I76" s="2" t="str">
        <f>B76&amp;"-"&amp;C76</f>
        <v>9-4</v>
      </c>
      <c r="J76">
        <f>IF(H76=I76, 1, 0)</f>
        <v>1</v>
      </c>
    </row>
    <row r="77" spans="1:10" x14ac:dyDescent="0.25">
      <c r="A77" s="1" t="s">
        <v>81</v>
      </c>
      <c r="B77" s="2">
        <v>9</v>
      </c>
      <c r="C77" s="2">
        <v>4</v>
      </c>
      <c r="D77" s="2">
        <v>13</v>
      </c>
      <c r="E77" s="2">
        <v>905</v>
      </c>
      <c r="F77" s="2">
        <v>528</v>
      </c>
      <c r="G77" s="2" t="str">
        <f>VLOOKUP($A77,'[1]2007'!$A$1:$N$1000, 5, FALSE)</f>
        <v xml:space="preserve">	+9.5	</v>
      </c>
      <c r="H77" s="2" t="str">
        <f>VLOOKUP($A77,'[1]2007'!$A$1:$N$1000, 2, FALSE)</f>
        <v>9-4</v>
      </c>
      <c r="I77" s="2" t="str">
        <f>B77&amp;"-"&amp;C77</f>
        <v>9-4</v>
      </c>
      <c r="J77">
        <f>IF(H77=I77, 1, 0)</f>
        <v>1</v>
      </c>
    </row>
    <row r="78" spans="1:10" x14ac:dyDescent="0.25">
      <c r="A78" s="1" t="s">
        <v>82</v>
      </c>
      <c r="B78" s="2">
        <v>9</v>
      </c>
      <c r="C78" s="2">
        <v>4</v>
      </c>
      <c r="D78" s="2">
        <v>13</v>
      </c>
      <c r="E78" s="2">
        <v>827</v>
      </c>
      <c r="F78" s="2">
        <v>539</v>
      </c>
      <c r="G78" s="2" t="str">
        <f>VLOOKUP($A78,'[1]2007'!$A$1:$N$1000, 5, FALSE)</f>
        <v xml:space="preserve">	+14.8	</v>
      </c>
      <c r="H78" s="2" t="str">
        <f>VLOOKUP($A78,'[1]2007'!$A$1:$N$1000, 2, FALSE)</f>
        <v>9-4</v>
      </c>
      <c r="I78" s="2" t="str">
        <f>B78&amp;"-"&amp;C78</f>
        <v>9-4</v>
      </c>
      <c r="J78">
        <f>IF(H78=I78, 1, 0)</f>
        <v>1</v>
      </c>
    </row>
    <row r="79" spans="1:10" x14ac:dyDescent="0.25">
      <c r="A79" s="1" t="s">
        <v>83</v>
      </c>
      <c r="B79" s="2">
        <v>5</v>
      </c>
      <c r="C79" s="2">
        <v>7</v>
      </c>
      <c r="D79" s="2">
        <v>12</v>
      </c>
      <c r="E79" s="2">
        <v>823</v>
      </c>
      <c r="F79" s="2">
        <v>545</v>
      </c>
      <c r="G79" s="2" t="str">
        <f>VLOOKUP($A79,'[1]2007'!$A$1:$N$1000, 5, FALSE)</f>
        <v xml:space="preserve">	+3.7	</v>
      </c>
      <c r="H79" s="2" t="str">
        <f>VLOOKUP($A79,'[1]2007'!$A$1:$N$1000, 2, FALSE)</f>
        <v>5-7</v>
      </c>
      <c r="I79" s="2" t="str">
        <f>B79&amp;"-"&amp;C79</f>
        <v>5-7</v>
      </c>
      <c r="J79">
        <f>IF(H79=I79, 1, 0)</f>
        <v>1</v>
      </c>
    </row>
    <row r="80" spans="1:10" x14ac:dyDescent="0.25">
      <c r="A80" s="1" t="s">
        <v>84</v>
      </c>
      <c r="B80" s="2">
        <v>8</v>
      </c>
      <c r="C80" s="2">
        <v>5</v>
      </c>
      <c r="D80" s="2">
        <v>13</v>
      </c>
      <c r="E80" s="2">
        <v>827</v>
      </c>
      <c r="F80" s="2">
        <v>559</v>
      </c>
      <c r="G80" s="2" t="str">
        <f>VLOOKUP($A80,'[1]2007'!$A$1:$N$1000, 5, FALSE)</f>
        <v xml:space="preserve">	+3.7	</v>
      </c>
      <c r="H80" s="2" t="str">
        <f>VLOOKUP($A80,'[1]2007'!$A$1:$N$1000, 2, FALSE)</f>
        <v>8-5</v>
      </c>
      <c r="I80" s="2" t="str">
        <f>B80&amp;"-"&amp;C80</f>
        <v>8-5</v>
      </c>
      <c r="J80">
        <f>IF(H80=I80, 1, 0)</f>
        <v>1</v>
      </c>
    </row>
    <row r="81" spans="1:10" x14ac:dyDescent="0.25">
      <c r="A81" s="1" t="s">
        <v>85</v>
      </c>
      <c r="B81" s="2">
        <v>3</v>
      </c>
      <c r="C81" s="2">
        <v>9</v>
      </c>
      <c r="D81" s="2">
        <v>12</v>
      </c>
      <c r="E81" s="2">
        <v>24312</v>
      </c>
      <c r="F81" s="2">
        <v>574</v>
      </c>
      <c r="G81" s="2" t="str">
        <f>VLOOKUP($A81,'[1]2007'!$A$1:$N$1000, 5, FALSE)</f>
        <v xml:space="preserve">	-12.5	</v>
      </c>
      <c r="H81" s="2" t="str">
        <f>VLOOKUP($A81,'[1]2007'!$A$1:$N$1000, 2, FALSE)</f>
        <v>3-9</v>
      </c>
      <c r="I81" s="2" t="str">
        <f>B81&amp;"-"&amp;C81</f>
        <v>3-9</v>
      </c>
      <c r="J81">
        <f>IF(H81=I81, 1, 0)</f>
        <v>1</v>
      </c>
    </row>
    <row r="82" spans="1:10" x14ac:dyDescent="0.25">
      <c r="A82" s="1" t="s">
        <v>86</v>
      </c>
      <c r="B82" s="2">
        <v>8</v>
      </c>
      <c r="C82" s="2">
        <v>5</v>
      </c>
      <c r="D82" s="2">
        <v>13</v>
      </c>
      <c r="E82" s="2">
        <v>823</v>
      </c>
      <c r="F82" s="2">
        <v>587</v>
      </c>
      <c r="G82" s="2" t="str">
        <f>VLOOKUP($A82,'[1]2007'!$A$1:$N$1000, 5, FALSE)</f>
        <v xml:space="preserve">	+10.8	</v>
      </c>
      <c r="H82" s="2" t="str">
        <f>VLOOKUP($A82,'[1]2007'!$A$1:$N$1000, 2, FALSE)</f>
        <v>8-5</v>
      </c>
      <c r="I82" s="2" t="str">
        <f>B82&amp;"-"&amp;C82</f>
        <v>8-5</v>
      </c>
      <c r="J82">
        <f>IF(H82=I82, 1, 0)</f>
        <v>1</v>
      </c>
    </row>
    <row r="83" spans="1:10" x14ac:dyDescent="0.25">
      <c r="A83" s="1" t="s">
        <v>87</v>
      </c>
      <c r="B83" s="2">
        <v>4</v>
      </c>
      <c r="C83" s="2">
        <v>8</v>
      </c>
      <c r="D83" s="2">
        <v>12</v>
      </c>
      <c r="E83" s="2">
        <v>5486</v>
      </c>
      <c r="F83" s="2">
        <v>626</v>
      </c>
      <c r="G83" s="2" t="str">
        <f>VLOOKUP($A83,'[1]2007'!$A$1:$N$1000, 5, FALSE)</f>
        <v xml:space="preserve">	-8.2	</v>
      </c>
      <c r="H83" s="2" t="str">
        <f>VLOOKUP($A83,'[1]2007'!$A$1:$N$1000, 2, FALSE)</f>
        <v>4-8</v>
      </c>
      <c r="I83" s="2" t="str">
        <f>B83&amp;"-"&amp;C83</f>
        <v>4-8</v>
      </c>
      <c r="J83">
        <f>IF(H83=I83, 1, 0)</f>
        <v>1</v>
      </c>
    </row>
    <row r="84" spans="1:10" x14ac:dyDescent="0.25">
      <c r="A84" s="1" t="s">
        <v>88</v>
      </c>
      <c r="B84" s="2">
        <v>5</v>
      </c>
      <c r="C84" s="2">
        <v>7</v>
      </c>
      <c r="D84" s="2">
        <v>12</v>
      </c>
      <c r="E84" s="2">
        <v>923</v>
      </c>
      <c r="F84" s="2">
        <v>630</v>
      </c>
      <c r="G84" s="2" t="str">
        <f>VLOOKUP($A84,'[1]2007'!$A$1:$N$1000, 5, FALSE)</f>
        <v xml:space="preserve">	-11.7	</v>
      </c>
      <c r="H84" s="2" t="str">
        <f>VLOOKUP($A84,'[1]2007'!$A$1:$N$1000, 2, FALSE)</f>
        <v>5-7</v>
      </c>
      <c r="I84" s="2" t="str">
        <f>B84&amp;"-"&amp;C84</f>
        <v>5-7</v>
      </c>
      <c r="J84">
        <f>IF(H84=I84, 1, 0)</f>
        <v>1</v>
      </c>
    </row>
    <row r="85" spans="1:10" x14ac:dyDescent="0.25">
      <c r="A85" s="1" t="s">
        <v>89</v>
      </c>
      <c r="B85" s="2">
        <v>1</v>
      </c>
      <c r="C85" s="2">
        <v>11</v>
      </c>
      <c r="D85" s="2">
        <v>12</v>
      </c>
      <c r="E85" s="2">
        <v>24312</v>
      </c>
      <c r="F85" s="2">
        <v>663</v>
      </c>
      <c r="G85" s="2" t="str">
        <f>VLOOKUP($A85,'[1]2007'!$A$1:$N$1000, 5, FALSE)</f>
        <v xml:space="preserve">	-5.5	</v>
      </c>
      <c r="H85" s="2" t="str">
        <f>VLOOKUP($A85,'[1]2007'!$A$1:$N$1000, 2, FALSE)</f>
        <v>1-11</v>
      </c>
      <c r="I85" s="2" t="str">
        <f>B85&amp;"-"&amp;C85</f>
        <v>1-11</v>
      </c>
      <c r="J85">
        <f>IF(H85=I85, 1, 0)</f>
        <v>1</v>
      </c>
    </row>
    <row r="86" spans="1:10" x14ac:dyDescent="0.25">
      <c r="A86" s="1" t="s">
        <v>90</v>
      </c>
      <c r="B86" s="2">
        <v>6</v>
      </c>
      <c r="C86" s="2">
        <v>6</v>
      </c>
      <c r="D86" s="2">
        <v>12</v>
      </c>
      <c r="E86" s="2">
        <v>911</v>
      </c>
      <c r="F86" s="2">
        <v>648</v>
      </c>
      <c r="G86" s="2" t="str">
        <f>VLOOKUP($A86,'[1]2007'!$A$1:$N$1000, 5, FALSE)</f>
        <v xml:space="preserve">	+9.6	</v>
      </c>
      <c r="H86" s="2" t="str">
        <f>VLOOKUP($A86,'[1]2007'!$A$1:$N$1000, 2, FALSE)</f>
        <v>6-6</v>
      </c>
      <c r="I86" s="2" t="str">
        <f>B86&amp;"-"&amp;C86</f>
        <v>6-6</v>
      </c>
      <c r="J86">
        <f>IF(H86=I86, 1, 0)</f>
        <v>1</v>
      </c>
    </row>
    <row r="87" spans="1:10" x14ac:dyDescent="0.25">
      <c r="A87" s="1" t="s">
        <v>92</v>
      </c>
      <c r="B87" s="2">
        <v>7</v>
      </c>
      <c r="C87" s="2">
        <v>6</v>
      </c>
      <c r="D87" s="2">
        <v>13</v>
      </c>
      <c r="E87" s="2">
        <v>24312</v>
      </c>
      <c r="F87" s="2">
        <v>664</v>
      </c>
      <c r="G87" s="2" t="str">
        <f>VLOOKUP($A87,'[1]2007'!$A$1:$N$1000, 5, FALSE)</f>
        <v xml:space="preserve">	-0.5	</v>
      </c>
      <c r="H87" s="2" t="str">
        <f>VLOOKUP($A87,'[1]2007'!$A$1:$N$1000, 2, FALSE)</f>
        <v>7-6</v>
      </c>
      <c r="I87" s="2" t="str">
        <f>B87&amp;"-"&amp;C87</f>
        <v>7-6</v>
      </c>
      <c r="J87">
        <f>IF(H87=I87, 1, 0)</f>
        <v>1</v>
      </c>
    </row>
    <row r="88" spans="1:10" x14ac:dyDescent="0.25">
      <c r="A88" s="1" t="s">
        <v>93</v>
      </c>
      <c r="B88" s="2">
        <v>4</v>
      </c>
      <c r="C88" s="2">
        <v>8</v>
      </c>
      <c r="D88" s="2">
        <v>12</v>
      </c>
      <c r="E88" s="2">
        <v>905</v>
      </c>
      <c r="F88" s="2">
        <v>674</v>
      </c>
      <c r="G88" s="2" t="str">
        <f>VLOOKUP($A88,'[1]2007'!$A$1:$N$1000, 5, FALSE)</f>
        <v xml:space="preserve">	-2.7	</v>
      </c>
      <c r="H88" s="2" t="str">
        <f>VLOOKUP($A88,'[1]2007'!$A$1:$N$1000, 2, FALSE)</f>
        <v>4-8</v>
      </c>
      <c r="I88" s="2" t="str">
        <f>B88&amp;"-"&amp;C88</f>
        <v>4-8</v>
      </c>
      <c r="J88">
        <f>IF(H88=I88, 1, 0)</f>
        <v>1</v>
      </c>
    </row>
    <row r="89" spans="1:10" x14ac:dyDescent="0.25">
      <c r="A89" s="1" t="s">
        <v>94</v>
      </c>
      <c r="B89" s="2">
        <v>2</v>
      </c>
      <c r="C89" s="2">
        <v>10</v>
      </c>
      <c r="D89" s="2">
        <v>12</v>
      </c>
      <c r="E89" s="2">
        <v>823</v>
      </c>
      <c r="F89" s="2">
        <v>688</v>
      </c>
      <c r="G89" s="2" t="str">
        <f>VLOOKUP($A89,'[1]2007'!$A$1:$N$1000, 5, FALSE)</f>
        <v xml:space="preserve">	-7.4	</v>
      </c>
      <c r="H89" s="2" t="str">
        <f>VLOOKUP($A89,'[1]2007'!$A$1:$N$1000, 2, FALSE)</f>
        <v>2-10</v>
      </c>
      <c r="I89" s="2" t="str">
        <f>B89&amp;"-"&amp;C89</f>
        <v>2-10</v>
      </c>
      <c r="J89">
        <f>IF(H89=I89, 1, 0)</f>
        <v>1</v>
      </c>
    </row>
    <row r="90" spans="1:10" x14ac:dyDescent="0.25">
      <c r="A90" s="1" t="s">
        <v>95</v>
      </c>
      <c r="B90" s="2">
        <v>8</v>
      </c>
      <c r="C90" s="2">
        <v>5</v>
      </c>
      <c r="D90" s="2">
        <v>13</v>
      </c>
      <c r="E90" s="2">
        <v>5486</v>
      </c>
      <c r="F90" s="2">
        <v>698</v>
      </c>
      <c r="G90" s="2" t="str">
        <f>VLOOKUP($A90,'[1]2007'!$A$1:$N$1000, 5, FALSE)</f>
        <v xml:space="preserve">	+7.5	</v>
      </c>
      <c r="H90" s="2" t="str">
        <f>VLOOKUP($A90,'[1]2007'!$A$1:$N$1000, 2, FALSE)</f>
        <v>8-5</v>
      </c>
      <c r="I90" s="2" t="str">
        <f>B90&amp;"-"&amp;C90</f>
        <v>8-5</v>
      </c>
      <c r="J90">
        <f>IF(H90=I90, 1, 0)</f>
        <v>1</v>
      </c>
    </row>
    <row r="91" spans="1:10" x14ac:dyDescent="0.25">
      <c r="A91" s="1" t="s">
        <v>96</v>
      </c>
      <c r="B91" s="2">
        <v>4</v>
      </c>
      <c r="C91" s="2">
        <v>8</v>
      </c>
      <c r="D91" s="2">
        <v>12</v>
      </c>
      <c r="E91" s="2">
        <v>875</v>
      </c>
      <c r="F91" s="2">
        <v>690</v>
      </c>
      <c r="G91" s="2" t="str">
        <f>VLOOKUP($A91,'[1]2007'!$A$1:$N$1000, 5, FALSE)</f>
        <v xml:space="preserve">	-13.9	</v>
      </c>
      <c r="H91" s="2" t="str">
        <f>VLOOKUP($A91,'[1]2007'!$A$1:$N$1000, 2, FALSE)</f>
        <v>4-8</v>
      </c>
      <c r="I91" s="2" t="str">
        <f>B91&amp;"-"&amp;C91</f>
        <v>4-8</v>
      </c>
      <c r="J91">
        <f>IF(H91=I91, 1, 0)</f>
        <v>1</v>
      </c>
    </row>
    <row r="92" spans="1:10" x14ac:dyDescent="0.25">
      <c r="A92" s="1" t="s">
        <v>97</v>
      </c>
      <c r="B92" s="2">
        <v>10</v>
      </c>
      <c r="C92" s="2">
        <v>4</v>
      </c>
      <c r="D92" s="2">
        <v>14</v>
      </c>
      <c r="E92" s="2">
        <v>911</v>
      </c>
      <c r="F92" s="2">
        <v>694</v>
      </c>
      <c r="G92" s="2" t="str">
        <f>VLOOKUP($A92,'[1]2007'!$A$1:$N$1000, 5, FALSE)</f>
        <v xml:space="preserve">	+16.6	</v>
      </c>
      <c r="H92" s="2" t="str">
        <f>VLOOKUP($A92,'[1]2007'!$A$1:$N$1000, 2, FALSE)</f>
        <v>10-4</v>
      </c>
      <c r="I92" s="2" t="str">
        <f>B92&amp;"-"&amp;C92</f>
        <v>10-4</v>
      </c>
      <c r="J92">
        <f>IF(H92=I92, 1, 0)</f>
        <v>1</v>
      </c>
    </row>
    <row r="93" spans="1:10" x14ac:dyDescent="0.25">
      <c r="A93" s="1" t="s">
        <v>98</v>
      </c>
      <c r="B93" s="2">
        <v>10</v>
      </c>
      <c r="C93" s="2">
        <v>3</v>
      </c>
      <c r="D93" s="2">
        <v>13</v>
      </c>
      <c r="E93" s="2">
        <v>25354</v>
      </c>
      <c r="F93" s="2">
        <v>703</v>
      </c>
      <c r="G93" s="2" t="str">
        <f>VLOOKUP($A93,'[1]2007'!$A$1:$N$1000, 5, FALSE)</f>
        <v xml:space="preserve">	+15.1	</v>
      </c>
      <c r="H93" s="2" t="str">
        <f>VLOOKUP($A93,'[1]2007'!$A$1:$N$1000, 2, FALSE)</f>
        <v>10-3</v>
      </c>
      <c r="I93" s="2" t="str">
        <f>B93&amp;"-"&amp;C93</f>
        <v>10-3</v>
      </c>
      <c r="J93">
        <f>IF(H93=I93, 1, 0)</f>
        <v>1</v>
      </c>
    </row>
    <row r="94" spans="1:10" x14ac:dyDescent="0.25">
      <c r="A94" s="1" t="s">
        <v>99</v>
      </c>
      <c r="B94" s="2">
        <v>7</v>
      </c>
      <c r="C94" s="2">
        <v>6</v>
      </c>
      <c r="D94" s="2">
        <v>13</v>
      </c>
      <c r="E94" s="2">
        <v>25354</v>
      </c>
      <c r="F94" s="2">
        <v>697</v>
      </c>
      <c r="G94" s="2" t="str">
        <f>VLOOKUP($A94,'[1]2007'!$A$1:$N$1000, 5, FALSE)</f>
        <v xml:space="preserve">	+8.7	</v>
      </c>
      <c r="H94" s="2" t="str">
        <f>VLOOKUP($A94,'[1]2007'!$A$1:$N$1000, 2, FALSE)</f>
        <v>7-6</v>
      </c>
      <c r="I94" s="2" t="str">
        <f>B94&amp;"-"&amp;C94</f>
        <v>7-6</v>
      </c>
      <c r="J94">
        <f>IF(H94=I94, 1, 0)</f>
        <v>1</v>
      </c>
    </row>
    <row r="95" spans="1:10" x14ac:dyDescent="0.25">
      <c r="A95" s="1" t="s">
        <v>100</v>
      </c>
      <c r="B95" s="2">
        <v>9</v>
      </c>
      <c r="C95" s="2">
        <v>4</v>
      </c>
      <c r="D95" s="2">
        <v>13</v>
      </c>
      <c r="E95" s="2">
        <v>25354</v>
      </c>
      <c r="F95" s="2">
        <v>700</v>
      </c>
      <c r="G95" s="2" t="str">
        <f>VLOOKUP($A95,'[1]2007'!$A$1:$N$1000, 5, FALSE)</f>
        <v xml:space="preserve">	+10.5	</v>
      </c>
      <c r="H95" s="2" t="str">
        <f>VLOOKUP($A95,'[1]2007'!$A$1:$N$1000, 2, FALSE)</f>
        <v>9-4</v>
      </c>
      <c r="I95" s="2" t="str">
        <f>B95&amp;"-"&amp;C95</f>
        <v>9-4</v>
      </c>
      <c r="J95">
        <f>IF(H95=I95, 1, 0)</f>
        <v>1</v>
      </c>
    </row>
    <row r="96" spans="1:10" x14ac:dyDescent="0.25">
      <c r="A96" s="1" t="s">
        <v>101</v>
      </c>
      <c r="B96" s="2">
        <v>5</v>
      </c>
      <c r="C96" s="2">
        <v>7</v>
      </c>
      <c r="D96" s="2">
        <v>12</v>
      </c>
      <c r="E96" s="2">
        <v>875</v>
      </c>
      <c r="F96" s="2">
        <v>709</v>
      </c>
      <c r="G96" s="2" t="str">
        <f>VLOOKUP($A96,'[1]2007'!$A$1:$N$1000, 5, FALSE)</f>
        <v xml:space="preserve">	-11.2	</v>
      </c>
      <c r="H96" s="2" t="str">
        <f>VLOOKUP($A96,'[1]2007'!$A$1:$N$1000, 2, FALSE)</f>
        <v>5-7</v>
      </c>
      <c r="I96" s="2" t="str">
        <f>B96&amp;"-"&amp;C96</f>
        <v>5-7</v>
      </c>
      <c r="J96">
        <f>IF(H96=I96, 1, 0)</f>
        <v>1</v>
      </c>
    </row>
    <row r="97" spans="1:10" x14ac:dyDescent="0.25">
      <c r="A97" s="1" t="s">
        <v>102</v>
      </c>
      <c r="B97" s="2">
        <v>8</v>
      </c>
      <c r="C97" s="2">
        <v>4</v>
      </c>
      <c r="D97" s="2">
        <v>12</v>
      </c>
      <c r="E97" s="2">
        <v>818</v>
      </c>
      <c r="F97" s="2">
        <v>716</v>
      </c>
      <c r="G97" s="2" t="str">
        <f>VLOOKUP($A97,'[1]2007'!$A$1:$N$1000, 5, FALSE)</f>
        <v xml:space="preserve">	+0.8	</v>
      </c>
      <c r="H97" s="2" t="str">
        <f>VLOOKUP($A97,'[1]2007'!$A$1:$N$1000, 2, FALSE)</f>
        <v>8-4</v>
      </c>
      <c r="I97" s="2" t="str">
        <f>B97&amp;"-"&amp;C97</f>
        <v>8-4</v>
      </c>
      <c r="J97">
        <f>IF(H97=I97, 1, 0)</f>
        <v>1</v>
      </c>
    </row>
    <row r="98" spans="1:10" x14ac:dyDescent="0.25">
      <c r="A98" s="1" t="s">
        <v>103</v>
      </c>
      <c r="B98" s="2">
        <v>4</v>
      </c>
      <c r="C98" s="2">
        <v>8</v>
      </c>
      <c r="D98" s="2">
        <v>12</v>
      </c>
      <c r="E98" s="2">
        <v>24312</v>
      </c>
      <c r="F98" s="2">
        <v>718</v>
      </c>
      <c r="G98" s="2" t="str">
        <f>VLOOKUP($A98,'[1]2007'!$A$1:$N$1000, 5, FALSE)</f>
        <v xml:space="preserve">	-14.2	</v>
      </c>
      <c r="H98" s="2" t="str">
        <f>VLOOKUP($A98,'[1]2007'!$A$1:$N$1000, 2, FALSE)</f>
        <v>4-8</v>
      </c>
      <c r="I98" s="2" t="str">
        <f>B98&amp;"-"&amp;C98</f>
        <v>4-8</v>
      </c>
      <c r="J98">
        <f>IF(H98=I98, 1, 0)</f>
        <v>1</v>
      </c>
    </row>
    <row r="99" spans="1:10" x14ac:dyDescent="0.25">
      <c r="A99" s="1" t="s">
        <v>104</v>
      </c>
      <c r="B99" s="2">
        <v>10</v>
      </c>
      <c r="C99" s="2">
        <v>4</v>
      </c>
      <c r="D99" s="2">
        <v>14</v>
      </c>
      <c r="E99" s="2">
        <v>24312</v>
      </c>
      <c r="F99" s="2">
        <v>719</v>
      </c>
      <c r="G99" s="2" t="str">
        <f>VLOOKUP($A99,'[1]2007'!$A$1:$N$1000, 5, FALSE)</f>
        <v xml:space="preserve">	+3.6	</v>
      </c>
      <c r="H99" s="2" t="str">
        <f>VLOOKUP($A99,'[1]2007'!$A$1:$N$1000, 2, FALSE)</f>
        <v>10-4</v>
      </c>
      <c r="I99" s="2" t="str">
        <f>B99&amp;"-"&amp;C99</f>
        <v>10-4</v>
      </c>
      <c r="J99">
        <f>IF(H99=I99, 1, 0)</f>
        <v>1</v>
      </c>
    </row>
    <row r="100" spans="1:10" x14ac:dyDescent="0.25">
      <c r="A100" s="1" t="s">
        <v>105</v>
      </c>
      <c r="B100" s="2">
        <v>2</v>
      </c>
      <c r="C100" s="2">
        <v>10</v>
      </c>
      <c r="D100" s="2">
        <v>12</v>
      </c>
      <c r="E100" s="2">
        <v>24312</v>
      </c>
      <c r="F100" s="2">
        <v>9</v>
      </c>
      <c r="G100" s="2" t="str">
        <f>VLOOKUP($A100,'[1]2007'!$A$1:$N$1000, 5, FALSE)</f>
        <v xml:space="preserve">	-17.4	</v>
      </c>
      <c r="H100" s="2" t="str">
        <f>VLOOKUP($A100,'[1]2007'!$A$1:$N$1000, 2, FALSE)</f>
        <v>2-10</v>
      </c>
      <c r="I100" s="2" t="str">
        <f>B100&amp;"-"&amp;C100</f>
        <v>2-10</v>
      </c>
      <c r="J100">
        <f>IF(H100=I100, 1, 0)</f>
        <v>1</v>
      </c>
    </row>
    <row r="101" spans="1:10" x14ac:dyDescent="0.25">
      <c r="A101" s="1" t="s">
        <v>106</v>
      </c>
      <c r="B101" s="2">
        <v>10</v>
      </c>
      <c r="C101" s="2">
        <v>4</v>
      </c>
      <c r="D101" s="2">
        <v>14</v>
      </c>
      <c r="E101" s="2">
        <v>24312</v>
      </c>
      <c r="F101" s="2">
        <v>128</v>
      </c>
      <c r="G101" s="2" t="str">
        <f>VLOOKUP($A101,'[1]2007'!$A$1:$N$1000, 5, FALSE)</f>
        <v xml:space="preserve">	+5.4	</v>
      </c>
      <c r="H101" s="2" t="str">
        <f>VLOOKUP($A101,'[1]2007'!$A$1:$N$1000, 2, FALSE)</f>
        <v>10-4</v>
      </c>
      <c r="I101" s="2" t="str">
        <f>B101&amp;"-"&amp;C101</f>
        <v>10-4</v>
      </c>
      <c r="J101">
        <f>IF(H101=I101, 1, 0)</f>
        <v>1</v>
      </c>
    </row>
    <row r="102" spans="1:10" x14ac:dyDescent="0.25">
      <c r="A102" s="1" t="s">
        <v>107</v>
      </c>
      <c r="B102" s="2">
        <v>6</v>
      </c>
      <c r="C102" s="2">
        <v>7</v>
      </c>
      <c r="D102" s="2">
        <v>13</v>
      </c>
      <c r="E102" s="2">
        <v>905</v>
      </c>
      <c r="F102" s="2">
        <v>110</v>
      </c>
      <c r="G102" s="2" t="str">
        <f>VLOOKUP($A102,'[1]2007'!$A$1:$N$1000, 5, FALSE)</f>
        <v xml:space="preserve">	+9.5	</v>
      </c>
      <c r="H102" s="2" t="str">
        <f>VLOOKUP($A102,'[1]2007'!$A$1:$N$1000, 2, FALSE)</f>
        <v>6-7</v>
      </c>
      <c r="I102" s="2" t="str">
        <f>B102&amp;"-"&amp;C102</f>
        <v>6-7</v>
      </c>
      <c r="J102">
        <f>IF(H102=I102, 1, 0)</f>
        <v>1</v>
      </c>
    </row>
    <row r="103" spans="1:10" x14ac:dyDescent="0.25">
      <c r="A103" s="1" t="s">
        <v>108</v>
      </c>
      <c r="B103" s="2">
        <v>2</v>
      </c>
      <c r="C103" s="2">
        <v>10</v>
      </c>
      <c r="D103" s="2">
        <v>12</v>
      </c>
      <c r="E103" s="2">
        <v>5486</v>
      </c>
      <c r="F103" s="2">
        <v>465</v>
      </c>
      <c r="G103" s="2" t="str">
        <f>VLOOKUP($A103,'[1]2007'!$A$1:$N$1000, 5, FALSE)</f>
        <v xml:space="preserve">	-5.0	</v>
      </c>
      <c r="H103" s="2" t="str">
        <f>VLOOKUP($A103,'[1]2007'!$A$1:$N$1000, 2, FALSE)</f>
        <v>2-10</v>
      </c>
      <c r="I103" s="2" t="str">
        <f>B103&amp;"-"&amp;C103</f>
        <v>2-10</v>
      </c>
      <c r="J103">
        <f>IF(H103=I103, 1, 0)</f>
        <v>1</v>
      </c>
    </row>
    <row r="104" spans="1:10" x14ac:dyDescent="0.25">
      <c r="A104" s="1" t="s">
        <v>109</v>
      </c>
      <c r="B104" s="2">
        <v>11</v>
      </c>
      <c r="C104" s="2">
        <v>2</v>
      </c>
      <c r="D104" s="2">
        <v>13</v>
      </c>
      <c r="E104" s="2">
        <v>905</v>
      </c>
      <c r="F104" s="2">
        <v>657</v>
      </c>
      <c r="G104" s="2" t="str">
        <f>VLOOKUP($A104,'[1]2007'!$A$1:$N$1000, 5, FALSE)</f>
        <v xml:space="preserve">	+16.8	</v>
      </c>
      <c r="H104" s="2" t="str">
        <f>VLOOKUP($A104,'[1]2007'!$A$1:$N$1000, 2, FALSE)</f>
        <v>11-2</v>
      </c>
      <c r="I104" s="2" t="str">
        <f>B104&amp;"-"&amp;C104</f>
        <v>11-2</v>
      </c>
      <c r="J104">
        <f>IF(H104=I104, 1, 0)</f>
        <v>1</v>
      </c>
    </row>
    <row r="105" spans="1:10" x14ac:dyDescent="0.25">
      <c r="A105" s="1" t="s">
        <v>110</v>
      </c>
      <c r="B105" s="2">
        <v>9</v>
      </c>
      <c r="C105" s="2">
        <v>4</v>
      </c>
      <c r="D105" s="2">
        <v>13</v>
      </c>
      <c r="E105" s="2">
        <v>5486</v>
      </c>
      <c r="F105" s="2">
        <v>732</v>
      </c>
      <c r="G105" s="2" t="str">
        <f>VLOOKUP($A105,'[1]2007'!$A$1:$N$1000, 5, FALSE)</f>
        <v xml:space="preserve">	+8.6	</v>
      </c>
      <c r="H105" s="2" t="str">
        <f>VLOOKUP($A105,'[1]2007'!$A$1:$N$1000, 2, FALSE)</f>
        <v>9-4</v>
      </c>
      <c r="I105" s="2" t="str">
        <f>B105&amp;"-"&amp;C105</f>
        <v>9-4</v>
      </c>
      <c r="J105">
        <f>IF(H105=I105, 1, 0)</f>
        <v>1</v>
      </c>
    </row>
    <row r="106" spans="1:10" x14ac:dyDescent="0.25">
      <c r="A106" s="1" t="s">
        <v>111</v>
      </c>
      <c r="B106" s="2">
        <v>2</v>
      </c>
      <c r="C106" s="2">
        <v>10</v>
      </c>
      <c r="D106" s="2">
        <v>12</v>
      </c>
      <c r="E106" s="2">
        <v>923</v>
      </c>
      <c r="F106" s="2">
        <v>731</v>
      </c>
      <c r="G106" s="2" t="str">
        <f>VLOOKUP($A106,'[1]2007'!$A$1:$N$1000, 5, FALSE)</f>
        <v xml:space="preserve">	-11.4	</v>
      </c>
      <c r="H106" s="2" t="str">
        <f>VLOOKUP($A106,'[1]2007'!$A$1:$N$1000, 2, FALSE)</f>
        <v>2-10</v>
      </c>
      <c r="I106" s="2" t="str">
        <f>B106&amp;"-"&amp;C106</f>
        <v>2-10</v>
      </c>
      <c r="J106">
        <f>IF(H106=I106, 1, 0)</f>
        <v>1</v>
      </c>
    </row>
    <row r="107" spans="1:10" x14ac:dyDescent="0.25">
      <c r="A107" s="1" t="s">
        <v>112</v>
      </c>
      <c r="B107" s="2">
        <v>4</v>
      </c>
      <c r="C107" s="2">
        <v>8</v>
      </c>
      <c r="D107" s="2">
        <v>12</v>
      </c>
      <c r="E107" s="2">
        <v>24312</v>
      </c>
      <c r="F107" s="2">
        <v>704</v>
      </c>
      <c r="G107" s="2" t="str">
        <f>VLOOKUP($A107,'[1]2007'!$A$1:$N$1000, 5, FALSE)</f>
        <v xml:space="preserve">	-4.7	</v>
      </c>
      <c r="H107" s="2" t="str">
        <f>VLOOKUP($A107,'[1]2007'!$A$1:$N$1000, 2, FALSE)</f>
        <v>4-8</v>
      </c>
      <c r="I107" s="2" t="str">
        <f>B107&amp;"-"&amp;C107</f>
        <v>4-8</v>
      </c>
      <c r="J107">
        <f>IF(H107=I107, 1, 0)</f>
        <v>1</v>
      </c>
    </row>
    <row r="108" spans="1:10" x14ac:dyDescent="0.25">
      <c r="A108" s="1" t="s">
        <v>113</v>
      </c>
      <c r="B108" s="2">
        <v>5</v>
      </c>
      <c r="C108" s="2">
        <v>7</v>
      </c>
      <c r="D108" s="2">
        <v>12</v>
      </c>
      <c r="E108" s="2">
        <v>911</v>
      </c>
      <c r="F108" s="2">
        <v>736</v>
      </c>
      <c r="G108" s="2" t="str">
        <f>VLOOKUP($A108,'[1]2007'!$A$1:$N$1000, 5, FALSE)</f>
        <v xml:space="preserve">	+3.5	</v>
      </c>
      <c r="H108" s="2" t="str">
        <f>VLOOKUP($A108,'[1]2007'!$A$1:$N$1000, 2, FALSE)</f>
        <v>5-7</v>
      </c>
      <c r="I108" s="2" t="str">
        <f>B108&amp;"-"&amp;C108</f>
        <v>5-7</v>
      </c>
      <c r="J108">
        <f>IF(H108=I108, 1, 0)</f>
        <v>1</v>
      </c>
    </row>
    <row r="109" spans="1:10" x14ac:dyDescent="0.25">
      <c r="A109" s="1" t="s">
        <v>114</v>
      </c>
      <c r="B109" s="2">
        <v>9</v>
      </c>
      <c r="C109" s="2">
        <v>4</v>
      </c>
      <c r="D109" s="2">
        <v>13</v>
      </c>
      <c r="E109" s="2">
        <v>821</v>
      </c>
      <c r="F109" s="2">
        <v>746</v>
      </c>
      <c r="G109" s="2" t="str">
        <f>VLOOKUP($A109,'[1]2007'!$A$1:$N$1000, 5, FALSE)</f>
        <v xml:space="preserve">	+5.7	</v>
      </c>
      <c r="H109" s="2" t="str">
        <f>VLOOKUP($A109,'[1]2007'!$A$1:$N$1000, 2, FALSE)</f>
        <v>9-4</v>
      </c>
      <c r="I109" s="2" t="str">
        <f>B109&amp;"-"&amp;C109</f>
        <v>9-4</v>
      </c>
      <c r="J109">
        <f>IF(H109=I109, 1, 0)</f>
        <v>1</v>
      </c>
    </row>
    <row r="110" spans="1:10" x14ac:dyDescent="0.25">
      <c r="A110" s="1" t="s">
        <v>115</v>
      </c>
      <c r="B110" s="2">
        <v>11</v>
      </c>
      <c r="C110" s="2">
        <v>3</v>
      </c>
      <c r="D110" s="2">
        <v>14</v>
      </c>
      <c r="E110" s="2">
        <v>821</v>
      </c>
      <c r="F110" s="2">
        <v>742</v>
      </c>
      <c r="G110" s="2" t="str">
        <f>VLOOKUP($A110,'[1]2007'!$A$1:$N$1000, 5, FALSE)</f>
        <v xml:space="preserve">	+14.3	</v>
      </c>
      <c r="H110" s="2" t="str">
        <f>VLOOKUP($A110,'[1]2007'!$A$1:$N$1000, 2, FALSE)</f>
        <v>11-3</v>
      </c>
      <c r="I110" s="2" t="str">
        <f>B110&amp;"-"&amp;C110</f>
        <v>11-3</v>
      </c>
      <c r="J110">
        <f>IF(H110=I110, 1, 0)</f>
        <v>1</v>
      </c>
    </row>
    <row r="111" spans="1:10" x14ac:dyDescent="0.25">
      <c r="A111" s="1" t="s">
        <v>116</v>
      </c>
      <c r="B111" s="2">
        <v>9</v>
      </c>
      <c r="C111" s="2">
        <v>4</v>
      </c>
      <c r="D111" s="2">
        <v>13</v>
      </c>
      <c r="E111" s="2">
        <v>821</v>
      </c>
      <c r="F111" s="2">
        <v>749</v>
      </c>
      <c r="G111" s="2" t="str">
        <f>VLOOKUP($A111,'[1]2007'!$A$1:$N$1000, 5, FALSE)</f>
        <v xml:space="preserve">	+3.1	</v>
      </c>
      <c r="H111" s="2" t="str">
        <f>VLOOKUP($A111,'[1]2007'!$A$1:$N$1000, 2, FALSE)</f>
        <v>9-4</v>
      </c>
      <c r="I111" s="2" t="str">
        <f>B111&amp;"-"&amp;C111</f>
        <v>9-4</v>
      </c>
      <c r="J111">
        <f>IF(H111=I111, 1, 0)</f>
        <v>1</v>
      </c>
    </row>
    <row r="112" spans="1:10" x14ac:dyDescent="0.25">
      <c r="A112" s="1" t="s">
        <v>117</v>
      </c>
      <c r="B112" s="2">
        <v>4</v>
      </c>
      <c r="C112" s="2">
        <v>9</v>
      </c>
      <c r="D112" s="2">
        <v>13</v>
      </c>
      <c r="E112" s="2">
        <v>905</v>
      </c>
      <c r="F112" s="2">
        <v>756</v>
      </c>
      <c r="G112" s="2" t="str">
        <f>VLOOKUP($A112,'[1]2007'!$A$1:$N$1000, 5, FALSE)</f>
        <v xml:space="preserve">	+9.8	</v>
      </c>
      <c r="H112" s="2" t="str">
        <f>VLOOKUP($A112,'[1]2007'!$A$1:$N$1000, 2, FALSE)</f>
        <v>4-9</v>
      </c>
      <c r="I112" s="2" t="str">
        <f>B112&amp;"-"&amp;C112</f>
        <v>4-9</v>
      </c>
      <c r="J112">
        <f>IF(H112=I112, 1, 0)</f>
        <v>1</v>
      </c>
    </row>
    <row r="113" spans="1:10" x14ac:dyDescent="0.25">
      <c r="A113" s="1" t="s">
        <v>118</v>
      </c>
      <c r="B113" s="2">
        <v>5</v>
      </c>
      <c r="C113" s="2">
        <v>7</v>
      </c>
      <c r="D113" s="2">
        <v>12</v>
      </c>
      <c r="E113" s="2">
        <v>905</v>
      </c>
      <c r="F113" s="2">
        <v>754</v>
      </c>
      <c r="G113" s="2" t="str">
        <f>VLOOKUP($A113,'[1]2007'!$A$1:$N$1000, 5, FALSE)</f>
        <v xml:space="preserve">	-0.4	</v>
      </c>
      <c r="H113" s="2" t="str">
        <f>VLOOKUP($A113,'[1]2007'!$A$1:$N$1000, 2, FALSE)</f>
        <v>5-7</v>
      </c>
      <c r="I113" s="2" t="str">
        <f>B113&amp;"-"&amp;C113</f>
        <v>5-7</v>
      </c>
      <c r="J113">
        <f>IF(H113=I113, 1, 0)</f>
        <v>1</v>
      </c>
    </row>
    <row r="114" spans="1:10" x14ac:dyDescent="0.25">
      <c r="A114" s="1" t="s">
        <v>119</v>
      </c>
      <c r="B114" s="2">
        <v>11</v>
      </c>
      <c r="C114" s="2">
        <v>2</v>
      </c>
      <c r="D114" s="2">
        <v>13</v>
      </c>
      <c r="E114" s="2">
        <v>823</v>
      </c>
      <c r="F114" s="2">
        <v>768</v>
      </c>
      <c r="G114" s="2" t="str">
        <f>VLOOKUP($A114,'[1]2007'!$A$1:$N$1000, 5, FALSE)</f>
        <v xml:space="preserve">	+24.1	</v>
      </c>
      <c r="H114" s="2" t="str">
        <f>VLOOKUP($A114,'[1]2007'!$A$1:$N$1000, 2, FALSE)</f>
        <v>11-2</v>
      </c>
      <c r="I114" s="2" t="str">
        <f>B114&amp;"-"&amp;C114</f>
        <v>11-2</v>
      </c>
      <c r="J114">
        <f>IF(H114=I114, 1, 0)</f>
        <v>1</v>
      </c>
    </row>
    <row r="115" spans="1:10" x14ac:dyDescent="0.25">
      <c r="A115" s="1" t="s">
        <v>120</v>
      </c>
      <c r="B115" s="2">
        <v>5</v>
      </c>
      <c r="C115" s="2">
        <v>7</v>
      </c>
      <c r="D115" s="2">
        <v>12</v>
      </c>
      <c r="E115" s="2">
        <v>875</v>
      </c>
      <c r="F115" s="2">
        <v>774</v>
      </c>
      <c r="G115" s="2" t="str">
        <f>VLOOKUP($A115,'[1]2007'!$A$1:$N$1000, 5, FALSE)</f>
        <v xml:space="preserve">	-6.3	</v>
      </c>
      <c r="H115" s="2" t="str">
        <f>VLOOKUP($A115,'[1]2007'!$A$1:$N$1000, 2, FALSE)</f>
        <v>5-7</v>
      </c>
      <c r="I115" s="2" t="str">
        <f>B115&amp;"-"&amp;C115</f>
        <v>5-7</v>
      </c>
      <c r="J115">
        <f>IF(H115=I115, 1, 0)</f>
        <v>1</v>
      </c>
    </row>
    <row r="116" spans="1:10" x14ac:dyDescent="0.25">
      <c r="A116" s="1" t="s">
        <v>121</v>
      </c>
      <c r="B116" s="2">
        <v>9</v>
      </c>
      <c r="C116" s="2">
        <v>4</v>
      </c>
      <c r="D116" s="2">
        <v>13</v>
      </c>
      <c r="E116" s="2">
        <v>827</v>
      </c>
      <c r="F116" s="2">
        <v>796</v>
      </c>
      <c r="G116" s="2" t="str">
        <f>VLOOKUP($A116,'[1]2007'!$A$1:$N$1000, 5, FALSE)</f>
        <v xml:space="preserve">	+7.5	</v>
      </c>
      <c r="H116" s="2" t="str">
        <f>VLOOKUP($A116,'[1]2007'!$A$1:$N$1000, 2, FALSE)</f>
        <v>9-4</v>
      </c>
      <c r="I116" s="2" t="str">
        <f>B116&amp;"-"&amp;C116</f>
        <v>9-4</v>
      </c>
      <c r="J116">
        <f>IF(H116=I116, 1, 0)</f>
        <v>1</v>
      </c>
    </row>
    <row r="117" spans="1:10" x14ac:dyDescent="0.25">
      <c r="A117" s="1" t="s">
        <v>122</v>
      </c>
      <c r="B117" s="2">
        <v>5</v>
      </c>
      <c r="C117" s="2">
        <v>7</v>
      </c>
      <c r="D117" s="2">
        <v>12</v>
      </c>
      <c r="E117" s="2">
        <v>5486</v>
      </c>
      <c r="F117" s="2">
        <v>811</v>
      </c>
      <c r="G117" s="2" t="str">
        <f>VLOOKUP($A117,'[1]2007'!$A$1:$N$1000, 5, FALSE)</f>
        <v xml:space="preserve">	+1.0	</v>
      </c>
      <c r="H117" s="2" t="str">
        <f>VLOOKUP($A117,'[1]2007'!$A$1:$N$1000, 2, FALSE)</f>
        <v>5-7</v>
      </c>
      <c r="I117" s="2" t="str">
        <f>B117&amp;"-"&amp;C117</f>
        <v>5-7</v>
      </c>
      <c r="J117">
        <f>IF(H117=I117, 1, 0)</f>
        <v>1</v>
      </c>
    </row>
    <row r="118" spans="1:10" x14ac:dyDescent="0.25">
      <c r="A118" s="1" t="s">
        <v>56</v>
      </c>
      <c r="B118" s="2">
        <v>5</v>
      </c>
      <c r="C118" s="2">
        <v>7</v>
      </c>
      <c r="D118" s="2">
        <v>12</v>
      </c>
      <c r="E118" s="2">
        <v>821</v>
      </c>
      <c r="F118" s="2">
        <v>415</v>
      </c>
      <c r="G118" s="2" t="str">
        <f>VLOOKUP($A118,'[1]2007'!$A$1:$N$1000, 5, FALSE)</f>
        <v xml:space="preserve">	-1.5	</v>
      </c>
      <c r="H118" s="2" t="str">
        <f>VLOOKUP($A118,'[1]2007'!$A$1:$N$1000, 2, FALSE)</f>
        <v>5-7</v>
      </c>
      <c r="I118" s="2" t="str">
        <f>B118&amp;"-"&amp;C118</f>
        <v>5-7</v>
      </c>
      <c r="J118">
        <f>IF(H118=I118, 1, 0)</f>
        <v>1</v>
      </c>
    </row>
    <row r="119" spans="1:10" x14ac:dyDescent="0.25">
      <c r="A119" s="1" t="s">
        <v>57</v>
      </c>
      <c r="B119" s="2">
        <v>6</v>
      </c>
      <c r="C119" s="2">
        <v>7</v>
      </c>
      <c r="D119" s="2">
        <v>13</v>
      </c>
      <c r="E119" s="2">
        <v>875</v>
      </c>
      <c r="F119" s="2">
        <v>414</v>
      </c>
      <c r="G119" s="2" t="str">
        <f>VLOOKUP($A119,'[1]2007'!$A$1:$N$1000, 5, FALSE)</f>
        <v xml:space="preserve">	-13.7	</v>
      </c>
      <c r="H119" s="2" t="str">
        <f>VLOOKUP($A119,'[1]2007'!$A$1:$N$1000, 2, FALSE)</f>
        <v>6-7</v>
      </c>
      <c r="I119" s="2" t="str">
        <f>B119&amp;"-"&amp;C119</f>
        <v>6-7</v>
      </c>
      <c r="J119">
        <f>IF(H119=I119, 1, 0)</f>
        <v>1</v>
      </c>
    </row>
    <row r="120" spans="1:10" x14ac:dyDescent="0.25">
      <c r="A120" s="1" t="s">
        <v>71</v>
      </c>
      <c r="B120" s="2">
        <v>5</v>
      </c>
      <c r="C120" s="2">
        <v>7</v>
      </c>
      <c r="D120" s="2">
        <v>12</v>
      </c>
      <c r="E120" s="2">
        <v>821</v>
      </c>
      <c r="F120" s="2">
        <v>490</v>
      </c>
      <c r="G120" s="2" t="str">
        <f>VLOOKUP($A120,'[1]2007'!$A$1:$N$1000, 5, FALSE)</f>
        <v xml:space="preserve">	+1.5	</v>
      </c>
      <c r="H120" s="2" t="str">
        <f>VLOOKUP($A120,'[1]2007'!$A$1:$N$1000, 2, FALSE)</f>
        <v>4-7</v>
      </c>
      <c r="I120" s="2" t="str">
        <f>B120&amp;"-"&amp;C120</f>
        <v>5-7</v>
      </c>
      <c r="J120">
        <f>IF(H120=I120, 1, 0)</f>
        <v>0</v>
      </c>
    </row>
    <row r="121" spans="1:10" x14ac:dyDescent="0.25">
      <c r="A121" s="1" t="s">
        <v>123</v>
      </c>
      <c r="B121" s="2">
        <v>782</v>
      </c>
      <c r="C121" s="2">
        <v>728</v>
      </c>
      <c r="D121" s="2">
        <v>1510</v>
      </c>
      <c r="E121" s="2">
        <v>8862.8463576158938</v>
      </c>
      <c r="F121" s="2">
        <v>426.80794701986753</v>
      </c>
      <c r="G121" s="2" t="e">
        <f>VLOOKUP($A121,'[1]2007'!$A$1:$N$1000, 5, FALSE)</f>
        <v>#N/A</v>
      </c>
      <c r="H121" s="2" t="e">
        <f>VLOOKUP($A121,'[1]2007'!$A$1:$N$1000, 2, FALSE)</f>
        <v>#N/A</v>
      </c>
      <c r="I121" s="2" t="str">
        <f>B121&amp;"-"&amp;C121</f>
        <v>782-728</v>
      </c>
      <c r="J121" t="e">
        <f>IF(H121=I121, 1, 0)</f>
        <v>#N/A</v>
      </c>
    </row>
  </sheetData>
  <autoFilter ref="A1:J1">
    <sortState ref="A2:J122">
      <sortCondition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2"/>
  <sheetViews>
    <sheetView topLeftCell="A100" workbookViewId="0">
      <selection activeCell="J9" sqref="J9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9</v>
      </c>
      <c r="B2" s="2">
        <v>5</v>
      </c>
      <c r="C2" s="2">
        <v>7</v>
      </c>
      <c r="D2" s="2">
        <v>12</v>
      </c>
      <c r="E2" s="2">
        <v>911</v>
      </c>
      <c r="F2" s="2">
        <v>31</v>
      </c>
      <c r="G2" s="2" t="str">
        <f>VLOOKUP($A2,'[1]2008'!$A$1:$N$1000, 5, FALSE)</f>
        <v xml:space="preserve">	+4.8	</v>
      </c>
      <c r="H2" s="2" t="str">
        <f>VLOOKUP($A2,'[1]2008'!$A$1:$N$1000, 2, FALSE)</f>
        <v>4-8</v>
      </c>
      <c r="I2" s="2" t="str">
        <f>B2&amp;"-"&amp;C2</f>
        <v>5-7</v>
      </c>
      <c r="J2">
        <f>IF(H2=I2, 1, 0)</f>
        <v>0</v>
      </c>
    </row>
    <row r="3" spans="1:10" x14ac:dyDescent="0.25">
      <c r="A3" s="1" t="s">
        <v>12</v>
      </c>
      <c r="B3" s="2">
        <v>5</v>
      </c>
      <c r="C3" s="2">
        <v>7</v>
      </c>
      <c r="D3" s="2">
        <v>12</v>
      </c>
      <c r="E3" s="2">
        <v>911</v>
      </c>
      <c r="F3" s="2">
        <v>37</v>
      </c>
      <c r="G3" s="2" t="str">
        <f>VLOOKUP($A3,'[1]2008'!$A$1:$N$1000, 5, FALSE)</f>
        <v xml:space="preserve">	-1.6	</v>
      </c>
      <c r="H3" s="2" t="str">
        <f>VLOOKUP($A3,'[1]2008'!$A$1:$N$1000, 2, FALSE)</f>
        <v>4-8</v>
      </c>
      <c r="I3" s="2" t="str">
        <f>B3&amp;"-"&amp;C3</f>
        <v>5-7</v>
      </c>
      <c r="J3">
        <f>IF(H3=I3, 1, 0)</f>
        <v>0</v>
      </c>
    </row>
    <row r="4" spans="1:10" x14ac:dyDescent="0.25">
      <c r="A4" s="1" t="s">
        <v>34</v>
      </c>
      <c r="B4" s="2">
        <v>7</v>
      </c>
      <c r="C4" s="2">
        <v>6</v>
      </c>
      <c r="D4" s="2">
        <v>13</v>
      </c>
      <c r="E4" s="2">
        <v>923</v>
      </c>
      <c r="F4" s="2">
        <v>96</v>
      </c>
      <c r="G4" s="2" t="str">
        <f>VLOOKUP($A4,'[1]2008'!$A$1:$N$1000, 5, FALSE)</f>
        <v xml:space="preserve">	-4.3	</v>
      </c>
      <c r="H4" s="2" t="str">
        <f>VLOOKUP($A4,'[1]2008'!$A$1:$N$1000, 2, FALSE)</f>
        <v>6-7</v>
      </c>
      <c r="I4" s="2" t="str">
        <f>B4&amp;"-"&amp;C4</f>
        <v>7-6</v>
      </c>
      <c r="J4">
        <f>IF(H4=I4, 1, 0)</f>
        <v>0</v>
      </c>
    </row>
    <row r="5" spans="1:10" x14ac:dyDescent="0.25">
      <c r="A5" s="1" t="s">
        <v>36</v>
      </c>
      <c r="B5" s="2">
        <v>9</v>
      </c>
      <c r="C5" s="2">
        <v>4</v>
      </c>
      <c r="D5" s="2">
        <v>13</v>
      </c>
      <c r="E5" s="2">
        <v>821</v>
      </c>
      <c r="F5" s="2">
        <v>255</v>
      </c>
      <c r="G5" s="2" t="str">
        <f>VLOOKUP($A5,'[1]2008'!$A$1:$N$1000, 5, FALSE)</f>
        <v xml:space="preserve">	+8.8	</v>
      </c>
      <c r="H5" s="2" t="str">
        <f>VLOOKUP($A5,'[1]2008'!$A$1:$N$1000, 2, FALSE)</f>
        <v>8-4</v>
      </c>
      <c r="I5" s="2" t="str">
        <f>B5&amp;"-"&amp;C5</f>
        <v>9-4</v>
      </c>
      <c r="J5">
        <f>IF(H5=I5, 1, 0)</f>
        <v>0</v>
      </c>
    </row>
    <row r="6" spans="1:10" x14ac:dyDescent="0.25">
      <c r="A6" s="1" t="s">
        <v>86</v>
      </c>
      <c r="B6" s="2">
        <v>8</v>
      </c>
      <c r="C6" s="2">
        <v>5</v>
      </c>
      <c r="D6" s="2">
        <v>13</v>
      </c>
      <c r="E6" s="2">
        <v>823</v>
      </c>
      <c r="F6" s="2">
        <v>587</v>
      </c>
      <c r="G6" s="2" t="str">
        <f>VLOOKUP($A6,'[1]2008'!$A$1:$N$1000, 5, FALSE)</f>
        <v xml:space="preserve">	+6.6	</v>
      </c>
      <c r="H6" s="2" t="str">
        <f>VLOOKUP($A6,'[1]2008'!$A$1:$N$1000, 2, FALSE)</f>
        <v>9-4</v>
      </c>
      <c r="I6" s="2" t="str">
        <f>B6&amp;"-"&amp;C6</f>
        <v>8-5</v>
      </c>
      <c r="J6">
        <f>IF(H6=I6, 1, 0)</f>
        <v>0</v>
      </c>
    </row>
    <row r="7" spans="1:10" x14ac:dyDescent="0.25">
      <c r="A7" s="1" t="s">
        <v>87</v>
      </c>
      <c r="B7" s="2">
        <v>2</v>
      </c>
      <c r="C7" s="2">
        <v>10</v>
      </c>
      <c r="D7" s="2">
        <v>12</v>
      </c>
      <c r="E7" s="2">
        <v>5486</v>
      </c>
      <c r="F7" s="2">
        <v>626</v>
      </c>
      <c r="G7" s="2" t="str">
        <f>VLOOKUP($A7,'[1]2008'!$A$1:$N$1000, 5, FALSE)</f>
        <v xml:space="preserve">	-15.8	</v>
      </c>
      <c r="H7" s="2" t="str">
        <f>VLOOKUP($A7,'[1]2008'!$A$1:$N$1000, 2, FALSE)</f>
        <v>3-9</v>
      </c>
      <c r="I7" s="2" t="str">
        <f>B7&amp;"-"&amp;C7</f>
        <v>2-10</v>
      </c>
      <c r="J7">
        <f>IF(H7=I7, 1, 0)</f>
        <v>0</v>
      </c>
    </row>
    <row r="8" spans="1:10" x14ac:dyDescent="0.25">
      <c r="A8" s="1" t="s">
        <v>104</v>
      </c>
      <c r="B8" s="2">
        <v>11</v>
      </c>
      <c r="C8" s="2">
        <v>3</v>
      </c>
      <c r="D8" s="2">
        <v>14</v>
      </c>
      <c r="E8" s="2">
        <v>24312</v>
      </c>
      <c r="F8" s="2">
        <v>719</v>
      </c>
      <c r="G8" s="2" t="str">
        <f>VLOOKUP($A8,'[1]2008'!$A$1:$N$1000, 5, FALSE)</f>
        <v xml:space="preserve">	+3.4	</v>
      </c>
      <c r="H8" s="2" t="str">
        <f>VLOOKUP($A8,'[1]2008'!$A$1:$N$1000, 2, FALSE)</f>
        <v>11-2</v>
      </c>
      <c r="I8" s="2" t="str">
        <f>B8&amp;"-"&amp;C8</f>
        <v>11-3</v>
      </c>
      <c r="J8">
        <f>IF(H8=I8, 1, 0)</f>
        <v>0</v>
      </c>
    </row>
    <row r="9" spans="1:10" x14ac:dyDescent="0.25">
      <c r="A9" s="1" t="s">
        <v>4</v>
      </c>
      <c r="B9" s="2">
        <v>8</v>
      </c>
      <c r="C9" s="2">
        <v>5</v>
      </c>
      <c r="D9" s="2">
        <v>13</v>
      </c>
      <c r="E9" s="2">
        <v>5486</v>
      </c>
      <c r="F9" s="2">
        <v>721</v>
      </c>
      <c r="G9" s="2" t="str">
        <f>VLOOKUP($A9,'[1]2008'!$A$1:$N$1000, 5, FALSE)</f>
        <v xml:space="preserve">	+1.7	</v>
      </c>
      <c r="H9" s="2" t="str">
        <f>VLOOKUP($A9,'[1]2008'!$A$1:$N$1000, 2, FALSE)</f>
        <v>8-5</v>
      </c>
      <c r="I9" s="2" t="str">
        <f>B9&amp;"-"&amp;C9</f>
        <v>8-5</v>
      </c>
      <c r="J9">
        <f>IF(H9=I9, 1, 0)</f>
        <v>1</v>
      </c>
    </row>
    <row r="10" spans="1:10" x14ac:dyDescent="0.25">
      <c r="A10" s="1" t="s">
        <v>5</v>
      </c>
      <c r="B10" s="2">
        <v>5</v>
      </c>
      <c r="C10" s="2">
        <v>7</v>
      </c>
      <c r="D10" s="2">
        <v>12</v>
      </c>
      <c r="E10" s="2">
        <v>875</v>
      </c>
      <c r="F10" s="2">
        <v>5</v>
      </c>
      <c r="G10" s="2" t="str">
        <f>VLOOKUP($A10,'[1]2008'!$A$1:$N$1000, 5, FALSE)</f>
        <v xml:space="preserve">	-6.2	</v>
      </c>
      <c r="H10" s="2" t="str">
        <f>VLOOKUP($A10,'[1]2008'!$A$1:$N$1000, 2, FALSE)</f>
        <v>5-7</v>
      </c>
      <c r="I10" s="2" t="str">
        <f>B10&amp;"-"&amp;C10</f>
        <v>5-7</v>
      </c>
      <c r="J10">
        <f>IF(H10=I10, 1, 0)</f>
        <v>1</v>
      </c>
    </row>
    <row r="11" spans="1:10" x14ac:dyDescent="0.25">
      <c r="A11" s="1" t="s">
        <v>6</v>
      </c>
      <c r="B11" s="2">
        <v>12</v>
      </c>
      <c r="C11" s="2">
        <v>2</v>
      </c>
      <c r="D11" s="2">
        <v>14</v>
      </c>
      <c r="E11" s="2">
        <v>911</v>
      </c>
      <c r="F11" s="2">
        <v>8</v>
      </c>
      <c r="G11" s="2" t="str">
        <f>VLOOKUP($A11,'[1]2008'!$A$1:$N$1000, 5, FALSE)</f>
        <v xml:space="preserve">	+19.8	</v>
      </c>
      <c r="H11" s="2" t="str">
        <f>VLOOKUP($A11,'[1]2008'!$A$1:$N$1000, 2, FALSE)</f>
        <v>12-2</v>
      </c>
      <c r="I11" s="2" t="str">
        <f>B11&amp;"-"&amp;C11</f>
        <v>12-2</v>
      </c>
      <c r="J11">
        <f>IF(H11=I11, 1, 0)</f>
        <v>1</v>
      </c>
    </row>
    <row r="12" spans="1:10" x14ac:dyDescent="0.25">
      <c r="A12" s="1" t="s">
        <v>7</v>
      </c>
      <c r="B12" s="2">
        <v>8</v>
      </c>
      <c r="C12" s="2">
        <v>5</v>
      </c>
      <c r="D12" s="2">
        <v>13</v>
      </c>
      <c r="E12" s="2">
        <v>905</v>
      </c>
      <c r="F12" s="2">
        <v>29</v>
      </c>
      <c r="G12" s="2" t="str">
        <f>VLOOKUP($A12,'[1]2008'!$A$1:$N$1000, 5, FALSE)</f>
        <v xml:space="preserve">	+5.6	</v>
      </c>
      <c r="H12" s="2" t="str">
        <f>VLOOKUP($A12,'[1]2008'!$A$1:$N$1000, 2, FALSE)</f>
        <v>8-5</v>
      </c>
      <c r="I12" s="2" t="str">
        <f>B12&amp;"-"&amp;C12</f>
        <v>8-5</v>
      </c>
      <c r="J12">
        <f>IF(H12=I12, 1, 0)</f>
        <v>1</v>
      </c>
    </row>
    <row r="13" spans="1:10" x14ac:dyDescent="0.25">
      <c r="A13" s="1" t="s">
        <v>8</v>
      </c>
      <c r="B13" s="2">
        <v>5</v>
      </c>
      <c r="C13" s="2">
        <v>7</v>
      </c>
      <c r="D13" s="2">
        <v>12</v>
      </c>
      <c r="E13" s="2">
        <v>905</v>
      </c>
      <c r="F13" s="2">
        <v>28</v>
      </c>
      <c r="G13" s="2" t="str">
        <f>VLOOKUP($A13,'[1]2008'!$A$1:$N$1000, 5, FALSE)</f>
        <v xml:space="preserve">	-4.4	</v>
      </c>
      <c r="H13" s="2" t="str">
        <f>VLOOKUP($A13,'[1]2008'!$A$1:$N$1000, 2, FALSE)</f>
        <v>5-7</v>
      </c>
      <c r="I13" s="2" t="str">
        <f>B13&amp;"-"&amp;C13</f>
        <v>5-7</v>
      </c>
      <c r="J13">
        <f>IF(H13=I13, 1, 0)</f>
        <v>1</v>
      </c>
    </row>
    <row r="14" spans="1:10" x14ac:dyDescent="0.25">
      <c r="A14" s="1" t="s">
        <v>10</v>
      </c>
      <c r="B14" s="2">
        <v>6</v>
      </c>
      <c r="C14" s="2">
        <v>6</v>
      </c>
      <c r="D14" s="2">
        <v>12</v>
      </c>
      <c r="E14" s="2">
        <v>818</v>
      </c>
      <c r="F14" s="2">
        <v>30</v>
      </c>
      <c r="G14" s="2" t="str">
        <f>VLOOKUP($A14,'[1]2008'!$A$1:$N$1000, 5, FALSE)</f>
        <v xml:space="preserve">	-10.6	</v>
      </c>
      <c r="H14" s="2" t="str">
        <f>VLOOKUP($A14,'[1]2008'!$A$1:$N$1000, 2, FALSE)</f>
        <v>6-6</v>
      </c>
      <c r="I14" s="2" t="str">
        <f>B14&amp;"-"&amp;C14</f>
        <v>6-6</v>
      </c>
      <c r="J14">
        <f>IF(H14=I14, 1, 0)</f>
        <v>1</v>
      </c>
    </row>
    <row r="15" spans="1:10" x14ac:dyDescent="0.25">
      <c r="A15" s="1" t="s">
        <v>11</v>
      </c>
      <c r="B15" s="2">
        <v>3</v>
      </c>
      <c r="C15" s="2">
        <v>9</v>
      </c>
      <c r="D15" s="2">
        <v>12</v>
      </c>
      <c r="E15" s="2">
        <v>99001</v>
      </c>
      <c r="F15" s="2">
        <v>725</v>
      </c>
      <c r="G15" s="2" t="str">
        <f>VLOOKUP($A15,'[1]2008'!$A$1:$N$1000, 5, FALSE)</f>
        <v xml:space="preserve">	-15.4	</v>
      </c>
      <c r="H15" s="2" t="str">
        <f>VLOOKUP($A15,'[1]2008'!$A$1:$N$1000, 2, FALSE)</f>
        <v>3-9</v>
      </c>
      <c r="I15" s="2" t="str">
        <f>B15&amp;"-"&amp;C15</f>
        <v>3-9</v>
      </c>
      <c r="J15">
        <f>IF(H15=I15, 1, 0)</f>
        <v>1</v>
      </c>
    </row>
    <row r="16" spans="1:10" x14ac:dyDescent="0.25">
      <c r="A16" s="1" t="s">
        <v>13</v>
      </c>
      <c r="B16" s="2">
        <v>12</v>
      </c>
      <c r="C16" s="2">
        <v>2</v>
      </c>
      <c r="D16" s="2">
        <v>14</v>
      </c>
      <c r="E16" s="2">
        <v>875</v>
      </c>
      <c r="F16" s="2">
        <v>47</v>
      </c>
      <c r="G16" s="2" t="str">
        <f>VLOOKUP($A16,'[1]2008'!$A$1:$N$1000, 5, FALSE)</f>
        <v xml:space="preserve">	+2.0	</v>
      </c>
      <c r="H16" s="2" t="str">
        <f>VLOOKUP($A16,'[1]2008'!$A$1:$N$1000, 2, FALSE)</f>
        <v>12-2</v>
      </c>
      <c r="I16" s="2" t="str">
        <f>B16&amp;"-"&amp;C16</f>
        <v>12-2</v>
      </c>
      <c r="J16">
        <f>IF(H16=I16, 1, 0)</f>
        <v>1</v>
      </c>
    </row>
    <row r="17" spans="1:10" x14ac:dyDescent="0.25">
      <c r="A17" s="1" t="s">
        <v>14</v>
      </c>
      <c r="B17" s="2">
        <v>4</v>
      </c>
      <c r="C17" s="2">
        <v>8</v>
      </c>
      <c r="D17" s="2">
        <v>12</v>
      </c>
      <c r="E17" s="2">
        <v>25354</v>
      </c>
      <c r="F17" s="2">
        <v>51</v>
      </c>
      <c r="G17" s="2" t="str">
        <f>VLOOKUP($A17,'[1]2008'!$A$1:$N$1000, 5, FALSE)</f>
        <v xml:space="preserve">	+4.3	</v>
      </c>
      <c r="H17" s="2" t="str">
        <f>VLOOKUP($A17,'[1]2008'!$A$1:$N$1000, 2, FALSE)</f>
        <v>4-8</v>
      </c>
      <c r="I17" s="2" t="str">
        <f>B17&amp;"-"&amp;C17</f>
        <v>4-8</v>
      </c>
      <c r="J17">
        <f>IF(H17=I17, 1, 0)</f>
        <v>1</v>
      </c>
    </row>
    <row r="18" spans="1:10" x14ac:dyDescent="0.25">
      <c r="A18" s="1" t="s">
        <v>15</v>
      </c>
      <c r="B18" s="2">
        <v>12</v>
      </c>
      <c r="C18" s="2">
        <v>1</v>
      </c>
      <c r="D18" s="2">
        <v>13</v>
      </c>
      <c r="E18" s="2">
        <v>923</v>
      </c>
      <c r="F18" s="2">
        <v>66</v>
      </c>
      <c r="G18" s="2" t="str">
        <f>VLOOKUP($A18,'[1]2008'!$A$1:$N$1000, 5, FALSE)</f>
        <v xml:space="preserve">	+16.4	</v>
      </c>
      <c r="H18" s="2" t="str">
        <f>VLOOKUP($A18,'[1]2008'!$A$1:$N$1000, 2, FALSE)</f>
        <v>12-1</v>
      </c>
      <c r="I18" s="2" t="str">
        <f>B18&amp;"-"&amp;C18</f>
        <v>12-1</v>
      </c>
      <c r="J18">
        <f>IF(H18=I18, 1, 0)</f>
        <v>1</v>
      </c>
    </row>
    <row r="19" spans="1:10" x14ac:dyDescent="0.25">
      <c r="A19" s="1" t="s">
        <v>16</v>
      </c>
      <c r="B19" s="2">
        <v>9</v>
      </c>
      <c r="C19" s="2">
        <v>5</v>
      </c>
      <c r="D19" s="2">
        <v>14</v>
      </c>
      <c r="E19" s="2">
        <v>821</v>
      </c>
      <c r="F19" s="2">
        <v>67</v>
      </c>
      <c r="G19" s="2" t="str">
        <f>VLOOKUP($A19,'[1]2008'!$A$1:$N$1000, 5, FALSE)</f>
        <v xml:space="preserve">	+6.1	</v>
      </c>
      <c r="H19" s="2" t="str">
        <f>VLOOKUP($A19,'[1]2008'!$A$1:$N$1000, 2, FALSE)</f>
        <v>9-5</v>
      </c>
      <c r="I19" s="2" t="str">
        <f>B19&amp;"-"&amp;C19</f>
        <v>9-5</v>
      </c>
      <c r="J19">
        <f>IF(H19=I19, 1, 0)</f>
        <v>1</v>
      </c>
    </row>
    <row r="20" spans="1:10" x14ac:dyDescent="0.25">
      <c r="A20" s="1" t="s">
        <v>17</v>
      </c>
      <c r="B20" s="2">
        <v>6</v>
      </c>
      <c r="C20" s="2">
        <v>6</v>
      </c>
      <c r="D20" s="2">
        <v>12</v>
      </c>
      <c r="E20" s="2">
        <v>875</v>
      </c>
      <c r="F20" s="2">
        <v>71</v>
      </c>
      <c r="G20" s="2" t="str">
        <f>VLOOKUP($A20,'[1]2008'!$A$1:$N$1000, 5, FALSE)</f>
        <v xml:space="preserve">	-0.2	</v>
      </c>
      <c r="H20" s="2" t="str">
        <f>VLOOKUP($A20,'[1]2008'!$A$1:$N$1000, 2, FALSE)</f>
        <v>6-6</v>
      </c>
      <c r="I20" s="2" t="str">
        <f>B20&amp;"-"&amp;C20</f>
        <v>6-6</v>
      </c>
      <c r="J20">
        <f>IF(H20=I20, 1, 0)</f>
        <v>1</v>
      </c>
    </row>
    <row r="21" spans="1:10" x14ac:dyDescent="0.25">
      <c r="A21" s="1" t="s">
        <v>18</v>
      </c>
      <c r="B21" s="2">
        <v>8</v>
      </c>
      <c r="C21" s="2">
        <v>6</v>
      </c>
      <c r="D21" s="2">
        <v>14</v>
      </c>
      <c r="E21" s="2">
        <v>875</v>
      </c>
      <c r="F21" s="2">
        <v>86</v>
      </c>
      <c r="G21" s="2" t="str">
        <f>VLOOKUP($A21,'[1]2008'!$A$1:$N$1000, 5, FALSE)</f>
        <v xml:space="preserve">	-1.0	</v>
      </c>
      <c r="H21" s="2" t="str">
        <f>VLOOKUP($A21,'[1]2008'!$A$1:$N$1000, 2, FALSE)</f>
        <v>8-6</v>
      </c>
      <c r="I21" s="2" t="str">
        <f>B21&amp;"-"&amp;C21</f>
        <v>8-6</v>
      </c>
      <c r="J21">
        <f>IF(H21=I21, 1, 0)</f>
        <v>1</v>
      </c>
    </row>
    <row r="22" spans="1:10" x14ac:dyDescent="0.25">
      <c r="A22" s="1" t="s">
        <v>19</v>
      </c>
      <c r="B22" s="2">
        <v>10</v>
      </c>
      <c r="C22" s="2">
        <v>3</v>
      </c>
      <c r="D22" s="2">
        <v>13</v>
      </c>
      <c r="E22" s="2">
        <v>5486</v>
      </c>
      <c r="F22" s="2">
        <v>77</v>
      </c>
      <c r="G22" s="2" t="str">
        <f>VLOOKUP($A22,'[1]2008'!$A$1:$N$1000, 5, FALSE)</f>
        <v xml:space="preserve">	+4.2	</v>
      </c>
      <c r="H22" s="2" t="str">
        <f>VLOOKUP($A22,'[1]2008'!$A$1:$N$1000, 2, FALSE)</f>
        <v>10-3</v>
      </c>
      <c r="I22" s="2" t="str">
        <f>B22&amp;"-"&amp;C22</f>
        <v>10-3</v>
      </c>
      <c r="J22">
        <f>IF(H22=I22, 1, 0)</f>
        <v>1</v>
      </c>
    </row>
    <row r="23" spans="1:10" x14ac:dyDescent="0.25">
      <c r="A23" s="1" t="s">
        <v>20</v>
      </c>
      <c r="B23" s="2">
        <v>9</v>
      </c>
      <c r="C23" s="2">
        <v>4</v>
      </c>
      <c r="D23" s="2">
        <v>13</v>
      </c>
      <c r="E23" s="2">
        <v>905</v>
      </c>
      <c r="F23" s="2">
        <v>107</v>
      </c>
      <c r="G23" s="2" t="str">
        <f>VLOOKUP($A23,'[1]2008'!$A$1:$N$1000, 5, FALSE)</f>
        <v xml:space="preserve">	+10.2	</v>
      </c>
      <c r="H23" s="2" t="str">
        <f>VLOOKUP($A23,'[1]2008'!$A$1:$N$1000, 2, FALSE)</f>
        <v>9-4</v>
      </c>
      <c r="I23" s="2" t="str">
        <f>B23&amp;"-"&amp;C23</f>
        <v>9-4</v>
      </c>
      <c r="J23">
        <f>IF(H23=I23, 1, 0)</f>
        <v>1</v>
      </c>
    </row>
    <row r="24" spans="1:10" x14ac:dyDescent="0.25">
      <c r="A24" s="1" t="s">
        <v>21</v>
      </c>
      <c r="B24" s="2">
        <v>8</v>
      </c>
      <c r="C24" s="2">
        <v>5</v>
      </c>
      <c r="D24" s="2">
        <v>13</v>
      </c>
      <c r="E24" s="2">
        <v>875</v>
      </c>
      <c r="F24" s="2">
        <v>129</v>
      </c>
      <c r="G24" s="2" t="str">
        <f>VLOOKUP($A24,'[1]2008'!$A$1:$N$1000, 5, FALSE)</f>
        <v xml:space="preserve">	-5.8	</v>
      </c>
      <c r="H24" s="2" t="str">
        <f>VLOOKUP($A24,'[1]2008'!$A$1:$N$1000, 2, FALSE)</f>
        <v>8-5</v>
      </c>
      <c r="I24" s="2" t="str">
        <f>B24&amp;"-"&amp;C24</f>
        <v>8-5</v>
      </c>
      <c r="J24">
        <f>IF(H24=I24, 1, 0)</f>
        <v>1</v>
      </c>
    </row>
    <row r="25" spans="1:10" x14ac:dyDescent="0.25">
      <c r="A25" s="1" t="s">
        <v>22</v>
      </c>
      <c r="B25" s="2">
        <v>11</v>
      </c>
      <c r="C25" s="2">
        <v>3</v>
      </c>
      <c r="D25" s="2">
        <v>14</v>
      </c>
      <c r="E25" s="2">
        <v>823</v>
      </c>
      <c r="F25" s="2">
        <v>140</v>
      </c>
      <c r="G25" s="2" t="str">
        <f>VLOOKUP($A25,'[1]2008'!$A$1:$N$1000, 5, FALSE)</f>
        <v xml:space="preserve">	+8.8	</v>
      </c>
      <c r="H25" s="2" t="str">
        <f>VLOOKUP($A25,'[1]2008'!$A$1:$N$1000, 2, FALSE)</f>
        <v>11-3</v>
      </c>
      <c r="I25" s="2" t="str">
        <f>B25&amp;"-"&amp;C25</f>
        <v>11-3</v>
      </c>
      <c r="J25">
        <f>IF(H25=I25, 1, 0)</f>
        <v>1</v>
      </c>
    </row>
    <row r="26" spans="1:10" x14ac:dyDescent="0.25">
      <c r="A26" s="1" t="s">
        <v>23</v>
      </c>
      <c r="B26" s="2">
        <v>7</v>
      </c>
      <c r="C26" s="2">
        <v>6</v>
      </c>
      <c r="D26" s="2">
        <v>13</v>
      </c>
      <c r="E26" s="2">
        <v>821</v>
      </c>
      <c r="F26" s="2">
        <v>147</v>
      </c>
      <c r="G26" s="2" t="str">
        <f>VLOOKUP($A26,'[1]2008'!$A$1:$N$1000, 5, FALSE)</f>
        <v xml:space="preserve">	+5.3	</v>
      </c>
      <c r="H26" s="2" t="str">
        <f>VLOOKUP($A26,'[1]2008'!$A$1:$N$1000, 2, FALSE)</f>
        <v>7-6</v>
      </c>
      <c r="I26" s="2" t="str">
        <f>B26&amp;"-"&amp;C26</f>
        <v>7-6</v>
      </c>
      <c r="J26">
        <f>IF(H26=I26, 1, 0)</f>
        <v>1</v>
      </c>
    </row>
    <row r="27" spans="1:10" x14ac:dyDescent="0.25">
      <c r="A27" s="1" t="s">
        <v>24</v>
      </c>
      <c r="B27" s="2">
        <v>5</v>
      </c>
      <c r="C27" s="2">
        <v>7</v>
      </c>
      <c r="D27" s="2">
        <v>12</v>
      </c>
      <c r="E27" s="2">
        <v>25354</v>
      </c>
      <c r="F27" s="2">
        <v>157</v>
      </c>
      <c r="G27" s="2" t="str">
        <f>VLOOKUP($A27,'[1]2008'!$A$1:$N$1000, 5, FALSE)</f>
        <v xml:space="preserve">	-4.6	</v>
      </c>
      <c r="H27" s="2" t="str">
        <f>VLOOKUP($A27,'[1]2008'!$A$1:$N$1000, 2, FALSE)</f>
        <v>5-7</v>
      </c>
      <c r="I27" s="2" t="str">
        <f>B27&amp;"-"&amp;C27</f>
        <v>5-7</v>
      </c>
      <c r="J27">
        <f>IF(H27=I27, 1, 0)</f>
        <v>1</v>
      </c>
    </row>
    <row r="28" spans="1:10" x14ac:dyDescent="0.25">
      <c r="A28" s="1" t="s">
        <v>25</v>
      </c>
      <c r="B28" s="2">
        <v>7</v>
      </c>
      <c r="C28" s="2">
        <v>6</v>
      </c>
      <c r="D28" s="2">
        <v>13</v>
      </c>
      <c r="E28" s="2">
        <v>5486</v>
      </c>
      <c r="F28" s="2">
        <v>156</v>
      </c>
      <c r="G28" s="2" t="str">
        <f>VLOOKUP($A28,'[1]2008'!$A$1:$N$1000, 5, FALSE)</f>
        <v xml:space="preserve">	-3.0	</v>
      </c>
      <c r="H28" s="2" t="str">
        <f>VLOOKUP($A28,'[1]2008'!$A$1:$N$1000, 2, FALSE)</f>
        <v>7-6</v>
      </c>
      <c r="I28" s="2" t="str">
        <f>B28&amp;"-"&amp;C28</f>
        <v>7-6</v>
      </c>
      <c r="J28">
        <f>IF(H28=I28, 1, 0)</f>
        <v>1</v>
      </c>
    </row>
    <row r="29" spans="1:10" x14ac:dyDescent="0.25">
      <c r="A29" s="1" t="s">
        <v>26</v>
      </c>
      <c r="B29" s="2">
        <v>8</v>
      </c>
      <c r="C29" s="2">
        <v>5</v>
      </c>
      <c r="D29" s="2">
        <v>13</v>
      </c>
      <c r="E29" s="2">
        <v>823</v>
      </c>
      <c r="F29" s="2">
        <v>164</v>
      </c>
      <c r="G29" s="2" t="str">
        <f>VLOOKUP($A29,'[1]2008'!$A$1:$N$1000, 5, FALSE)</f>
        <v xml:space="preserve">	+3.4	</v>
      </c>
      <c r="H29" s="2" t="str">
        <f>VLOOKUP($A29,'[1]2008'!$A$1:$N$1000, 2, FALSE)</f>
        <v>8-5</v>
      </c>
      <c r="I29" s="2" t="str">
        <f>B29&amp;"-"&amp;C29</f>
        <v>8-5</v>
      </c>
      <c r="J29">
        <f>IF(H29=I29, 1, 0)</f>
        <v>1</v>
      </c>
    </row>
    <row r="30" spans="1:10" x14ac:dyDescent="0.25">
      <c r="A30" s="1" t="s">
        <v>27</v>
      </c>
      <c r="B30" s="2">
        <v>4</v>
      </c>
      <c r="C30" s="2">
        <v>8</v>
      </c>
      <c r="D30" s="2">
        <v>12</v>
      </c>
      <c r="E30" s="2">
        <v>821</v>
      </c>
      <c r="F30" s="2">
        <v>193</v>
      </c>
      <c r="G30" s="2" t="str">
        <f>VLOOKUP($A30,'[1]2008'!$A$1:$N$1000, 5, FALSE)</f>
        <v xml:space="preserve">	-3.2	</v>
      </c>
      <c r="H30" s="2" t="str">
        <f>VLOOKUP($A30,'[1]2008'!$A$1:$N$1000, 2, FALSE)</f>
        <v>4-8</v>
      </c>
      <c r="I30" s="2" t="str">
        <f>B30&amp;"-"&amp;C30</f>
        <v>4-8</v>
      </c>
      <c r="J30">
        <f>IF(H30=I30, 1, 0)</f>
        <v>1</v>
      </c>
    </row>
    <row r="31" spans="1:10" x14ac:dyDescent="0.25">
      <c r="A31" s="1" t="s">
        <v>28</v>
      </c>
      <c r="B31" s="2">
        <v>9</v>
      </c>
      <c r="C31" s="2">
        <v>5</v>
      </c>
      <c r="D31" s="2">
        <v>14</v>
      </c>
      <c r="E31" s="2">
        <v>24312</v>
      </c>
      <c r="F31" s="2">
        <v>196</v>
      </c>
      <c r="G31" s="2" t="str">
        <f>VLOOKUP($A31,'[1]2008'!$A$1:$N$1000, 5, FALSE)</f>
        <v xml:space="preserve">	+1.5	</v>
      </c>
      <c r="H31" s="2" t="str">
        <f>VLOOKUP($A31,'[1]2008'!$A$1:$N$1000, 2, FALSE)</f>
        <v>9-5</v>
      </c>
      <c r="I31" s="2" t="str">
        <f>B31&amp;"-"&amp;C31</f>
        <v>9-5</v>
      </c>
      <c r="J31">
        <f>IF(H31=I31, 1, 0)</f>
        <v>1</v>
      </c>
    </row>
    <row r="32" spans="1:10" x14ac:dyDescent="0.25">
      <c r="A32" s="1" t="s">
        <v>29</v>
      </c>
      <c r="B32" s="2">
        <v>3</v>
      </c>
      <c r="C32" s="2">
        <v>9</v>
      </c>
      <c r="D32" s="2">
        <v>12</v>
      </c>
      <c r="E32" s="2">
        <v>875</v>
      </c>
      <c r="F32" s="2">
        <v>204</v>
      </c>
      <c r="G32" s="2" t="str">
        <f>VLOOKUP($A32,'[1]2008'!$A$1:$N$1000, 5, FALSE)</f>
        <v xml:space="preserve">	-16.3	</v>
      </c>
      <c r="H32" s="2" t="str">
        <f>VLOOKUP($A32,'[1]2008'!$A$1:$N$1000, 2, FALSE)</f>
        <v>3-9</v>
      </c>
      <c r="I32" s="2" t="str">
        <f>B32&amp;"-"&amp;C32</f>
        <v>3-9</v>
      </c>
      <c r="J32">
        <f>IF(H32=I32, 1, 0)</f>
        <v>1</v>
      </c>
    </row>
    <row r="33" spans="1:10" x14ac:dyDescent="0.25">
      <c r="A33" s="1" t="s">
        <v>30</v>
      </c>
      <c r="B33" s="2">
        <v>13</v>
      </c>
      <c r="C33" s="2">
        <v>1</v>
      </c>
      <c r="D33" s="2">
        <v>14</v>
      </c>
      <c r="E33" s="2">
        <v>911</v>
      </c>
      <c r="F33" s="2">
        <v>235</v>
      </c>
      <c r="G33" s="2" t="str">
        <f>VLOOKUP($A33,'[1]2008'!$A$1:$N$1000, 5, FALSE)</f>
        <v xml:space="preserve">	+30.6	</v>
      </c>
      <c r="H33" s="2" t="str">
        <f>VLOOKUP($A33,'[1]2008'!$A$1:$N$1000, 2, FALSE)</f>
        <v>13-1</v>
      </c>
      <c r="I33" s="2" t="str">
        <f>B33&amp;"-"&amp;C33</f>
        <v>13-1</v>
      </c>
      <c r="J33">
        <f>IF(H33=I33, 1, 0)</f>
        <v>1</v>
      </c>
    </row>
    <row r="34" spans="1:10" x14ac:dyDescent="0.25">
      <c r="A34" s="1" t="s">
        <v>31</v>
      </c>
      <c r="B34" s="2">
        <v>7</v>
      </c>
      <c r="C34" s="2">
        <v>6</v>
      </c>
      <c r="D34" s="2">
        <v>13</v>
      </c>
      <c r="E34" s="2">
        <v>818</v>
      </c>
      <c r="F34" s="2">
        <v>229</v>
      </c>
      <c r="G34" s="2" t="str">
        <f>VLOOKUP($A34,'[1]2008'!$A$1:$N$1000, 5, FALSE)</f>
        <v xml:space="preserve">	-5.9	</v>
      </c>
      <c r="H34" s="2" t="str">
        <f>VLOOKUP($A34,'[1]2008'!$A$1:$N$1000, 2, FALSE)</f>
        <v>7-6</v>
      </c>
      <c r="I34" s="2" t="str">
        <f>B34&amp;"-"&amp;C34</f>
        <v>7-6</v>
      </c>
      <c r="J34">
        <f>IF(H34=I34, 1, 0)</f>
        <v>1</v>
      </c>
    </row>
    <row r="35" spans="1:10" x14ac:dyDescent="0.25">
      <c r="A35" s="1" t="s">
        <v>32</v>
      </c>
      <c r="B35" s="2">
        <v>5</v>
      </c>
      <c r="C35" s="2">
        <v>7</v>
      </c>
      <c r="D35" s="2">
        <v>12</v>
      </c>
      <c r="E35" s="2">
        <v>818</v>
      </c>
      <c r="F35" s="2">
        <v>231</v>
      </c>
      <c r="G35" s="2" t="str">
        <f>VLOOKUP($A35,'[1]2008'!$A$1:$N$1000, 5, FALSE)</f>
        <v xml:space="preserve">	-6.0	</v>
      </c>
      <c r="H35" s="2" t="str">
        <f>VLOOKUP($A35,'[1]2008'!$A$1:$N$1000, 2, FALSE)</f>
        <v>5-7</v>
      </c>
      <c r="I35" s="2" t="str">
        <f>B35&amp;"-"&amp;C35</f>
        <v>5-7</v>
      </c>
      <c r="J35">
        <f>IF(H35=I35, 1, 0)</f>
        <v>1</v>
      </c>
    </row>
    <row r="36" spans="1:10" x14ac:dyDescent="0.25">
      <c r="A36" s="1" t="s">
        <v>33</v>
      </c>
      <c r="B36" s="2">
        <v>9</v>
      </c>
      <c r="C36" s="2">
        <v>4</v>
      </c>
      <c r="D36" s="2">
        <v>13</v>
      </c>
      <c r="E36" s="2">
        <v>821</v>
      </c>
      <c r="F36" s="2">
        <v>234</v>
      </c>
      <c r="G36" s="2" t="str">
        <f>VLOOKUP($A36,'[1]2008'!$A$1:$N$1000, 5, FALSE)</f>
        <v xml:space="preserve">	+3.0	</v>
      </c>
      <c r="H36" s="2" t="str">
        <f>VLOOKUP($A36,'[1]2008'!$A$1:$N$1000, 2, FALSE)</f>
        <v>9-4</v>
      </c>
      <c r="I36" s="2" t="str">
        <f>B36&amp;"-"&amp;C36</f>
        <v>9-4</v>
      </c>
      <c r="J36">
        <f>IF(H36=I36, 1, 0)</f>
        <v>1</v>
      </c>
    </row>
    <row r="37" spans="1:10" x14ac:dyDescent="0.25">
      <c r="A37" s="1" t="s">
        <v>35</v>
      </c>
      <c r="B37" s="2">
        <v>10</v>
      </c>
      <c r="C37" s="2">
        <v>3</v>
      </c>
      <c r="D37" s="2">
        <v>13</v>
      </c>
      <c r="E37" s="2">
        <v>911</v>
      </c>
      <c r="F37" s="2">
        <v>257</v>
      </c>
      <c r="G37" s="2" t="str">
        <f>VLOOKUP($A37,'[1]2008'!$A$1:$N$1000, 5, FALSE)</f>
        <v xml:space="preserve">	+10.9	</v>
      </c>
      <c r="H37" s="2" t="str">
        <f>VLOOKUP($A37,'[1]2008'!$A$1:$N$1000, 2, FALSE)</f>
        <v>10-3</v>
      </c>
      <c r="I37" s="2" t="str">
        <f>B37&amp;"-"&amp;C37</f>
        <v>10-3</v>
      </c>
      <c r="J37">
        <f>IF(H37=I37, 1, 0)</f>
        <v>1</v>
      </c>
    </row>
    <row r="38" spans="1:10" x14ac:dyDescent="0.25">
      <c r="A38" s="1" t="s">
        <v>37</v>
      </c>
      <c r="B38" s="2">
        <v>7</v>
      </c>
      <c r="C38" s="2">
        <v>7</v>
      </c>
      <c r="D38" s="2">
        <v>14</v>
      </c>
      <c r="E38" s="2">
        <v>923</v>
      </c>
      <c r="F38" s="2">
        <v>277</v>
      </c>
      <c r="G38" s="2" t="str">
        <f>VLOOKUP($A38,'[1]2008'!$A$1:$N$1000, 5, FALSE)</f>
        <v xml:space="preserve">	-3.0	</v>
      </c>
      <c r="H38" s="2" t="str">
        <f>VLOOKUP($A38,'[1]2008'!$A$1:$N$1000, 2, FALSE)</f>
        <v>7-7</v>
      </c>
      <c r="I38" s="2" t="str">
        <f>B38&amp;"-"&amp;C38</f>
        <v>7-7</v>
      </c>
      <c r="J38">
        <f>IF(H38=I38, 1, 0)</f>
        <v>1</v>
      </c>
    </row>
    <row r="39" spans="1:10" x14ac:dyDescent="0.25">
      <c r="A39" s="1" t="s">
        <v>38</v>
      </c>
      <c r="B39" s="2">
        <v>8</v>
      </c>
      <c r="C39" s="2">
        <v>5</v>
      </c>
      <c r="D39" s="2">
        <v>13</v>
      </c>
      <c r="E39" s="2">
        <v>24312</v>
      </c>
      <c r="F39" s="2">
        <v>288</v>
      </c>
      <c r="G39" s="2" t="str">
        <f>VLOOKUP($A39,'[1]2008'!$A$1:$N$1000, 5, FALSE)</f>
        <v xml:space="preserve">	+1.2	</v>
      </c>
      <c r="H39" s="2" t="str">
        <f>VLOOKUP($A39,'[1]2008'!$A$1:$N$1000, 2, FALSE)</f>
        <v>8-5</v>
      </c>
      <c r="I39" s="2" t="str">
        <f>B39&amp;"-"&amp;C39</f>
        <v>8-5</v>
      </c>
      <c r="J39">
        <f>IF(H39=I39, 1, 0)</f>
        <v>1</v>
      </c>
    </row>
    <row r="40" spans="1:10" x14ac:dyDescent="0.25">
      <c r="A40" s="1" t="s">
        <v>39</v>
      </c>
      <c r="B40" s="2">
        <v>2</v>
      </c>
      <c r="C40" s="2">
        <v>10</v>
      </c>
      <c r="D40" s="2">
        <v>12</v>
      </c>
      <c r="E40" s="2">
        <v>923</v>
      </c>
      <c r="F40" s="2">
        <v>295</v>
      </c>
      <c r="G40" s="2" t="str">
        <f>VLOOKUP($A40,'[1]2008'!$A$1:$N$1000, 5, FALSE)</f>
        <v xml:space="preserve">	-24.5	</v>
      </c>
      <c r="H40" s="2" t="str">
        <f>VLOOKUP($A40,'[1]2008'!$A$1:$N$1000, 2, FALSE)</f>
        <v>2-10</v>
      </c>
      <c r="I40" s="2" t="str">
        <f>B40&amp;"-"&amp;C40</f>
        <v>2-10</v>
      </c>
      <c r="J40">
        <f>IF(H40=I40, 1, 0)</f>
        <v>1</v>
      </c>
    </row>
    <row r="41" spans="1:10" x14ac:dyDescent="0.25">
      <c r="A41" s="1" t="s">
        <v>40</v>
      </c>
      <c r="B41" s="2">
        <v>5</v>
      </c>
      <c r="C41" s="2">
        <v>7</v>
      </c>
      <c r="D41" s="2">
        <v>12</v>
      </c>
      <c r="E41" s="2">
        <v>827</v>
      </c>
      <c r="F41" s="2">
        <v>301</v>
      </c>
      <c r="G41" s="2" t="str">
        <f>VLOOKUP($A41,'[1]2008'!$A$1:$N$1000, 5, FALSE)</f>
        <v xml:space="preserve">	+7.9	</v>
      </c>
      <c r="H41" s="2" t="str">
        <f>VLOOKUP($A41,'[1]2008'!$A$1:$N$1000, 2, FALSE)</f>
        <v>5-7</v>
      </c>
      <c r="I41" s="2" t="str">
        <f>B41&amp;"-"&amp;C41</f>
        <v>5-7</v>
      </c>
      <c r="J41">
        <f>IF(H41=I41, 1, 0)</f>
        <v>1</v>
      </c>
    </row>
    <row r="42" spans="1:10" x14ac:dyDescent="0.25">
      <c r="A42" s="1" t="s">
        <v>41</v>
      </c>
      <c r="B42" s="2">
        <v>3</v>
      </c>
      <c r="C42" s="2">
        <v>9</v>
      </c>
      <c r="D42" s="2">
        <v>12</v>
      </c>
      <c r="E42" s="2">
        <v>827</v>
      </c>
      <c r="F42" s="2">
        <v>306</v>
      </c>
      <c r="G42" s="2" t="str">
        <f>VLOOKUP($A42,'[1]2008'!$A$1:$N$1000, 5, FALSE)</f>
        <v xml:space="preserve">	-4.4	</v>
      </c>
      <c r="H42" s="2" t="str">
        <f>VLOOKUP($A42,'[1]2008'!$A$1:$N$1000, 2, FALSE)</f>
        <v>3-9</v>
      </c>
      <c r="I42" s="2" t="str">
        <f>B42&amp;"-"&amp;C42</f>
        <v>3-9</v>
      </c>
      <c r="J42">
        <f>IF(H42=I42, 1, 0)</f>
        <v>1</v>
      </c>
    </row>
    <row r="43" spans="1:10" x14ac:dyDescent="0.25">
      <c r="A43" s="1" t="s">
        <v>42</v>
      </c>
      <c r="B43" s="2">
        <v>9</v>
      </c>
      <c r="C43" s="2">
        <v>4</v>
      </c>
      <c r="D43" s="2">
        <v>13</v>
      </c>
      <c r="E43" s="2">
        <v>827</v>
      </c>
      <c r="F43" s="2">
        <v>312</v>
      </c>
      <c r="G43" s="2" t="str">
        <f>VLOOKUP($A43,'[1]2008'!$A$1:$N$1000, 5, FALSE)</f>
        <v xml:space="preserve">	+14.1	</v>
      </c>
      <c r="H43" s="2" t="str">
        <f>VLOOKUP($A43,'[1]2008'!$A$1:$N$1000, 2, FALSE)</f>
        <v>9-4</v>
      </c>
      <c r="I43" s="2" t="str">
        <f>B43&amp;"-"&amp;C43</f>
        <v>9-4</v>
      </c>
      <c r="J43">
        <f>IF(H43=I43, 1, 0)</f>
        <v>1</v>
      </c>
    </row>
    <row r="44" spans="1:10" x14ac:dyDescent="0.25">
      <c r="A44" s="1" t="s">
        <v>43</v>
      </c>
      <c r="B44" s="2">
        <v>2</v>
      </c>
      <c r="C44" s="2">
        <v>10</v>
      </c>
      <c r="D44" s="2">
        <v>12</v>
      </c>
      <c r="E44" s="2">
        <v>25354</v>
      </c>
      <c r="F44" s="2">
        <v>311</v>
      </c>
      <c r="G44" s="2" t="str">
        <f>VLOOKUP($A44,'[1]2008'!$A$1:$N$1000, 5, FALSE)</f>
        <v xml:space="preserve">	-9.0	</v>
      </c>
      <c r="H44" s="2" t="str">
        <f>VLOOKUP($A44,'[1]2008'!$A$1:$N$1000, 2, FALSE)</f>
        <v>2-10</v>
      </c>
      <c r="I44" s="2" t="str">
        <f>B44&amp;"-"&amp;C44</f>
        <v>2-10</v>
      </c>
      <c r="J44">
        <f>IF(H44=I44, 1, 0)</f>
        <v>1</v>
      </c>
    </row>
    <row r="45" spans="1:10" x14ac:dyDescent="0.25">
      <c r="A45" s="1" t="s">
        <v>44</v>
      </c>
      <c r="B45" s="2">
        <v>8</v>
      </c>
      <c r="C45" s="2">
        <v>5</v>
      </c>
      <c r="D45" s="2">
        <v>13</v>
      </c>
      <c r="E45" s="2">
        <v>25354</v>
      </c>
      <c r="F45" s="2">
        <v>328</v>
      </c>
      <c r="G45" s="2" t="str">
        <f>VLOOKUP($A45,'[1]2008'!$A$1:$N$1000, 5, FALSE)</f>
        <v xml:space="preserve">	+11.9	</v>
      </c>
      <c r="H45" s="2" t="str">
        <f>VLOOKUP($A45,'[1]2008'!$A$1:$N$1000, 2, FALSE)</f>
        <v>8-5</v>
      </c>
      <c r="I45" s="2" t="str">
        <f>B45&amp;"-"&amp;C45</f>
        <v>8-5</v>
      </c>
      <c r="J45">
        <f>IF(H45=I45, 1, 0)</f>
        <v>1</v>
      </c>
    </row>
    <row r="46" spans="1:10" x14ac:dyDescent="0.25">
      <c r="A46" s="1" t="s">
        <v>45</v>
      </c>
      <c r="B46" s="2">
        <v>5</v>
      </c>
      <c r="C46" s="2">
        <v>7</v>
      </c>
      <c r="D46" s="2">
        <v>12</v>
      </c>
      <c r="E46" s="2">
        <v>25354</v>
      </c>
      <c r="F46" s="2">
        <v>327</v>
      </c>
      <c r="G46" s="2" t="str">
        <f>VLOOKUP($A46,'[1]2008'!$A$1:$N$1000, 5, FALSE)</f>
        <v xml:space="preserve">	-5.9	</v>
      </c>
      <c r="H46" s="2" t="str">
        <f>VLOOKUP($A46,'[1]2008'!$A$1:$N$1000, 2, FALSE)</f>
        <v>5-7</v>
      </c>
      <c r="I46" s="2" t="str">
        <f>B46&amp;"-"&amp;C46</f>
        <v>5-7</v>
      </c>
      <c r="J46">
        <f>IF(H46=I46, 1, 0)</f>
        <v>1</v>
      </c>
    </row>
    <row r="47" spans="1:10" x14ac:dyDescent="0.25">
      <c r="A47" s="1" t="s">
        <v>46</v>
      </c>
      <c r="B47" s="2">
        <v>4</v>
      </c>
      <c r="C47" s="2">
        <v>8</v>
      </c>
      <c r="D47" s="2">
        <v>12</v>
      </c>
      <c r="E47" s="2">
        <v>875</v>
      </c>
      <c r="F47" s="2">
        <v>331</v>
      </c>
      <c r="G47" s="2" t="str">
        <f>VLOOKUP($A47,'[1]2008'!$A$1:$N$1000, 5, FALSE)</f>
        <v xml:space="preserve">	-12.3	</v>
      </c>
      <c r="H47" s="2" t="str">
        <f>VLOOKUP($A47,'[1]2008'!$A$1:$N$1000, 2, FALSE)</f>
        <v>4-8</v>
      </c>
      <c r="I47" s="2" t="str">
        <f>B47&amp;"-"&amp;C47</f>
        <v>4-8</v>
      </c>
      <c r="J47">
        <f>IF(H47=I47, 1, 0)</f>
        <v>1</v>
      </c>
    </row>
    <row r="48" spans="1:10" x14ac:dyDescent="0.25">
      <c r="A48" s="1" t="s">
        <v>47</v>
      </c>
      <c r="B48" s="2">
        <v>7</v>
      </c>
      <c r="C48" s="2">
        <v>6</v>
      </c>
      <c r="D48" s="2">
        <v>13</v>
      </c>
      <c r="E48" s="2">
        <v>911</v>
      </c>
      <c r="F48" s="2">
        <v>334</v>
      </c>
      <c r="G48" s="2" t="str">
        <f>VLOOKUP($A48,'[1]2008'!$A$1:$N$1000, 5, FALSE)</f>
        <v xml:space="preserve">	-1.1	</v>
      </c>
      <c r="H48" s="2" t="str">
        <f>VLOOKUP($A48,'[1]2008'!$A$1:$N$1000, 2, FALSE)</f>
        <v>7-6</v>
      </c>
      <c r="I48" s="2" t="str">
        <f>B48&amp;"-"&amp;C48</f>
        <v>7-6</v>
      </c>
      <c r="J48">
        <f>IF(H48=I48, 1, 0)</f>
        <v>1</v>
      </c>
    </row>
    <row r="49" spans="1:10" x14ac:dyDescent="0.25">
      <c r="A49" s="1" t="s">
        <v>48</v>
      </c>
      <c r="B49" s="2">
        <v>8</v>
      </c>
      <c r="C49" s="2">
        <v>5</v>
      </c>
      <c r="D49" s="2">
        <v>13</v>
      </c>
      <c r="E49" s="2">
        <v>923</v>
      </c>
      <c r="F49" s="2">
        <v>366</v>
      </c>
      <c r="G49" s="2" t="str">
        <f>VLOOKUP($A49,'[1]2008'!$A$1:$N$1000, 5, FALSE)</f>
        <v xml:space="preserve">	-8.6	</v>
      </c>
      <c r="H49" s="2" t="str">
        <f>VLOOKUP($A49,'[1]2008'!$A$1:$N$1000, 2, FALSE)</f>
        <v>8-5</v>
      </c>
      <c r="I49" s="2" t="str">
        <f>B49&amp;"-"&amp;C49</f>
        <v>8-5</v>
      </c>
      <c r="J49">
        <f>IF(H49=I49, 1, 0)</f>
        <v>1</v>
      </c>
    </row>
    <row r="50" spans="1:10" x14ac:dyDescent="0.25">
      <c r="A50" s="1" t="s">
        <v>49</v>
      </c>
      <c r="B50" s="2">
        <v>6</v>
      </c>
      <c r="C50" s="2">
        <v>6</v>
      </c>
      <c r="D50" s="2">
        <v>12</v>
      </c>
      <c r="E50" s="2">
        <v>818</v>
      </c>
      <c r="F50" s="2">
        <v>671</v>
      </c>
      <c r="G50" s="2" t="str">
        <f>VLOOKUP($A50,'[1]2008'!$A$1:$N$1000, 5, FALSE)</f>
        <v xml:space="preserve">	-6.4	</v>
      </c>
      <c r="H50" s="2" t="str">
        <f>VLOOKUP($A50,'[1]2008'!$A$1:$N$1000, 2, FALSE)</f>
        <v>6-6</v>
      </c>
      <c r="I50" s="2" t="str">
        <f>B50&amp;"-"&amp;C50</f>
        <v>6-6</v>
      </c>
      <c r="J50">
        <f>IF(H50=I50, 1, 0)</f>
        <v>1</v>
      </c>
    </row>
    <row r="51" spans="1:10" x14ac:dyDescent="0.25">
      <c r="A51" s="1" t="s">
        <v>50</v>
      </c>
      <c r="B51" s="2">
        <v>4</v>
      </c>
      <c r="C51" s="2">
        <v>8</v>
      </c>
      <c r="D51" s="2">
        <v>12</v>
      </c>
      <c r="E51" s="2">
        <v>818</v>
      </c>
      <c r="F51" s="2">
        <v>498</v>
      </c>
      <c r="G51" s="2" t="str">
        <f>VLOOKUP($A51,'[1]2008'!$A$1:$N$1000, 5, FALSE)</f>
        <v xml:space="preserve">	-19.5	</v>
      </c>
      <c r="H51" s="2" t="str">
        <f>VLOOKUP($A51,'[1]2008'!$A$1:$N$1000, 2, FALSE)</f>
        <v>4-8</v>
      </c>
      <c r="I51" s="2" t="str">
        <f>B51&amp;"-"&amp;C51</f>
        <v>4-8</v>
      </c>
      <c r="J51">
        <f>IF(H51=I51, 1, 0)</f>
        <v>1</v>
      </c>
    </row>
    <row r="52" spans="1:10" x14ac:dyDescent="0.25">
      <c r="A52" s="1" t="s">
        <v>51</v>
      </c>
      <c r="B52" s="2">
        <v>5</v>
      </c>
      <c r="C52" s="2">
        <v>7</v>
      </c>
      <c r="D52" s="2">
        <v>12</v>
      </c>
      <c r="E52" s="2">
        <v>823</v>
      </c>
      <c r="F52" s="2">
        <v>367</v>
      </c>
      <c r="G52" s="2" t="str">
        <f>VLOOKUP($A52,'[1]2008'!$A$1:$N$1000, 5, FALSE)</f>
        <v xml:space="preserve">	-5.3	</v>
      </c>
      <c r="H52" s="2" t="str">
        <f>VLOOKUP($A52,'[1]2008'!$A$1:$N$1000, 2, FALSE)</f>
        <v>5-7</v>
      </c>
      <c r="I52" s="2" t="str">
        <f>B52&amp;"-"&amp;C52</f>
        <v>5-7</v>
      </c>
      <c r="J52">
        <f>IF(H52=I52, 1, 0)</f>
        <v>1</v>
      </c>
    </row>
    <row r="53" spans="1:10" x14ac:dyDescent="0.25">
      <c r="A53" s="1" t="s">
        <v>52</v>
      </c>
      <c r="B53" s="2">
        <v>8</v>
      </c>
      <c r="C53" s="2">
        <v>5</v>
      </c>
      <c r="D53" s="2">
        <v>13</v>
      </c>
      <c r="E53" s="2">
        <v>911</v>
      </c>
      <c r="F53" s="2">
        <v>365</v>
      </c>
      <c r="G53" s="2" t="str">
        <f>VLOOKUP($A53,'[1]2008'!$A$1:$N$1000, 5, FALSE)</f>
        <v xml:space="preserve">	+9.9	</v>
      </c>
      <c r="H53" s="2" t="str">
        <f>VLOOKUP($A53,'[1]2008'!$A$1:$N$1000, 2, FALSE)</f>
        <v>8-5</v>
      </c>
      <c r="I53" s="2" t="str">
        <f>B53&amp;"-"&amp;C53</f>
        <v>8-5</v>
      </c>
      <c r="J53">
        <f>IF(H53=I53, 1, 0)</f>
        <v>1</v>
      </c>
    </row>
    <row r="54" spans="1:10" x14ac:dyDescent="0.25">
      <c r="A54" s="1" t="s">
        <v>53</v>
      </c>
      <c r="B54" s="2">
        <v>4</v>
      </c>
      <c r="C54" s="2">
        <v>8</v>
      </c>
      <c r="D54" s="2">
        <v>12</v>
      </c>
      <c r="E54" s="2">
        <v>24312</v>
      </c>
      <c r="F54" s="2">
        <v>388</v>
      </c>
      <c r="G54" s="2" t="str">
        <f>VLOOKUP($A54,'[1]2008'!$A$1:$N$1000, 5, FALSE)</f>
        <v xml:space="preserve">	-3.5	</v>
      </c>
      <c r="H54" s="2" t="str">
        <f>VLOOKUP($A54,'[1]2008'!$A$1:$N$1000, 2, FALSE)</f>
        <v>4-8</v>
      </c>
      <c r="I54" s="2" t="str">
        <f>B54&amp;"-"&amp;C54</f>
        <v>4-8</v>
      </c>
      <c r="J54">
        <f>IF(H54=I54, 1, 0)</f>
        <v>1</v>
      </c>
    </row>
    <row r="55" spans="1:10" x14ac:dyDescent="0.25">
      <c r="A55" s="1" t="s">
        <v>54</v>
      </c>
      <c r="B55" s="2">
        <v>8</v>
      </c>
      <c r="C55" s="2">
        <v>5</v>
      </c>
      <c r="D55" s="2">
        <v>13</v>
      </c>
      <c r="E55" s="2">
        <v>821</v>
      </c>
      <c r="F55" s="2">
        <v>392</v>
      </c>
      <c r="G55" s="2" t="str">
        <f>VLOOKUP($A55,'[1]2008'!$A$1:$N$1000, 5, FALSE)</f>
        <v xml:space="preserve">	+2.9	</v>
      </c>
      <c r="H55" s="2" t="str">
        <f>VLOOKUP($A55,'[1]2008'!$A$1:$N$1000, 2, FALSE)</f>
        <v>8-5</v>
      </c>
      <c r="I55" s="2" t="str">
        <f>B55&amp;"-"&amp;C55</f>
        <v>8-5</v>
      </c>
      <c r="J55">
        <f>IF(H55=I55, 1, 0)</f>
        <v>1</v>
      </c>
    </row>
    <row r="56" spans="1:10" x14ac:dyDescent="0.25">
      <c r="A56" s="1" t="s">
        <v>55</v>
      </c>
      <c r="B56" s="2">
        <v>6</v>
      </c>
      <c r="C56" s="2">
        <v>7</v>
      </c>
      <c r="D56" s="2">
        <v>13</v>
      </c>
      <c r="E56" s="2">
        <v>24312</v>
      </c>
      <c r="F56" s="2">
        <v>404</v>
      </c>
      <c r="G56" s="2" t="str">
        <f>VLOOKUP($A56,'[1]2008'!$A$1:$N$1000, 5, FALSE)</f>
        <v xml:space="preserve">	-7.3	</v>
      </c>
      <c r="H56" s="2" t="str">
        <f>VLOOKUP($A56,'[1]2008'!$A$1:$N$1000, 2, FALSE)</f>
        <v>6-7</v>
      </c>
      <c r="I56" s="2" t="str">
        <f>B56&amp;"-"&amp;C56</f>
        <v>6-7</v>
      </c>
      <c r="J56">
        <f>IF(H56=I56, 1, 0)</f>
        <v>1</v>
      </c>
    </row>
    <row r="57" spans="1:10" x14ac:dyDescent="0.25">
      <c r="A57" s="1" t="s">
        <v>56</v>
      </c>
      <c r="B57" s="2">
        <v>7</v>
      </c>
      <c r="C57" s="2">
        <v>6</v>
      </c>
      <c r="D57" s="2">
        <v>13</v>
      </c>
      <c r="E57" s="2">
        <v>821</v>
      </c>
      <c r="F57" s="2">
        <v>415</v>
      </c>
      <c r="G57" s="2" t="str">
        <f>VLOOKUP($A57,'[1]2008'!$A$1:$N$1000, 5, FALSE)</f>
        <v xml:space="preserve">	+4.0	</v>
      </c>
      <c r="H57" s="2" t="str">
        <f>VLOOKUP($A57,'[1]2008'!$A$1:$N$1000, 2, FALSE)</f>
        <v>7-6</v>
      </c>
      <c r="I57" s="2" t="str">
        <f>B57&amp;"-"&amp;C57</f>
        <v>7-6</v>
      </c>
      <c r="J57">
        <f>IF(H57=I57, 1, 0)</f>
        <v>1</v>
      </c>
    </row>
    <row r="58" spans="1:10" x14ac:dyDescent="0.25">
      <c r="A58" s="1" t="s">
        <v>57</v>
      </c>
      <c r="B58" s="2">
        <v>2</v>
      </c>
      <c r="C58" s="2">
        <v>10</v>
      </c>
      <c r="D58" s="2">
        <v>12</v>
      </c>
      <c r="E58" s="2">
        <v>875</v>
      </c>
      <c r="F58" s="2">
        <v>414</v>
      </c>
      <c r="G58" s="2" t="str">
        <f>VLOOKUP($A58,'[1]2008'!$A$1:$N$1000, 5, FALSE)</f>
        <v xml:space="preserve">	-18.2	</v>
      </c>
      <c r="H58" s="2" t="str">
        <f>VLOOKUP($A58,'[1]2008'!$A$1:$N$1000, 2, FALSE)</f>
        <v>2-10</v>
      </c>
      <c r="I58" s="2" t="str">
        <f>B58&amp;"-"&amp;C58</f>
        <v>2-10</v>
      </c>
      <c r="J58">
        <f>IF(H58=I58, 1, 0)</f>
        <v>1</v>
      </c>
    </row>
    <row r="59" spans="1:10" x14ac:dyDescent="0.25">
      <c r="A59" s="1" t="s">
        <v>58</v>
      </c>
      <c r="B59" s="2">
        <v>3</v>
      </c>
      <c r="C59" s="2">
        <v>9</v>
      </c>
      <c r="D59" s="2">
        <v>12</v>
      </c>
      <c r="E59" s="2">
        <v>827</v>
      </c>
      <c r="F59" s="2">
        <v>418</v>
      </c>
      <c r="G59" s="2" t="str">
        <f>VLOOKUP($A59,'[1]2008'!$A$1:$N$1000, 5, FALSE)</f>
        <v xml:space="preserve">	+0.7	</v>
      </c>
      <c r="H59" s="2" t="str">
        <f>VLOOKUP($A59,'[1]2008'!$A$1:$N$1000, 2, FALSE)</f>
        <v>3-9</v>
      </c>
      <c r="I59" s="2" t="str">
        <f>B59&amp;"-"&amp;C59</f>
        <v>3-9</v>
      </c>
      <c r="J59">
        <f>IF(H59=I59, 1, 0)</f>
        <v>1</v>
      </c>
    </row>
    <row r="60" spans="1:10" x14ac:dyDescent="0.25">
      <c r="A60" s="1" t="s">
        <v>59</v>
      </c>
      <c r="B60" s="2">
        <v>9</v>
      </c>
      <c r="C60" s="2">
        <v>4</v>
      </c>
      <c r="D60" s="2">
        <v>13</v>
      </c>
      <c r="E60" s="2">
        <v>827</v>
      </c>
      <c r="F60" s="2">
        <v>416</v>
      </c>
      <c r="G60" s="2" t="str">
        <f>VLOOKUP($A60,'[1]2008'!$A$1:$N$1000, 5, FALSE)</f>
        <v xml:space="preserve">	+10.1	</v>
      </c>
      <c r="H60" s="2" t="str">
        <f>VLOOKUP($A60,'[1]2008'!$A$1:$N$1000, 2, FALSE)</f>
        <v>9-4</v>
      </c>
      <c r="I60" s="2" t="str">
        <f>B60&amp;"-"&amp;C60</f>
        <v>9-4</v>
      </c>
      <c r="J60">
        <f>IF(H60=I60, 1, 0)</f>
        <v>1</v>
      </c>
    </row>
    <row r="61" spans="1:10" x14ac:dyDescent="0.25">
      <c r="A61" s="1" t="s">
        <v>60</v>
      </c>
      <c r="B61" s="2">
        <v>5</v>
      </c>
      <c r="C61" s="2">
        <v>7</v>
      </c>
      <c r="D61" s="2">
        <v>12</v>
      </c>
      <c r="E61" s="2">
        <v>818</v>
      </c>
      <c r="F61" s="2">
        <v>419</v>
      </c>
      <c r="G61" s="2" t="str">
        <f>VLOOKUP($A61,'[1]2008'!$A$1:$N$1000, 5, FALSE)</f>
        <v xml:space="preserve">	-12.0	</v>
      </c>
      <c r="H61" s="2" t="str">
        <f>VLOOKUP($A61,'[1]2008'!$A$1:$N$1000, 2, FALSE)</f>
        <v>5-7</v>
      </c>
      <c r="I61" s="2" t="str">
        <f>B61&amp;"-"&amp;C61</f>
        <v>5-7</v>
      </c>
      <c r="J61">
        <f>IF(H61=I61, 1, 0)</f>
        <v>1</v>
      </c>
    </row>
    <row r="62" spans="1:10" x14ac:dyDescent="0.25">
      <c r="A62" s="1" t="s">
        <v>61</v>
      </c>
      <c r="B62" s="2">
        <v>7</v>
      </c>
      <c r="C62" s="2">
        <v>6</v>
      </c>
      <c r="D62" s="2">
        <v>13</v>
      </c>
      <c r="E62" s="2">
        <v>827</v>
      </c>
      <c r="F62" s="2">
        <v>428</v>
      </c>
      <c r="G62" s="2" t="str">
        <f>VLOOKUP($A62,'[1]2008'!$A$1:$N$1000, 5, FALSE)</f>
        <v xml:space="preserve">	+1.9	</v>
      </c>
      <c r="H62" s="2" t="str">
        <f>VLOOKUP($A62,'[1]2008'!$A$1:$N$1000, 2, FALSE)</f>
        <v>7-6</v>
      </c>
      <c r="I62" s="2" t="str">
        <f>B62&amp;"-"&amp;C62</f>
        <v>7-6</v>
      </c>
      <c r="J62">
        <f>IF(H62=I62, 1, 0)</f>
        <v>1</v>
      </c>
    </row>
    <row r="63" spans="1:10" x14ac:dyDescent="0.25">
      <c r="A63" s="1" t="s">
        <v>62</v>
      </c>
      <c r="B63" s="2">
        <v>9</v>
      </c>
      <c r="C63" s="2">
        <v>4</v>
      </c>
      <c r="D63" s="2">
        <v>13</v>
      </c>
      <c r="E63" s="2">
        <v>911</v>
      </c>
      <c r="F63" s="2">
        <v>433</v>
      </c>
      <c r="G63" s="2" t="str">
        <f>VLOOKUP($A63,'[1]2008'!$A$1:$N$1000, 5, FALSE)</f>
        <v xml:space="preserve">	+13.2	</v>
      </c>
      <c r="H63" s="2" t="str">
        <f>VLOOKUP($A63,'[1]2008'!$A$1:$N$1000, 2, FALSE)</f>
        <v>9-4</v>
      </c>
      <c r="I63" s="2" t="str">
        <f>B63&amp;"-"&amp;C63</f>
        <v>9-4</v>
      </c>
      <c r="J63">
        <f>IF(H63=I63, 1, 0)</f>
        <v>1</v>
      </c>
    </row>
    <row r="64" spans="1:10" x14ac:dyDescent="0.25">
      <c r="A64" s="1" t="s">
        <v>63</v>
      </c>
      <c r="B64" s="2">
        <v>4</v>
      </c>
      <c r="C64" s="2">
        <v>8</v>
      </c>
      <c r="D64" s="2">
        <v>12</v>
      </c>
      <c r="E64" s="2">
        <v>911</v>
      </c>
      <c r="F64" s="2">
        <v>430</v>
      </c>
      <c r="G64" s="2" t="str">
        <f>VLOOKUP($A64,'[1]2008'!$A$1:$N$1000, 5, FALSE)</f>
        <v xml:space="preserve">	-7.1	</v>
      </c>
      <c r="H64" s="2" t="str">
        <f>VLOOKUP($A64,'[1]2008'!$A$1:$N$1000, 2, FALSE)</f>
        <v>4-8</v>
      </c>
      <c r="I64" s="2" t="str">
        <f>B64&amp;"-"&amp;C64</f>
        <v>4-8</v>
      </c>
      <c r="J64">
        <f>IF(H64=I64, 1, 0)</f>
        <v>1</v>
      </c>
    </row>
    <row r="65" spans="1:10" x14ac:dyDescent="0.25">
      <c r="A65" s="1" t="s">
        <v>64</v>
      </c>
      <c r="B65" s="2">
        <v>10</v>
      </c>
      <c r="C65" s="2">
        <v>4</v>
      </c>
      <c r="D65" s="2">
        <v>14</v>
      </c>
      <c r="E65" s="2">
        <v>25354</v>
      </c>
      <c r="F65" s="2">
        <v>434</v>
      </c>
      <c r="G65" s="2" t="str">
        <f>VLOOKUP($A65,'[1]2008'!$A$1:$N$1000, 5, FALSE)</f>
        <v xml:space="preserve">	+15.6	</v>
      </c>
      <c r="H65" s="2" t="str">
        <f>VLOOKUP($A65,'[1]2008'!$A$1:$N$1000, 2, FALSE)</f>
        <v>10-4</v>
      </c>
      <c r="I65" s="2" t="str">
        <f>B65&amp;"-"&amp;C65</f>
        <v>10-4</v>
      </c>
      <c r="J65">
        <f>IF(H65=I65, 1, 0)</f>
        <v>1</v>
      </c>
    </row>
    <row r="66" spans="1:10" x14ac:dyDescent="0.25">
      <c r="A66" s="1" t="s">
        <v>65</v>
      </c>
      <c r="B66" s="2">
        <v>8</v>
      </c>
      <c r="C66" s="2">
        <v>5</v>
      </c>
      <c r="D66" s="2">
        <v>13</v>
      </c>
      <c r="E66" s="2">
        <v>99001</v>
      </c>
      <c r="F66" s="2">
        <v>726</v>
      </c>
      <c r="G66" s="2" t="str">
        <f>VLOOKUP($A66,'[1]2008'!$A$1:$N$1000, 5, FALSE)</f>
        <v xml:space="preserve">	-1.1	</v>
      </c>
      <c r="H66" s="2" t="str">
        <f>VLOOKUP($A66,'[1]2008'!$A$1:$N$1000, 2, FALSE)</f>
        <v>8-5</v>
      </c>
      <c r="I66" s="2" t="str">
        <f>B66&amp;"-"&amp;C66</f>
        <v>8-5</v>
      </c>
      <c r="J66">
        <f>IF(H66=I66, 1, 0)</f>
        <v>1</v>
      </c>
    </row>
    <row r="67" spans="1:10" x14ac:dyDescent="0.25">
      <c r="A67" s="1" t="s">
        <v>66</v>
      </c>
      <c r="B67" s="2">
        <v>9</v>
      </c>
      <c r="C67" s="2">
        <v>4</v>
      </c>
      <c r="D67" s="2">
        <v>13</v>
      </c>
      <c r="E67" s="2">
        <v>25354</v>
      </c>
      <c r="F67" s="2">
        <v>463</v>
      </c>
      <c r="G67" s="2" t="str">
        <f>VLOOKUP($A67,'[1]2008'!$A$1:$N$1000, 5, FALSE)</f>
        <v xml:space="preserve">	+12.7	</v>
      </c>
      <c r="H67" s="2" t="str">
        <f>VLOOKUP($A67,'[1]2008'!$A$1:$N$1000, 2, FALSE)</f>
        <v>9-4</v>
      </c>
      <c r="I67" s="2" t="str">
        <f>B67&amp;"-"&amp;C67</f>
        <v>9-4</v>
      </c>
      <c r="J67">
        <f>IF(H67=I67, 1, 0)</f>
        <v>1</v>
      </c>
    </row>
    <row r="68" spans="1:10" x14ac:dyDescent="0.25">
      <c r="A68" s="1" t="s">
        <v>67</v>
      </c>
      <c r="B68" s="2">
        <v>7</v>
      </c>
      <c r="C68" s="2">
        <v>6</v>
      </c>
      <c r="D68" s="2">
        <v>13</v>
      </c>
      <c r="E68" s="2">
        <v>923</v>
      </c>
      <c r="F68" s="2">
        <v>466</v>
      </c>
      <c r="G68" s="2" t="str">
        <f>VLOOKUP($A68,'[1]2008'!$A$1:$N$1000, 5, FALSE)</f>
        <v xml:space="preserve">	+1.5	</v>
      </c>
      <c r="H68" s="2" t="str">
        <f>VLOOKUP($A68,'[1]2008'!$A$1:$N$1000, 2, FALSE)</f>
        <v>7-6</v>
      </c>
      <c r="I68" s="2" t="str">
        <f>B68&amp;"-"&amp;C68</f>
        <v>7-6</v>
      </c>
      <c r="J68">
        <f>IF(H68=I68, 1, 0)</f>
        <v>1</v>
      </c>
    </row>
    <row r="69" spans="1:10" x14ac:dyDescent="0.25">
      <c r="A69" s="1" t="s">
        <v>68</v>
      </c>
      <c r="B69" s="2">
        <v>4</v>
      </c>
      <c r="C69" s="2">
        <v>8</v>
      </c>
      <c r="D69" s="2">
        <v>12</v>
      </c>
      <c r="E69" s="2">
        <v>5486</v>
      </c>
      <c r="F69" s="2">
        <v>473</v>
      </c>
      <c r="G69" s="2" t="str">
        <f>VLOOKUP($A69,'[1]2008'!$A$1:$N$1000, 5, FALSE)</f>
        <v xml:space="preserve">	+0.5	</v>
      </c>
      <c r="H69" s="2" t="str">
        <f>VLOOKUP($A69,'[1]2008'!$A$1:$N$1000, 2, FALSE)</f>
        <v>4-8</v>
      </c>
      <c r="I69" s="2" t="str">
        <f>B69&amp;"-"&amp;C69</f>
        <v>4-8</v>
      </c>
      <c r="J69">
        <f>IF(H69=I69, 1, 0)</f>
        <v>1</v>
      </c>
    </row>
    <row r="70" spans="1:10" x14ac:dyDescent="0.25">
      <c r="A70" s="1" t="s">
        <v>69</v>
      </c>
      <c r="B70" s="2">
        <v>3</v>
      </c>
      <c r="C70" s="2">
        <v>9</v>
      </c>
      <c r="D70" s="2">
        <v>12</v>
      </c>
      <c r="E70" s="2">
        <v>923</v>
      </c>
      <c r="F70" s="2">
        <v>472</v>
      </c>
      <c r="G70" s="2" t="str">
        <f>VLOOKUP($A70,'[1]2008'!$A$1:$N$1000, 5, FALSE)</f>
        <v xml:space="preserve">	-18.8	</v>
      </c>
      <c r="H70" s="2" t="str">
        <f>VLOOKUP($A70,'[1]2008'!$A$1:$N$1000, 2, FALSE)</f>
        <v>3-9</v>
      </c>
      <c r="I70" s="2" t="str">
        <f>B70&amp;"-"&amp;C70</f>
        <v>3-9</v>
      </c>
      <c r="J70">
        <f>IF(H70=I70, 1, 0)</f>
        <v>1</v>
      </c>
    </row>
    <row r="71" spans="1:10" x14ac:dyDescent="0.25">
      <c r="A71" s="1" t="s">
        <v>70</v>
      </c>
      <c r="B71" s="2">
        <v>8</v>
      </c>
      <c r="C71" s="2">
        <v>5</v>
      </c>
      <c r="D71" s="2">
        <v>13</v>
      </c>
      <c r="E71" s="2">
        <v>821</v>
      </c>
      <c r="F71" s="2">
        <v>457</v>
      </c>
      <c r="G71" s="2" t="str">
        <f>VLOOKUP($A71,'[1]2008'!$A$1:$N$1000, 5, FALSE)</f>
        <v xml:space="preserve">	+7.7	</v>
      </c>
      <c r="H71" s="2" t="str">
        <f>VLOOKUP($A71,'[1]2008'!$A$1:$N$1000, 2, FALSE)</f>
        <v>8-5</v>
      </c>
      <c r="I71" s="2" t="str">
        <f>B71&amp;"-"&amp;C71</f>
        <v>8-5</v>
      </c>
      <c r="J71">
        <f>IF(H71=I71, 1, 0)</f>
        <v>1</v>
      </c>
    </row>
    <row r="72" spans="1:10" x14ac:dyDescent="0.25">
      <c r="A72" s="1" t="s">
        <v>71</v>
      </c>
      <c r="B72" s="2">
        <v>6</v>
      </c>
      <c r="C72" s="2">
        <v>7</v>
      </c>
      <c r="D72" s="2">
        <v>13</v>
      </c>
      <c r="E72" s="2">
        <v>821</v>
      </c>
      <c r="F72" s="2">
        <v>490</v>
      </c>
      <c r="G72" s="2" t="str">
        <f>VLOOKUP($A72,'[1]2008'!$A$1:$N$1000, 5, FALSE)</f>
        <v xml:space="preserve">	+1.4	</v>
      </c>
      <c r="H72" s="2" t="str">
        <f>VLOOKUP($A72,'[1]2008'!$A$1:$N$1000, 2, FALSE)</f>
        <v>6-7</v>
      </c>
      <c r="I72" s="2" t="str">
        <f>B72&amp;"-"&amp;C72</f>
        <v>6-7</v>
      </c>
      <c r="J72">
        <f>IF(H72=I72, 1, 0)</f>
        <v>1</v>
      </c>
    </row>
    <row r="73" spans="1:10" x14ac:dyDescent="0.25">
      <c r="A73" s="1" t="s">
        <v>72</v>
      </c>
      <c r="B73" s="2">
        <v>1</v>
      </c>
      <c r="C73" s="2">
        <v>11</v>
      </c>
      <c r="D73" s="2">
        <v>12</v>
      </c>
      <c r="E73" s="2">
        <v>818</v>
      </c>
      <c r="F73" s="2">
        <v>497</v>
      </c>
      <c r="G73" s="2" t="str">
        <f>VLOOKUP($A73,'[1]2008'!$A$1:$N$1000, 5, FALSE)</f>
        <v xml:space="preserve">	-20.1	</v>
      </c>
      <c r="H73" s="2" t="str">
        <f>VLOOKUP($A73,'[1]2008'!$A$1:$N$1000, 2, FALSE)</f>
        <v>1-11</v>
      </c>
      <c r="I73" s="2" t="str">
        <f>B73&amp;"-"&amp;C73</f>
        <v>1-11</v>
      </c>
      <c r="J73">
        <f>IF(H73=I73, 1, 0)</f>
        <v>1</v>
      </c>
    </row>
    <row r="74" spans="1:10" x14ac:dyDescent="0.25">
      <c r="A74" s="1" t="s">
        <v>73</v>
      </c>
      <c r="B74" s="2">
        <v>6</v>
      </c>
      <c r="C74" s="2">
        <v>7</v>
      </c>
      <c r="D74" s="2">
        <v>13</v>
      </c>
      <c r="E74" s="2">
        <v>875</v>
      </c>
      <c r="F74" s="2">
        <v>503</v>
      </c>
      <c r="G74" s="2" t="str">
        <f>VLOOKUP($A74,'[1]2008'!$A$1:$N$1000, 5, FALSE)</f>
        <v xml:space="preserve">	-5.7	</v>
      </c>
      <c r="H74" s="2" t="str">
        <f>VLOOKUP($A74,'[1]2008'!$A$1:$N$1000, 2, FALSE)</f>
        <v>6-7</v>
      </c>
      <c r="I74" s="2" t="str">
        <f>B74&amp;"-"&amp;C74</f>
        <v>6-7</v>
      </c>
      <c r="J74">
        <f>IF(H74=I74, 1, 0)</f>
        <v>1</v>
      </c>
    </row>
    <row r="75" spans="1:10" x14ac:dyDescent="0.25">
      <c r="A75" s="1" t="s">
        <v>74</v>
      </c>
      <c r="B75" s="2">
        <v>9</v>
      </c>
      <c r="C75" s="2">
        <v>4</v>
      </c>
      <c r="D75" s="2">
        <v>13</v>
      </c>
      <c r="E75" s="2">
        <v>827</v>
      </c>
      <c r="F75" s="2">
        <v>509</v>
      </c>
      <c r="G75" s="2" t="str">
        <f>VLOOKUP($A75,'[1]2008'!$A$1:$N$1000, 5, FALSE)</f>
        <v xml:space="preserve">	+2.8	</v>
      </c>
      <c r="H75" s="2" t="str">
        <f>VLOOKUP($A75,'[1]2008'!$A$1:$N$1000, 2, FALSE)</f>
        <v>9-4</v>
      </c>
      <c r="I75" s="2" t="str">
        <f>B75&amp;"-"&amp;C75</f>
        <v>9-4</v>
      </c>
      <c r="J75">
        <f>IF(H75=I75, 1, 0)</f>
        <v>1</v>
      </c>
    </row>
    <row r="76" spans="1:10" x14ac:dyDescent="0.25">
      <c r="A76" s="1" t="s">
        <v>75</v>
      </c>
      <c r="B76" s="2">
        <v>7</v>
      </c>
      <c r="C76" s="2">
        <v>6</v>
      </c>
      <c r="D76" s="2">
        <v>13</v>
      </c>
      <c r="E76" s="2">
        <v>99001</v>
      </c>
      <c r="F76" s="2">
        <v>513</v>
      </c>
      <c r="G76" s="2" t="str">
        <f>VLOOKUP($A76,'[1]2008'!$A$1:$N$1000, 5, FALSE)</f>
        <v xml:space="preserve">	-0.2	</v>
      </c>
      <c r="H76" s="2" t="str">
        <f>VLOOKUP($A76,'[1]2008'!$A$1:$N$1000, 2, FALSE)</f>
        <v>7-6</v>
      </c>
      <c r="I76" s="2" t="str">
        <f>B76&amp;"-"&amp;C76</f>
        <v>7-6</v>
      </c>
      <c r="J76">
        <f>IF(H76=I76, 1, 0)</f>
        <v>1</v>
      </c>
    </row>
    <row r="77" spans="1:10" x14ac:dyDescent="0.25">
      <c r="A77" s="1" t="s">
        <v>76</v>
      </c>
      <c r="B77" s="2">
        <v>4</v>
      </c>
      <c r="C77" s="2">
        <v>8</v>
      </c>
      <c r="D77" s="2">
        <v>12</v>
      </c>
      <c r="E77" s="2">
        <v>875</v>
      </c>
      <c r="F77" s="2">
        <v>519</v>
      </c>
      <c r="G77" s="2" t="str">
        <f>VLOOKUP($A77,'[1]2008'!$A$1:$N$1000, 5, FALSE)</f>
        <v xml:space="preserve">	-10.5	</v>
      </c>
      <c r="H77" s="2" t="str">
        <f>VLOOKUP($A77,'[1]2008'!$A$1:$N$1000, 2, FALSE)</f>
        <v>4-8</v>
      </c>
      <c r="I77" s="2" t="str">
        <f>B77&amp;"-"&amp;C77</f>
        <v>4-8</v>
      </c>
      <c r="J77">
        <f>IF(H77=I77, 1, 0)</f>
        <v>1</v>
      </c>
    </row>
    <row r="78" spans="1:10" x14ac:dyDescent="0.25">
      <c r="A78" s="1" t="s">
        <v>77</v>
      </c>
      <c r="B78" s="2">
        <v>10</v>
      </c>
      <c r="C78" s="2">
        <v>3</v>
      </c>
      <c r="D78" s="2">
        <v>13</v>
      </c>
      <c r="E78" s="2">
        <v>827</v>
      </c>
      <c r="F78" s="2">
        <v>518</v>
      </c>
      <c r="G78" s="2" t="str">
        <f>VLOOKUP($A78,'[1]2008'!$A$1:$N$1000, 5, FALSE)</f>
        <v xml:space="preserve">	+20.7	</v>
      </c>
      <c r="H78" s="2" t="str">
        <f>VLOOKUP($A78,'[1]2008'!$A$1:$N$1000, 2, FALSE)</f>
        <v>10-3</v>
      </c>
      <c r="I78" s="2" t="str">
        <f>B78&amp;"-"&amp;C78</f>
        <v>10-3</v>
      </c>
      <c r="J78">
        <f>IF(H78=I78, 1, 0)</f>
        <v>1</v>
      </c>
    </row>
    <row r="79" spans="1:10" x14ac:dyDescent="0.25">
      <c r="A79" s="1" t="s">
        <v>78</v>
      </c>
      <c r="B79" s="2">
        <v>12</v>
      </c>
      <c r="C79" s="2">
        <v>2</v>
      </c>
      <c r="D79" s="2">
        <v>14</v>
      </c>
      <c r="E79" s="2">
        <v>25354</v>
      </c>
      <c r="F79" s="2">
        <v>522</v>
      </c>
      <c r="G79" s="2" t="str">
        <f>VLOOKUP($A79,'[1]2008'!$A$1:$N$1000, 5, FALSE)</f>
        <v xml:space="preserve">	+30.9	</v>
      </c>
      <c r="H79" s="2" t="str">
        <f>VLOOKUP($A79,'[1]2008'!$A$1:$N$1000, 2, FALSE)</f>
        <v>12-2</v>
      </c>
      <c r="I79" s="2" t="str">
        <f>B79&amp;"-"&amp;C79</f>
        <v>12-2</v>
      </c>
      <c r="J79">
        <f>IF(H79=I79, 1, 0)</f>
        <v>1</v>
      </c>
    </row>
    <row r="80" spans="1:10" x14ac:dyDescent="0.25">
      <c r="A80" s="1" t="s">
        <v>79</v>
      </c>
      <c r="B80" s="2">
        <v>9</v>
      </c>
      <c r="C80" s="2">
        <v>4</v>
      </c>
      <c r="D80" s="2">
        <v>13</v>
      </c>
      <c r="E80" s="2">
        <v>25354</v>
      </c>
      <c r="F80" s="2">
        <v>521</v>
      </c>
      <c r="G80" s="2" t="str">
        <f>VLOOKUP($A80,'[1]2008'!$A$1:$N$1000, 5, FALSE)</f>
        <v xml:space="preserve">	+12.4	</v>
      </c>
      <c r="H80" s="2" t="str">
        <f>VLOOKUP($A80,'[1]2008'!$A$1:$N$1000, 2, FALSE)</f>
        <v>9-4</v>
      </c>
      <c r="I80" s="2" t="str">
        <f>B80&amp;"-"&amp;C80</f>
        <v>9-4</v>
      </c>
      <c r="J80">
        <f>IF(H80=I80, 1, 0)</f>
        <v>1</v>
      </c>
    </row>
    <row r="81" spans="1:10" x14ac:dyDescent="0.25">
      <c r="A81" s="1" t="s">
        <v>80</v>
      </c>
      <c r="B81" s="2">
        <v>10</v>
      </c>
      <c r="C81" s="2">
        <v>3</v>
      </c>
      <c r="D81" s="2">
        <v>13</v>
      </c>
      <c r="E81" s="2">
        <v>905</v>
      </c>
      <c r="F81" s="2">
        <v>529</v>
      </c>
      <c r="G81" s="2" t="str">
        <f>VLOOKUP($A81,'[1]2008'!$A$1:$N$1000, 5, FALSE)</f>
        <v xml:space="preserve">	+14.5	</v>
      </c>
      <c r="H81" s="2" t="str">
        <f>VLOOKUP($A81,'[1]2008'!$A$1:$N$1000, 2, FALSE)</f>
        <v>10-3</v>
      </c>
      <c r="I81" s="2" t="str">
        <f>B81&amp;"-"&amp;C81</f>
        <v>10-3</v>
      </c>
      <c r="J81">
        <f>IF(H81=I81, 1, 0)</f>
        <v>1</v>
      </c>
    </row>
    <row r="82" spans="1:10" x14ac:dyDescent="0.25">
      <c r="A82" s="1" t="s">
        <v>81</v>
      </c>
      <c r="B82" s="2">
        <v>9</v>
      </c>
      <c r="C82" s="2">
        <v>4</v>
      </c>
      <c r="D82" s="2">
        <v>13</v>
      </c>
      <c r="E82" s="2">
        <v>905</v>
      </c>
      <c r="F82" s="2">
        <v>528</v>
      </c>
      <c r="G82" s="2" t="str">
        <f>VLOOKUP($A82,'[1]2008'!$A$1:$N$1000, 5, FALSE)</f>
        <v xml:space="preserve">	+15.4	</v>
      </c>
      <c r="H82" s="2" t="str">
        <f>VLOOKUP($A82,'[1]2008'!$A$1:$N$1000, 2, FALSE)</f>
        <v>9-4</v>
      </c>
      <c r="I82" s="2" t="str">
        <f>B82&amp;"-"&amp;C82</f>
        <v>9-4</v>
      </c>
      <c r="J82">
        <f>IF(H82=I82, 1, 0)</f>
        <v>1</v>
      </c>
    </row>
    <row r="83" spans="1:10" x14ac:dyDescent="0.25">
      <c r="A83" s="1" t="s">
        <v>82</v>
      </c>
      <c r="B83" s="2">
        <v>11</v>
      </c>
      <c r="C83" s="2">
        <v>2</v>
      </c>
      <c r="D83" s="2">
        <v>13</v>
      </c>
      <c r="E83" s="2">
        <v>827</v>
      </c>
      <c r="F83" s="2">
        <v>539</v>
      </c>
      <c r="G83" s="2" t="str">
        <f>VLOOKUP($A83,'[1]2008'!$A$1:$N$1000, 5, FALSE)</f>
        <v xml:space="preserve">	+22.9	</v>
      </c>
      <c r="H83" s="2" t="str">
        <f>VLOOKUP($A83,'[1]2008'!$A$1:$N$1000, 2, FALSE)</f>
        <v>11-2</v>
      </c>
      <c r="I83" s="2" t="str">
        <f>B83&amp;"-"&amp;C83</f>
        <v>11-2</v>
      </c>
      <c r="J83">
        <f>IF(H83=I83, 1, 0)</f>
        <v>1</v>
      </c>
    </row>
    <row r="84" spans="1:10" x14ac:dyDescent="0.25">
      <c r="A84" s="1" t="s">
        <v>83</v>
      </c>
      <c r="B84" s="2">
        <v>9</v>
      </c>
      <c r="C84" s="2">
        <v>4</v>
      </c>
      <c r="D84" s="2">
        <v>13</v>
      </c>
      <c r="E84" s="2">
        <v>823</v>
      </c>
      <c r="F84" s="2">
        <v>545</v>
      </c>
      <c r="G84" s="2" t="str">
        <f>VLOOKUP($A84,'[1]2008'!$A$1:$N$1000, 5, FALSE)</f>
        <v xml:space="preserve">	+13.8	</v>
      </c>
      <c r="H84" s="2" t="str">
        <f>VLOOKUP($A84,'[1]2008'!$A$1:$N$1000, 2, FALSE)</f>
        <v>9-4</v>
      </c>
      <c r="I84" s="2" t="str">
        <f>B84&amp;"-"&amp;C84</f>
        <v>9-4</v>
      </c>
      <c r="J84">
        <f>IF(H84=I84, 1, 0)</f>
        <v>1</v>
      </c>
    </row>
    <row r="85" spans="1:10" x14ac:dyDescent="0.25">
      <c r="A85" s="1" t="s">
        <v>84</v>
      </c>
      <c r="B85" s="2">
        <v>4</v>
      </c>
      <c r="C85" s="2">
        <v>8</v>
      </c>
      <c r="D85" s="2">
        <v>12</v>
      </c>
      <c r="E85" s="2">
        <v>827</v>
      </c>
      <c r="F85" s="2">
        <v>559</v>
      </c>
      <c r="G85" s="2" t="str">
        <f>VLOOKUP($A85,'[1]2008'!$A$1:$N$1000, 5, FALSE)</f>
        <v xml:space="preserve">	+1.8	</v>
      </c>
      <c r="H85" s="2" t="str">
        <f>VLOOKUP($A85,'[1]2008'!$A$1:$N$1000, 2, FALSE)</f>
        <v>4-8</v>
      </c>
      <c r="I85" s="2" t="str">
        <f>B85&amp;"-"&amp;C85</f>
        <v>4-8</v>
      </c>
      <c r="J85">
        <f>IF(H85=I85, 1, 0)</f>
        <v>1</v>
      </c>
    </row>
    <row r="86" spans="1:10" x14ac:dyDescent="0.25">
      <c r="A86" s="1" t="s">
        <v>85</v>
      </c>
      <c r="B86" s="2">
        <v>10</v>
      </c>
      <c r="C86" s="2">
        <v>3</v>
      </c>
      <c r="D86" s="2">
        <v>13</v>
      </c>
      <c r="E86" s="2">
        <v>24312</v>
      </c>
      <c r="F86" s="2">
        <v>574</v>
      </c>
      <c r="G86" s="2" t="str">
        <f>VLOOKUP($A86,'[1]2008'!$A$1:$N$1000, 5, FALSE)</f>
        <v xml:space="preserve">	+2.8	</v>
      </c>
      <c r="H86" s="2" t="str">
        <f>VLOOKUP($A86,'[1]2008'!$A$1:$N$1000, 2, FALSE)</f>
        <v>10-3</v>
      </c>
      <c r="I86" s="2" t="str">
        <f>B86&amp;"-"&amp;C86</f>
        <v>10-3</v>
      </c>
      <c r="J86">
        <f>IF(H86=I86, 1, 0)</f>
        <v>1</v>
      </c>
    </row>
    <row r="87" spans="1:10" x14ac:dyDescent="0.25">
      <c r="A87" s="1" t="s">
        <v>88</v>
      </c>
      <c r="B87" s="2">
        <v>6</v>
      </c>
      <c r="C87" s="2">
        <v>6</v>
      </c>
      <c r="D87" s="2">
        <v>12</v>
      </c>
      <c r="E87" s="2">
        <v>923</v>
      </c>
      <c r="F87" s="2">
        <v>630</v>
      </c>
      <c r="G87" s="2" t="str">
        <f>VLOOKUP($A87,'[1]2008'!$A$1:$N$1000, 5, FALSE)</f>
        <v xml:space="preserve">	-11.8	</v>
      </c>
      <c r="H87" s="2" t="str">
        <f>VLOOKUP($A87,'[1]2008'!$A$1:$N$1000, 2, FALSE)</f>
        <v>6-6</v>
      </c>
      <c r="I87" s="2" t="str">
        <f>B87&amp;"-"&amp;C87</f>
        <v>6-6</v>
      </c>
      <c r="J87">
        <f>IF(H87=I87, 1, 0)</f>
        <v>1</v>
      </c>
    </row>
    <row r="88" spans="1:10" x14ac:dyDescent="0.25">
      <c r="A88" s="1" t="s">
        <v>89</v>
      </c>
      <c r="B88" s="2">
        <v>1</v>
      </c>
      <c r="C88" s="2">
        <v>11</v>
      </c>
      <c r="D88" s="2">
        <v>12</v>
      </c>
      <c r="E88" s="2">
        <v>24312</v>
      </c>
      <c r="F88" s="2">
        <v>663</v>
      </c>
      <c r="G88" s="2" t="str">
        <f>VLOOKUP($A88,'[1]2008'!$A$1:$N$1000, 5, FALSE)</f>
        <v xml:space="preserve">	-9.8	</v>
      </c>
      <c r="H88" s="2" t="str">
        <f>VLOOKUP($A88,'[1]2008'!$A$1:$N$1000, 2, FALSE)</f>
        <v>1-11</v>
      </c>
      <c r="I88" s="2" t="str">
        <f>B88&amp;"-"&amp;C88</f>
        <v>1-11</v>
      </c>
      <c r="J88">
        <f>IF(H88=I88, 1, 0)</f>
        <v>1</v>
      </c>
    </row>
    <row r="89" spans="1:10" x14ac:dyDescent="0.25">
      <c r="A89" s="1" t="s">
        <v>90</v>
      </c>
      <c r="B89" s="2">
        <v>7</v>
      </c>
      <c r="C89" s="2">
        <v>6</v>
      </c>
      <c r="D89" s="2">
        <v>13</v>
      </c>
      <c r="E89" s="2">
        <v>911</v>
      </c>
      <c r="F89" s="2">
        <v>648</v>
      </c>
      <c r="G89" s="2" t="str">
        <f>VLOOKUP($A89,'[1]2008'!$A$1:$N$1000, 5, FALSE)</f>
        <v xml:space="preserve">	+8.4	</v>
      </c>
      <c r="H89" s="2" t="str">
        <f>VLOOKUP($A89,'[1]2008'!$A$1:$N$1000, 2, FALSE)</f>
        <v>7-6</v>
      </c>
      <c r="I89" s="2" t="str">
        <f>B89&amp;"-"&amp;C89</f>
        <v>7-6</v>
      </c>
      <c r="J89">
        <f>IF(H89=I89, 1, 0)</f>
        <v>1</v>
      </c>
    </row>
    <row r="90" spans="1:10" x14ac:dyDescent="0.25">
      <c r="A90" s="1" t="s">
        <v>91</v>
      </c>
      <c r="B90" s="2">
        <v>8</v>
      </c>
      <c r="C90" s="2">
        <v>5</v>
      </c>
      <c r="D90" s="2">
        <v>13</v>
      </c>
      <c r="E90" s="2">
        <v>823</v>
      </c>
      <c r="F90" s="2">
        <v>651</v>
      </c>
      <c r="G90" s="2" t="str">
        <f>VLOOKUP($A90,'[1]2008'!$A$1:$N$1000, 5, FALSE)</f>
        <v xml:space="preserve">	+6.8	</v>
      </c>
      <c r="H90" s="2" t="str">
        <f>VLOOKUP($A90,'[1]2008'!$A$1:$N$1000, 2, FALSE)</f>
        <v>8-5</v>
      </c>
      <c r="I90" s="2" t="str">
        <f>B90&amp;"-"&amp;C90</f>
        <v>8-5</v>
      </c>
      <c r="J90">
        <f>IF(H90=I90, 1, 0)</f>
        <v>1</v>
      </c>
    </row>
    <row r="91" spans="1:10" x14ac:dyDescent="0.25">
      <c r="A91" s="1" t="s">
        <v>92</v>
      </c>
      <c r="B91" s="2">
        <v>7</v>
      </c>
      <c r="C91" s="2">
        <v>6</v>
      </c>
      <c r="D91" s="2">
        <v>13</v>
      </c>
      <c r="E91" s="2">
        <v>24312</v>
      </c>
      <c r="F91" s="2">
        <v>664</v>
      </c>
      <c r="G91" s="2" t="str">
        <f>VLOOKUP($A91,'[1]2008'!$A$1:$N$1000, 5, FALSE)</f>
        <v xml:space="preserve">	+5.3	</v>
      </c>
      <c r="H91" s="2" t="str">
        <f>VLOOKUP($A91,'[1]2008'!$A$1:$N$1000, 2, FALSE)</f>
        <v>7-6</v>
      </c>
      <c r="I91" s="2" t="str">
        <f>B91&amp;"-"&amp;C91</f>
        <v>7-6</v>
      </c>
      <c r="J91">
        <f>IF(H91=I91, 1, 0)</f>
        <v>1</v>
      </c>
    </row>
    <row r="92" spans="1:10" x14ac:dyDescent="0.25">
      <c r="A92" s="1" t="s">
        <v>93</v>
      </c>
      <c r="B92" s="2">
        <v>5</v>
      </c>
      <c r="C92" s="2">
        <v>7</v>
      </c>
      <c r="D92" s="2">
        <v>12</v>
      </c>
      <c r="E92" s="2">
        <v>905</v>
      </c>
      <c r="F92" s="2">
        <v>674</v>
      </c>
      <c r="G92" s="2" t="str">
        <f>VLOOKUP($A92,'[1]2008'!$A$1:$N$1000, 5, FALSE)</f>
        <v xml:space="preserve">	+3.9	</v>
      </c>
      <c r="H92" s="2" t="str">
        <f>VLOOKUP($A92,'[1]2008'!$A$1:$N$1000, 2, FALSE)</f>
        <v>5-7</v>
      </c>
      <c r="I92" s="2" t="str">
        <f>B92&amp;"-"&amp;C92</f>
        <v>5-7</v>
      </c>
      <c r="J92">
        <f>IF(H92=I92, 1, 0)</f>
        <v>1</v>
      </c>
    </row>
    <row r="93" spans="1:10" x14ac:dyDescent="0.25">
      <c r="A93" s="1" t="s">
        <v>94</v>
      </c>
      <c r="B93" s="2">
        <v>3</v>
      </c>
      <c r="C93" s="2">
        <v>9</v>
      </c>
      <c r="D93" s="2">
        <v>12</v>
      </c>
      <c r="E93" s="2">
        <v>823</v>
      </c>
      <c r="F93" s="2">
        <v>688</v>
      </c>
      <c r="G93" s="2" t="str">
        <f>VLOOKUP($A93,'[1]2008'!$A$1:$N$1000, 5, FALSE)</f>
        <v xml:space="preserve">	-5.8	</v>
      </c>
      <c r="H93" s="2" t="str">
        <f>VLOOKUP($A93,'[1]2008'!$A$1:$N$1000, 2, FALSE)</f>
        <v>3-9</v>
      </c>
      <c r="I93" s="2" t="str">
        <f>B93&amp;"-"&amp;C93</f>
        <v>3-9</v>
      </c>
      <c r="J93">
        <f>IF(H93=I93, 1, 0)</f>
        <v>1</v>
      </c>
    </row>
    <row r="94" spans="1:10" x14ac:dyDescent="0.25">
      <c r="A94" s="1" t="s">
        <v>95</v>
      </c>
      <c r="B94" s="2">
        <v>11</v>
      </c>
      <c r="C94" s="2">
        <v>2</v>
      </c>
      <c r="D94" s="2">
        <v>13</v>
      </c>
      <c r="E94" s="2">
        <v>5486</v>
      </c>
      <c r="F94" s="2">
        <v>698</v>
      </c>
      <c r="G94" s="2" t="str">
        <f>VLOOKUP($A94,'[1]2008'!$A$1:$N$1000, 5, FALSE)</f>
        <v xml:space="preserve">	+19.1	</v>
      </c>
      <c r="H94" s="2" t="str">
        <f>VLOOKUP($A94,'[1]2008'!$A$1:$N$1000, 2, FALSE)</f>
        <v>11-2</v>
      </c>
      <c r="I94" s="2" t="str">
        <f>B94&amp;"-"&amp;C94</f>
        <v>11-2</v>
      </c>
      <c r="J94">
        <f>IF(H94=I94, 1, 0)</f>
        <v>1</v>
      </c>
    </row>
    <row r="95" spans="1:10" x14ac:dyDescent="0.25">
      <c r="A95" s="1" t="s">
        <v>96</v>
      </c>
      <c r="B95" s="2">
        <v>5</v>
      </c>
      <c r="C95" s="2">
        <v>7</v>
      </c>
      <c r="D95" s="2">
        <v>12</v>
      </c>
      <c r="E95" s="2">
        <v>875</v>
      </c>
      <c r="F95" s="2">
        <v>690</v>
      </c>
      <c r="G95" s="2" t="str">
        <f>VLOOKUP($A95,'[1]2008'!$A$1:$N$1000, 5, FALSE)</f>
        <v xml:space="preserve">	-3.6	</v>
      </c>
      <c r="H95" s="2" t="str">
        <f>VLOOKUP($A95,'[1]2008'!$A$1:$N$1000, 2, FALSE)</f>
        <v>5-7</v>
      </c>
      <c r="I95" s="2" t="str">
        <f>B95&amp;"-"&amp;C95</f>
        <v>5-7</v>
      </c>
      <c r="J95">
        <f>IF(H95=I95, 1, 0)</f>
        <v>1</v>
      </c>
    </row>
    <row r="96" spans="1:10" x14ac:dyDescent="0.25">
      <c r="A96" s="1" t="s">
        <v>97</v>
      </c>
      <c r="B96" s="2">
        <v>5</v>
      </c>
      <c r="C96" s="2">
        <v>7</v>
      </c>
      <c r="D96" s="2">
        <v>12</v>
      </c>
      <c r="E96" s="2">
        <v>911</v>
      </c>
      <c r="F96" s="2">
        <v>694</v>
      </c>
      <c r="G96" s="2" t="str">
        <f>VLOOKUP($A96,'[1]2008'!$A$1:$N$1000, 5, FALSE)</f>
        <v xml:space="preserve">	+5.8	</v>
      </c>
      <c r="H96" s="2" t="str">
        <f>VLOOKUP($A96,'[1]2008'!$A$1:$N$1000, 2, FALSE)</f>
        <v>5-7</v>
      </c>
      <c r="I96" s="2" t="str">
        <f>B96&amp;"-"&amp;C96</f>
        <v>5-7</v>
      </c>
      <c r="J96">
        <f>IF(H96=I96, 1, 0)</f>
        <v>1</v>
      </c>
    </row>
    <row r="97" spans="1:10" x14ac:dyDescent="0.25">
      <c r="A97" s="1" t="s">
        <v>98</v>
      </c>
      <c r="B97" s="2">
        <v>12</v>
      </c>
      <c r="C97" s="2">
        <v>1</v>
      </c>
      <c r="D97" s="2">
        <v>13</v>
      </c>
      <c r="E97" s="2">
        <v>25354</v>
      </c>
      <c r="F97" s="2">
        <v>703</v>
      </c>
      <c r="G97" s="2" t="str">
        <f>VLOOKUP($A97,'[1]2008'!$A$1:$N$1000, 5, FALSE)</f>
        <v xml:space="preserve">	+27.8	</v>
      </c>
      <c r="H97" s="2" t="str">
        <f>VLOOKUP($A97,'[1]2008'!$A$1:$N$1000, 2, FALSE)</f>
        <v>12-1</v>
      </c>
      <c r="I97" s="2" t="str">
        <f>B97&amp;"-"&amp;C97</f>
        <v>12-1</v>
      </c>
      <c r="J97">
        <f>IF(H97=I97, 1, 0)</f>
        <v>1</v>
      </c>
    </row>
    <row r="98" spans="1:10" x14ac:dyDescent="0.25">
      <c r="A98" s="1" t="s">
        <v>99</v>
      </c>
      <c r="B98" s="2">
        <v>4</v>
      </c>
      <c r="C98" s="2">
        <v>8</v>
      </c>
      <c r="D98" s="2">
        <v>12</v>
      </c>
      <c r="E98" s="2">
        <v>25354</v>
      </c>
      <c r="F98" s="2">
        <v>697</v>
      </c>
      <c r="G98" s="2" t="str">
        <f>VLOOKUP($A98,'[1]2008'!$A$1:$N$1000, 5, FALSE)</f>
        <v xml:space="preserve">	-4.0	</v>
      </c>
      <c r="H98" s="2" t="str">
        <f>VLOOKUP($A98,'[1]2008'!$A$1:$N$1000, 2, FALSE)</f>
        <v>4-8</v>
      </c>
      <c r="I98" s="2" t="str">
        <f>B98&amp;"-"&amp;C98</f>
        <v>4-8</v>
      </c>
      <c r="J98">
        <f>IF(H98=I98, 1, 0)</f>
        <v>1</v>
      </c>
    </row>
    <row r="99" spans="1:10" x14ac:dyDescent="0.25">
      <c r="A99" s="1" t="s">
        <v>100</v>
      </c>
      <c r="B99" s="2">
        <v>11</v>
      </c>
      <c r="C99" s="2">
        <v>2</v>
      </c>
      <c r="D99" s="2">
        <v>13</v>
      </c>
      <c r="E99" s="2">
        <v>25354</v>
      </c>
      <c r="F99" s="2">
        <v>700</v>
      </c>
      <c r="G99" s="2" t="str">
        <f>VLOOKUP($A99,'[1]2008'!$A$1:$N$1000, 5, FALSE)</f>
        <v xml:space="preserve">	+12.1	</v>
      </c>
      <c r="H99" s="2" t="str">
        <f>VLOOKUP($A99,'[1]2008'!$A$1:$N$1000, 2, FALSE)</f>
        <v>11-2</v>
      </c>
      <c r="I99" s="2" t="str">
        <f>B99&amp;"-"&amp;C99</f>
        <v>11-2</v>
      </c>
      <c r="J99">
        <f>IF(H99=I99, 1, 0)</f>
        <v>1</v>
      </c>
    </row>
    <row r="100" spans="1:10" x14ac:dyDescent="0.25">
      <c r="A100" s="1" t="s">
        <v>101</v>
      </c>
      <c r="B100" s="2">
        <v>3</v>
      </c>
      <c r="C100" s="2">
        <v>9</v>
      </c>
      <c r="D100" s="2">
        <v>12</v>
      </c>
      <c r="E100" s="2">
        <v>875</v>
      </c>
      <c r="F100" s="2">
        <v>709</v>
      </c>
      <c r="G100" s="2" t="str">
        <f>VLOOKUP($A100,'[1]2008'!$A$1:$N$1000, 5, FALSE)</f>
        <v xml:space="preserve">	-9.2	</v>
      </c>
      <c r="H100" s="2" t="str">
        <f>VLOOKUP($A100,'[1]2008'!$A$1:$N$1000, 2, FALSE)</f>
        <v>3-9</v>
      </c>
      <c r="I100" s="2" t="str">
        <f>B100&amp;"-"&amp;C100</f>
        <v>3-9</v>
      </c>
      <c r="J100">
        <f>IF(H100=I100, 1, 0)</f>
        <v>1</v>
      </c>
    </row>
    <row r="101" spans="1:10" x14ac:dyDescent="0.25">
      <c r="A101" s="1" t="s">
        <v>102</v>
      </c>
      <c r="B101" s="2">
        <v>8</v>
      </c>
      <c r="C101" s="2">
        <v>5</v>
      </c>
      <c r="D101" s="2">
        <v>13</v>
      </c>
      <c r="E101" s="2">
        <v>818</v>
      </c>
      <c r="F101" s="2">
        <v>716</v>
      </c>
      <c r="G101" s="2" t="str">
        <f>VLOOKUP($A101,'[1]2008'!$A$1:$N$1000, 5, FALSE)</f>
        <v xml:space="preserve">	+1.3	</v>
      </c>
      <c r="H101" s="2" t="str">
        <f>VLOOKUP($A101,'[1]2008'!$A$1:$N$1000, 2, FALSE)</f>
        <v>8-5</v>
      </c>
      <c r="I101" s="2" t="str">
        <f>B101&amp;"-"&amp;C101</f>
        <v>8-5</v>
      </c>
      <c r="J101">
        <f>IF(H101=I101, 1, 0)</f>
        <v>1</v>
      </c>
    </row>
    <row r="102" spans="1:10" x14ac:dyDescent="0.25">
      <c r="A102" s="1" t="s">
        <v>103</v>
      </c>
      <c r="B102" s="2">
        <v>2</v>
      </c>
      <c r="C102" s="2">
        <v>10</v>
      </c>
      <c r="D102" s="2">
        <v>12</v>
      </c>
      <c r="E102" s="2">
        <v>24312</v>
      </c>
      <c r="F102" s="2">
        <v>718</v>
      </c>
      <c r="G102" s="2" t="str">
        <f>VLOOKUP($A102,'[1]2008'!$A$1:$N$1000, 5, FALSE)</f>
        <v xml:space="preserve">	-9.9	</v>
      </c>
      <c r="H102" s="2" t="str">
        <f>VLOOKUP($A102,'[1]2008'!$A$1:$N$1000, 2, FALSE)</f>
        <v>2-10</v>
      </c>
      <c r="I102" s="2" t="str">
        <f>B102&amp;"-"&amp;C102</f>
        <v>2-10</v>
      </c>
      <c r="J102">
        <f>IF(H102=I102, 1, 0)</f>
        <v>1</v>
      </c>
    </row>
    <row r="103" spans="1:10" x14ac:dyDescent="0.25">
      <c r="A103" s="1" t="s">
        <v>105</v>
      </c>
      <c r="B103" s="2">
        <v>4</v>
      </c>
      <c r="C103" s="2">
        <v>8</v>
      </c>
      <c r="D103" s="2">
        <v>12</v>
      </c>
      <c r="E103" s="2">
        <v>24312</v>
      </c>
      <c r="F103" s="2">
        <v>9</v>
      </c>
      <c r="G103" s="2" t="str">
        <f>VLOOKUP($A103,'[1]2008'!$A$1:$N$1000, 5, FALSE)</f>
        <v xml:space="preserve">	-12.6	</v>
      </c>
      <c r="H103" s="2" t="str">
        <f>VLOOKUP($A103,'[1]2008'!$A$1:$N$1000, 2, FALSE)</f>
        <v>4-8</v>
      </c>
      <c r="I103" s="2" t="str">
        <f>B103&amp;"-"&amp;C103</f>
        <v>4-8</v>
      </c>
      <c r="J103">
        <f>IF(H103=I103, 1, 0)</f>
        <v>1</v>
      </c>
    </row>
    <row r="104" spans="1:10" x14ac:dyDescent="0.25">
      <c r="A104" s="1" t="s">
        <v>106</v>
      </c>
      <c r="B104" s="2">
        <v>4</v>
      </c>
      <c r="C104" s="2">
        <v>8</v>
      </c>
      <c r="D104" s="2">
        <v>12</v>
      </c>
      <c r="E104" s="2">
        <v>24312</v>
      </c>
      <c r="F104" s="2">
        <v>128</v>
      </c>
      <c r="G104" s="2" t="str">
        <f>VLOOKUP($A104,'[1]2008'!$A$1:$N$1000, 5, FALSE)</f>
        <v xml:space="preserve">	-8.3	</v>
      </c>
      <c r="H104" s="2" t="str">
        <f>VLOOKUP($A104,'[1]2008'!$A$1:$N$1000, 2, FALSE)</f>
        <v>4-8</v>
      </c>
      <c r="I104" s="2" t="str">
        <f>B104&amp;"-"&amp;C104</f>
        <v>4-8</v>
      </c>
      <c r="J104">
        <f>IF(H104=I104, 1, 0)</f>
        <v>1</v>
      </c>
    </row>
    <row r="105" spans="1:10" x14ac:dyDescent="0.25">
      <c r="A105" s="1" t="s">
        <v>107</v>
      </c>
      <c r="B105" s="2">
        <v>4</v>
      </c>
      <c r="C105" s="2">
        <v>8</v>
      </c>
      <c r="D105" s="2">
        <v>12</v>
      </c>
      <c r="E105" s="2">
        <v>905</v>
      </c>
      <c r="F105" s="2">
        <v>110</v>
      </c>
      <c r="G105" s="2" t="str">
        <f>VLOOKUP($A105,'[1]2008'!$A$1:$N$1000, 5, FALSE)</f>
        <v xml:space="preserve">	-0.7	</v>
      </c>
      <c r="H105" s="2" t="str">
        <f>VLOOKUP($A105,'[1]2008'!$A$1:$N$1000, 2, FALSE)</f>
        <v>4-8</v>
      </c>
      <c r="I105" s="2" t="str">
        <f>B105&amp;"-"&amp;C105</f>
        <v>4-8</v>
      </c>
      <c r="J105">
        <f>IF(H105=I105, 1, 0)</f>
        <v>1</v>
      </c>
    </row>
    <row r="106" spans="1:10" x14ac:dyDescent="0.25">
      <c r="A106" s="1" t="s">
        <v>108</v>
      </c>
      <c r="B106" s="2">
        <v>5</v>
      </c>
      <c r="C106" s="2">
        <v>7</v>
      </c>
      <c r="D106" s="2">
        <v>12</v>
      </c>
      <c r="E106" s="2">
        <v>5486</v>
      </c>
      <c r="F106" s="2">
        <v>465</v>
      </c>
      <c r="G106" s="2" t="str">
        <f>VLOOKUP($A106,'[1]2008'!$A$1:$N$1000, 5, FALSE)</f>
        <v xml:space="preserve">	-5.3	</v>
      </c>
      <c r="H106" s="2" t="str">
        <f>VLOOKUP($A106,'[1]2008'!$A$1:$N$1000, 2, FALSE)</f>
        <v>5-7</v>
      </c>
      <c r="I106" s="2" t="str">
        <f>B106&amp;"-"&amp;C106</f>
        <v>5-7</v>
      </c>
      <c r="J106">
        <f>IF(H106=I106, 1, 0)</f>
        <v>1</v>
      </c>
    </row>
    <row r="107" spans="1:10" x14ac:dyDescent="0.25">
      <c r="A107" s="1" t="s">
        <v>109</v>
      </c>
      <c r="B107" s="2">
        <v>12</v>
      </c>
      <c r="C107" s="2">
        <v>1</v>
      </c>
      <c r="D107" s="2">
        <v>13</v>
      </c>
      <c r="E107" s="2">
        <v>905</v>
      </c>
      <c r="F107" s="2">
        <v>657</v>
      </c>
      <c r="G107" s="2" t="str">
        <f>VLOOKUP($A107,'[1]2008'!$A$1:$N$1000, 5, FALSE)</f>
        <v xml:space="preserve">	+28.3	</v>
      </c>
      <c r="H107" s="2" t="str">
        <f>VLOOKUP($A107,'[1]2008'!$A$1:$N$1000, 2, FALSE)</f>
        <v>12-1</v>
      </c>
      <c r="I107" s="2" t="str">
        <f>B107&amp;"-"&amp;C107</f>
        <v>12-1</v>
      </c>
      <c r="J107">
        <f>IF(H107=I107, 1, 0)</f>
        <v>1</v>
      </c>
    </row>
    <row r="108" spans="1:10" x14ac:dyDescent="0.25">
      <c r="A108" s="1" t="s">
        <v>110</v>
      </c>
      <c r="B108" s="2">
        <v>13</v>
      </c>
      <c r="C108" s="2">
        <v>0</v>
      </c>
      <c r="D108" s="2">
        <v>13</v>
      </c>
      <c r="E108" s="2">
        <v>5486</v>
      </c>
      <c r="F108" s="2">
        <v>732</v>
      </c>
      <c r="G108" s="2" t="str">
        <f>VLOOKUP($A108,'[1]2008'!$A$1:$N$1000, 5, FALSE)</f>
        <v xml:space="preserve">	+13.2	</v>
      </c>
      <c r="H108" s="2" t="str">
        <f>VLOOKUP($A108,'[1]2008'!$A$1:$N$1000, 2, FALSE)</f>
        <v>13-0</v>
      </c>
      <c r="I108" s="2" t="str">
        <f>B108&amp;"-"&amp;C108</f>
        <v>13-0</v>
      </c>
      <c r="J108">
        <f>IF(H108=I108, 1, 0)</f>
        <v>1</v>
      </c>
    </row>
    <row r="109" spans="1:10" x14ac:dyDescent="0.25">
      <c r="A109" s="1" t="s">
        <v>111</v>
      </c>
      <c r="B109" s="2">
        <v>3</v>
      </c>
      <c r="C109" s="2">
        <v>9</v>
      </c>
      <c r="D109" s="2">
        <v>12</v>
      </c>
      <c r="E109" s="2">
        <v>923</v>
      </c>
      <c r="F109" s="2">
        <v>731</v>
      </c>
      <c r="G109" s="2" t="str">
        <f>VLOOKUP($A109,'[1]2008'!$A$1:$N$1000, 5, FALSE)</f>
        <v xml:space="preserve">	-3.8	</v>
      </c>
      <c r="H109" s="2" t="str">
        <f>VLOOKUP($A109,'[1]2008'!$A$1:$N$1000, 2, FALSE)</f>
        <v>3-9</v>
      </c>
      <c r="I109" s="2" t="str">
        <f>B109&amp;"-"&amp;C109</f>
        <v>3-9</v>
      </c>
      <c r="J109">
        <f>IF(H109=I109, 1, 0)</f>
        <v>1</v>
      </c>
    </row>
    <row r="110" spans="1:10" x14ac:dyDescent="0.25">
      <c r="A110" s="1" t="s">
        <v>112</v>
      </c>
      <c r="B110" s="2">
        <v>5</v>
      </c>
      <c r="C110" s="2">
        <v>7</v>
      </c>
      <c r="D110" s="2">
        <v>12</v>
      </c>
      <c r="E110" s="2">
        <v>24312</v>
      </c>
      <c r="F110" s="2">
        <v>704</v>
      </c>
      <c r="G110" s="2" t="str">
        <f>VLOOKUP($A110,'[1]2008'!$A$1:$N$1000, 5, FALSE)</f>
        <v xml:space="preserve">	-2.7	</v>
      </c>
      <c r="H110" s="2" t="str">
        <f>VLOOKUP($A110,'[1]2008'!$A$1:$N$1000, 2, FALSE)</f>
        <v>5-7</v>
      </c>
      <c r="I110" s="2" t="str">
        <f>B110&amp;"-"&amp;C110</f>
        <v>5-7</v>
      </c>
      <c r="J110">
        <f>IF(H110=I110, 1, 0)</f>
        <v>1</v>
      </c>
    </row>
    <row r="111" spans="1:10" x14ac:dyDescent="0.25">
      <c r="A111" s="1" t="s">
        <v>113</v>
      </c>
      <c r="B111" s="2">
        <v>7</v>
      </c>
      <c r="C111" s="2">
        <v>6</v>
      </c>
      <c r="D111" s="2">
        <v>13</v>
      </c>
      <c r="E111" s="2">
        <v>911</v>
      </c>
      <c r="F111" s="2">
        <v>736</v>
      </c>
      <c r="G111" s="2" t="str">
        <f>VLOOKUP($A111,'[1]2008'!$A$1:$N$1000, 5, FALSE)</f>
        <v xml:space="preserve">	+3.2	</v>
      </c>
      <c r="H111" s="2" t="str">
        <f>VLOOKUP($A111,'[1]2008'!$A$1:$N$1000, 2, FALSE)</f>
        <v>7-6</v>
      </c>
      <c r="I111" s="2" t="str">
        <f>B111&amp;"-"&amp;C111</f>
        <v>7-6</v>
      </c>
      <c r="J111">
        <f>IF(H111=I111, 1, 0)</f>
        <v>1</v>
      </c>
    </row>
    <row r="112" spans="1:10" x14ac:dyDescent="0.25">
      <c r="A112" s="1" t="s">
        <v>114</v>
      </c>
      <c r="B112" s="2">
        <v>5</v>
      </c>
      <c r="C112" s="2">
        <v>7</v>
      </c>
      <c r="D112" s="2">
        <v>12</v>
      </c>
      <c r="E112" s="2">
        <v>821</v>
      </c>
      <c r="F112" s="2">
        <v>746</v>
      </c>
      <c r="G112" s="2" t="str">
        <f>VLOOKUP($A112,'[1]2008'!$A$1:$N$1000, 5, FALSE)</f>
        <v xml:space="preserve">	+3.9	</v>
      </c>
      <c r="H112" s="2" t="str">
        <f>VLOOKUP($A112,'[1]2008'!$A$1:$N$1000, 2, FALSE)</f>
        <v>5-7</v>
      </c>
      <c r="I112" s="2" t="str">
        <f>B112&amp;"-"&amp;C112</f>
        <v>5-7</v>
      </c>
      <c r="J112">
        <f>IF(H112=I112, 1, 0)</f>
        <v>1</v>
      </c>
    </row>
    <row r="113" spans="1:10" x14ac:dyDescent="0.25">
      <c r="A113" s="1" t="s">
        <v>115</v>
      </c>
      <c r="B113" s="2">
        <v>10</v>
      </c>
      <c r="C113" s="2">
        <v>4</v>
      </c>
      <c r="D113" s="2">
        <v>14</v>
      </c>
      <c r="E113" s="2">
        <v>821</v>
      </c>
      <c r="F113" s="2">
        <v>742</v>
      </c>
      <c r="G113" s="2" t="str">
        <f>VLOOKUP($A113,'[1]2008'!$A$1:$N$1000, 5, FALSE)</f>
        <v xml:space="preserve">	+6.1	</v>
      </c>
      <c r="H113" s="2" t="str">
        <f>VLOOKUP($A113,'[1]2008'!$A$1:$N$1000, 2, FALSE)</f>
        <v>10-4</v>
      </c>
      <c r="I113" s="2" t="str">
        <f>B113&amp;"-"&amp;C113</f>
        <v>10-4</v>
      </c>
      <c r="J113">
        <f>IF(H113=I113, 1, 0)</f>
        <v>1</v>
      </c>
    </row>
    <row r="114" spans="1:10" x14ac:dyDescent="0.25">
      <c r="A114" s="1" t="s">
        <v>116</v>
      </c>
      <c r="B114" s="2">
        <v>8</v>
      </c>
      <c r="C114" s="2">
        <v>5</v>
      </c>
      <c r="D114" s="2">
        <v>13</v>
      </c>
      <c r="E114" s="2">
        <v>821</v>
      </c>
      <c r="F114" s="2">
        <v>749</v>
      </c>
      <c r="G114" s="2" t="str">
        <f>VLOOKUP($A114,'[1]2008'!$A$1:$N$1000, 5, FALSE)</f>
        <v xml:space="preserve">	+8.4	</v>
      </c>
      <c r="H114" s="2" t="str">
        <f>VLOOKUP($A114,'[1]2008'!$A$1:$N$1000, 2, FALSE)</f>
        <v>8-5</v>
      </c>
      <c r="I114" s="2" t="str">
        <f>B114&amp;"-"&amp;C114</f>
        <v>8-5</v>
      </c>
      <c r="J114">
        <f>IF(H114=I114, 1, 0)</f>
        <v>1</v>
      </c>
    </row>
    <row r="115" spans="1:10" x14ac:dyDescent="0.25">
      <c r="A115" s="1" t="s">
        <v>117</v>
      </c>
      <c r="B115" s="2">
        <v>0</v>
      </c>
      <c r="C115" s="2">
        <v>12</v>
      </c>
      <c r="D115" s="2">
        <v>12</v>
      </c>
      <c r="E115" s="2">
        <v>905</v>
      </c>
      <c r="F115" s="2">
        <v>756</v>
      </c>
      <c r="G115" s="2" t="str">
        <f>VLOOKUP($A115,'[1]2008'!$A$1:$N$1000, 5, FALSE)</f>
        <v xml:space="preserve">	-8.1	</v>
      </c>
      <c r="H115" s="2" t="str">
        <f>VLOOKUP($A115,'[1]2008'!$A$1:$N$1000, 2, FALSE)</f>
        <v>0-12</v>
      </c>
      <c r="I115" s="2" t="str">
        <f>B115&amp;"-"&amp;C115</f>
        <v>0-12</v>
      </c>
      <c r="J115">
        <f>IF(H115=I115, 1, 0)</f>
        <v>1</v>
      </c>
    </row>
    <row r="116" spans="1:10" x14ac:dyDescent="0.25">
      <c r="A116" s="1" t="s">
        <v>118</v>
      </c>
      <c r="B116" s="2">
        <v>2</v>
      </c>
      <c r="C116" s="2">
        <v>11</v>
      </c>
      <c r="D116" s="2">
        <v>13</v>
      </c>
      <c r="E116" s="2">
        <v>905</v>
      </c>
      <c r="F116" s="2">
        <v>754</v>
      </c>
      <c r="G116" s="2" t="str">
        <f>VLOOKUP($A116,'[1]2008'!$A$1:$N$1000, 5, FALSE)</f>
        <v xml:space="preserve">	-8.3	</v>
      </c>
      <c r="H116" s="2" t="str">
        <f>VLOOKUP($A116,'[1]2008'!$A$1:$N$1000, 2, FALSE)</f>
        <v>2-11</v>
      </c>
      <c r="I116" s="2" t="str">
        <f>B116&amp;"-"&amp;C116</f>
        <v>2-11</v>
      </c>
      <c r="J116">
        <f>IF(H116=I116, 1, 0)</f>
        <v>1</v>
      </c>
    </row>
    <row r="117" spans="1:10" x14ac:dyDescent="0.25">
      <c r="A117" s="1" t="s">
        <v>119</v>
      </c>
      <c r="B117" s="2">
        <v>9</v>
      </c>
      <c r="C117" s="2">
        <v>4</v>
      </c>
      <c r="D117" s="2">
        <v>13</v>
      </c>
      <c r="E117" s="2">
        <v>823</v>
      </c>
      <c r="F117" s="2">
        <v>768</v>
      </c>
      <c r="G117" s="2" t="str">
        <f>VLOOKUP($A117,'[1]2008'!$A$1:$N$1000, 5, FALSE)</f>
        <v xml:space="preserve">	+5.7	</v>
      </c>
      <c r="H117" s="2" t="str">
        <f>VLOOKUP($A117,'[1]2008'!$A$1:$N$1000, 2, FALSE)</f>
        <v>9-4</v>
      </c>
      <c r="I117" s="2" t="str">
        <f>B117&amp;"-"&amp;C117</f>
        <v>9-4</v>
      </c>
      <c r="J117">
        <f>IF(H117=I117, 1, 0)</f>
        <v>1</v>
      </c>
    </row>
    <row r="118" spans="1:10" x14ac:dyDescent="0.25">
      <c r="A118" s="1" t="s">
        <v>126</v>
      </c>
      <c r="B118" s="2">
        <v>2</v>
      </c>
      <c r="C118" s="2">
        <v>10</v>
      </c>
      <c r="D118" s="2">
        <v>12</v>
      </c>
      <c r="E118" s="2">
        <v>99001</v>
      </c>
      <c r="F118" s="2">
        <v>772</v>
      </c>
      <c r="G118" s="2" t="str">
        <f>VLOOKUP($A118,'[1]2008'!$A$1:$N$1000, 5, FALSE)</f>
        <v xml:space="preserve">	-21.1	</v>
      </c>
      <c r="H118" s="2" t="str">
        <f>VLOOKUP($A118,'[1]2008'!$A$1:$N$1000, 2, FALSE)</f>
        <v>2-10</v>
      </c>
      <c r="I118" s="2" t="str">
        <f>B118&amp;"-"&amp;C118</f>
        <v>2-10</v>
      </c>
      <c r="J118">
        <f>IF(H118=I118, 1, 0)</f>
        <v>1</v>
      </c>
    </row>
    <row r="119" spans="1:10" x14ac:dyDescent="0.25">
      <c r="A119" s="1" t="s">
        <v>120</v>
      </c>
      <c r="B119" s="2">
        <v>9</v>
      </c>
      <c r="C119" s="2">
        <v>4</v>
      </c>
      <c r="D119" s="2">
        <v>13</v>
      </c>
      <c r="E119" s="2">
        <v>875</v>
      </c>
      <c r="F119" s="2">
        <v>774</v>
      </c>
      <c r="G119" s="2" t="str">
        <f>VLOOKUP($A119,'[1]2008'!$A$1:$N$1000, 5, FALSE)</f>
        <v xml:space="preserve">	-5.0	</v>
      </c>
      <c r="H119" s="2" t="str">
        <f>VLOOKUP($A119,'[1]2008'!$A$1:$N$1000, 2, FALSE)</f>
        <v>9-4</v>
      </c>
      <c r="I119" s="2" t="str">
        <f>B119&amp;"-"&amp;C119</f>
        <v>9-4</v>
      </c>
      <c r="J119">
        <f>IF(H119=I119, 1, 0)</f>
        <v>1</v>
      </c>
    </row>
    <row r="120" spans="1:10" x14ac:dyDescent="0.25">
      <c r="A120" s="1" t="s">
        <v>121</v>
      </c>
      <c r="B120" s="2">
        <v>7</v>
      </c>
      <c r="C120" s="2">
        <v>6</v>
      </c>
      <c r="D120" s="2">
        <v>13</v>
      </c>
      <c r="E120" s="2">
        <v>827</v>
      </c>
      <c r="F120" s="2">
        <v>796</v>
      </c>
      <c r="G120" s="2" t="str">
        <f>VLOOKUP($A120,'[1]2008'!$A$1:$N$1000, 5, FALSE)</f>
        <v xml:space="preserve">	+6.3	</v>
      </c>
      <c r="H120" s="2" t="str">
        <f>VLOOKUP($A120,'[1]2008'!$A$1:$N$1000, 2, FALSE)</f>
        <v>7-6</v>
      </c>
      <c r="I120" s="2" t="str">
        <f>B120&amp;"-"&amp;C120</f>
        <v>7-6</v>
      </c>
      <c r="J120">
        <f>IF(H120=I120, 1, 0)</f>
        <v>1</v>
      </c>
    </row>
    <row r="121" spans="1:10" x14ac:dyDescent="0.25">
      <c r="A121" s="1" t="s">
        <v>122</v>
      </c>
      <c r="B121" s="2">
        <v>4</v>
      </c>
      <c r="C121" s="2">
        <v>8</v>
      </c>
      <c r="D121" s="2">
        <v>12</v>
      </c>
      <c r="E121" s="2">
        <v>5486</v>
      </c>
      <c r="F121" s="2">
        <v>811</v>
      </c>
      <c r="G121" s="2" t="str">
        <f>VLOOKUP($A121,'[1]2008'!$A$1:$N$1000, 5, FALSE)</f>
        <v xml:space="preserve">	-7.8	</v>
      </c>
      <c r="H121" s="2" t="str">
        <f>VLOOKUP($A121,'[1]2008'!$A$1:$N$1000, 2, FALSE)</f>
        <v>4-8</v>
      </c>
      <c r="I121" s="2" t="str">
        <f>B121&amp;"-"&amp;C121</f>
        <v>4-8</v>
      </c>
      <c r="J121">
        <f>IF(H121=I121, 1, 0)</f>
        <v>1</v>
      </c>
    </row>
    <row r="122" spans="1:10" x14ac:dyDescent="0.25">
      <c r="A122" s="1" t="s">
        <v>123</v>
      </c>
      <c r="B122" s="2">
        <v>802</v>
      </c>
      <c r="C122" s="2">
        <v>719</v>
      </c>
      <c r="D122" s="2">
        <v>1521</v>
      </c>
      <c r="E122" s="2">
        <v>9240.4253780407635</v>
      </c>
      <c r="F122" s="2">
        <v>429.11768573307035</v>
      </c>
      <c r="G122" s="2" t="e">
        <f>VLOOKUP($A122,'[1]2008'!$A$1:$N$1000, 5, FALSE)</f>
        <v>#N/A</v>
      </c>
      <c r="H122" s="2" t="e">
        <f>VLOOKUP($A122,'[1]2008'!$A$1:$N$1000, 2, FALSE)</f>
        <v>#N/A</v>
      </c>
      <c r="I122" s="2" t="str">
        <f>B122&amp;"-"&amp;C122</f>
        <v>802-719</v>
      </c>
      <c r="J122" t="e">
        <f>IF(H122=I122, 1, 0)</f>
        <v>#N/A</v>
      </c>
    </row>
  </sheetData>
  <autoFilter ref="A1:J122">
    <sortState ref="A2:J122">
      <sortCondition ref="J1:J1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2"/>
  <sheetViews>
    <sheetView topLeftCell="A100" workbookViewId="0">
      <selection activeCell="I111" sqref="I111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11</v>
      </c>
      <c r="B2" s="2">
        <v>5</v>
      </c>
      <c r="C2" s="2">
        <v>7</v>
      </c>
      <c r="D2" s="2">
        <v>12</v>
      </c>
      <c r="E2" s="2">
        <v>99001</v>
      </c>
      <c r="F2" s="2">
        <v>725</v>
      </c>
      <c r="G2" s="2" t="str">
        <f>VLOOKUP($A2,'[1]2009'!$A$1:$N$1000, 6, FALSE)</f>
        <v xml:space="preserve">	-17.5	</v>
      </c>
      <c r="H2" s="2" t="str">
        <f>VLOOKUP($A2,'[1]2009'!$A$1:$N$1000, 2, FALSE)</f>
        <v>4-8</v>
      </c>
      <c r="I2" s="2" t="str">
        <f>B2&amp;"-"&amp;C2</f>
        <v>5-7</v>
      </c>
      <c r="J2">
        <f>IF(H2=I2, 1, 0)</f>
        <v>0</v>
      </c>
    </row>
    <row r="3" spans="1:10" x14ac:dyDescent="0.25">
      <c r="A3" s="1" t="s">
        <v>29</v>
      </c>
      <c r="B3" s="2">
        <v>0</v>
      </c>
      <c r="C3" s="2">
        <v>12</v>
      </c>
      <c r="D3" s="2">
        <v>12</v>
      </c>
      <c r="E3" s="2">
        <v>875</v>
      </c>
      <c r="F3" s="2">
        <v>204</v>
      </c>
      <c r="G3" s="2" t="str">
        <f>VLOOKUP($A3,'[1]2009'!$A$1:$N$1000, 6, FALSE)</f>
        <v xml:space="preserve">	-16.3	</v>
      </c>
      <c r="H3" s="2" t="str">
        <f>VLOOKUP($A3,'[1]2009'!$A$1:$N$1000, 2, FALSE)</f>
        <v>1-11</v>
      </c>
      <c r="I3" s="2" t="str">
        <f>B3&amp;"-"&amp;C3</f>
        <v>0-12</v>
      </c>
      <c r="J3">
        <f>IF(H3=I3, 1, 0)</f>
        <v>0</v>
      </c>
    </row>
    <row r="4" spans="1:10" x14ac:dyDescent="0.25">
      <c r="A4" s="1" t="s">
        <v>37</v>
      </c>
      <c r="B4" s="2">
        <v>6</v>
      </c>
      <c r="C4" s="2">
        <v>7</v>
      </c>
      <c r="D4" s="2">
        <v>13</v>
      </c>
      <c r="E4" s="2">
        <v>923</v>
      </c>
      <c r="F4" s="2">
        <v>277</v>
      </c>
      <c r="G4" s="2" t="str">
        <f>VLOOKUP($A4,'[1]2009'!$A$1:$N$1000, 6, FALSE)</f>
        <v xml:space="preserve">	-8.7	</v>
      </c>
      <c r="H4" s="2" t="str">
        <f>VLOOKUP($A4,'[1]2009'!$A$1:$N$1000, 2, FALSE)</f>
        <v>5-7</v>
      </c>
      <c r="I4" s="2" t="str">
        <f>B4&amp;"-"&amp;C4</f>
        <v>6-7</v>
      </c>
      <c r="J4">
        <f>IF(H4=I4, 1, 0)</f>
        <v>0</v>
      </c>
    </row>
    <row r="5" spans="1:10" x14ac:dyDescent="0.25">
      <c r="A5" s="1" t="s">
        <v>39</v>
      </c>
      <c r="B5" s="2">
        <v>8</v>
      </c>
      <c r="C5" s="2">
        <v>5</v>
      </c>
      <c r="D5" s="2">
        <v>13</v>
      </c>
      <c r="E5" s="2">
        <v>923</v>
      </c>
      <c r="F5" s="2">
        <v>295</v>
      </c>
      <c r="G5" s="2" t="str">
        <f>VLOOKUP($A5,'[1]2009'!$A$1:$N$1000, 6, FALSE)</f>
        <v xml:space="preserve">	-5.5	</v>
      </c>
      <c r="H5" s="2" t="str">
        <f>VLOOKUP($A5,'[1]2009'!$A$1:$N$1000, 2, FALSE)</f>
        <v>7-6</v>
      </c>
      <c r="I5" s="2" t="str">
        <f>B5&amp;"-"&amp;C5</f>
        <v>8-5</v>
      </c>
      <c r="J5">
        <f>IF(H5=I5, 1, 0)</f>
        <v>0</v>
      </c>
    </row>
    <row r="6" spans="1:10" x14ac:dyDescent="0.25">
      <c r="A6" s="1" t="s">
        <v>69</v>
      </c>
      <c r="B6" s="2">
        <v>3</v>
      </c>
      <c r="C6" s="2">
        <v>10</v>
      </c>
      <c r="D6" s="2">
        <v>13</v>
      </c>
      <c r="E6" s="2">
        <v>923</v>
      </c>
      <c r="F6" s="2">
        <v>472</v>
      </c>
      <c r="G6" s="2" t="str">
        <f>VLOOKUP($A6,'[1]2009'!$A$1:$N$1000, 6, FALSE)</f>
        <v xml:space="preserve">	-21.1	</v>
      </c>
      <c r="H6" s="2" t="str">
        <f>VLOOKUP($A6,'[1]2009'!$A$1:$N$1000, 2, FALSE)</f>
        <v>4-9</v>
      </c>
      <c r="I6" s="2" t="str">
        <f>B6&amp;"-"&amp;C6</f>
        <v>3-10</v>
      </c>
      <c r="J6">
        <f>IF(H6=I6, 1, 0)</f>
        <v>0</v>
      </c>
    </row>
    <row r="7" spans="1:10" x14ac:dyDescent="0.25">
      <c r="A7" s="1" t="s">
        <v>71</v>
      </c>
      <c r="B7" s="2">
        <v>5</v>
      </c>
      <c r="C7" s="2">
        <v>7</v>
      </c>
      <c r="D7" s="2">
        <v>12</v>
      </c>
      <c r="E7" s="2">
        <v>821</v>
      </c>
      <c r="F7" s="2">
        <v>490</v>
      </c>
      <c r="G7" s="2" t="str">
        <f>VLOOKUP($A7,'[1]2009'!$A$1:$N$1000, 6, FALSE)</f>
        <v xml:space="preserve">	-5.3	</v>
      </c>
      <c r="H7" s="2" t="str">
        <f>VLOOKUP($A7,'[1]2009'!$A$1:$N$1000, 2, FALSE)</f>
        <v>4-7</v>
      </c>
      <c r="I7" s="2" t="str">
        <f>B7&amp;"-"&amp;C7</f>
        <v>5-7</v>
      </c>
      <c r="J7">
        <f>IF(H7=I7, 1, 0)</f>
        <v>0</v>
      </c>
    </row>
    <row r="8" spans="1:10" x14ac:dyDescent="0.25">
      <c r="A8" s="1" t="s">
        <v>91</v>
      </c>
      <c r="B8" s="2">
        <v>8</v>
      </c>
      <c r="C8" s="2">
        <v>5</v>
      </c>
      <c r="D8" s="2">
        <v>13</v>
      </c>
      <c r="E8" s="2">
        <v>823</v>
      </c>
      <c r="F8" s="2">
        <v>651</v>
      </c>
      <c r="G8" s="2" t="str">
        <f>VLOOKUP($A8,'[1]2009'!$A$1:$N$1000, 6, FALSE)</f>
        <v xml:space="preserve">	+3.8	</v>
      </c>
      <c r="H8" s="2" t="str">
        <f>VLOOKUP($A8,'[1]2009'!$A$1:$N$1000, 2, FALSE)</f>
        <v>7-5</v>
      </c>
      <c r="I8" s="2" t="str">
        <f>B8&amp;"-"&amp;C8</f>
        <v>8-5</v>
      </c>
      <c r="J8">
        <f>IF(H8=I8, 1, 0)</f>
        <v>0</v>
      </c>
    </row>
    <row r="9" spans="1:10" x14ac:dyDescent="0.25">
      <c r="A9" s="1" t="s">
        <v>116</v>
      </c>
      <c r="B9" s="2">
        <v>5</v>
      </c>
      <c r="C9" s="2">
        <v>7</v>
      </c>
      <c r="D9" s="2">
        <v>12</v>
      </c>
      <c r="E9" s="2">
        <v>821</v>
      </c>
      <c r="F9" s="2">
        <v>749</v>
      </c>
      <c r="G9" s="2" t="str">
        <f>VLOOKUP($A9,'[1]2009'!$A$1:$N$1000, 6, FALSE)</f>
        <v xml:space="preserve">	+2.6	</v>
      </c>
      <c r="H9" s="2" t="str">
        <f>VLOOKUP($A9,'[1]2009'!$A$1:$N$1000, 2, FALSE)</f>
        <v>4-7</v>
      </c>
      <c r="I9" s="2" t="str">
        <f>B9&amp;"-"&amp;C9</f>
        <v>5-7</v>
      </c>
      <c r="J9">
        <f>IF(H9=I9, 1, 0)</f>
        <v>0</v>
      </c>
    </row>
    <row r="10" spans="1:10" x14ac:dyDescent="0.25">
      <c r="A10" s="1" t="s">
        <v>126</v>
      </c>
      <c r="B10" s="2">
        <v>0</v>
      </c>
      <c r="C10" s="2">
        <v>12</v>
      </c>
      <c r="D10" s="2">
        <v>12</v>
      </c>
      <c r="E10" s="2">
        <v>818</v>
      </c>
      <c r="F10" s="2">
        <v>772</v>
      </c>
      <c r="G10" s="2" t="str">
        <f>VLOOKUP($A10,'[1]2009'!$A$1:$N$1000, 6, FALSE)</f>
        <v xml:space="preserve">	-17.4	</v>
      </c>
      <c r="H10" s="2" t="str">
        <f>VLOOKUP($A10,'[1]2009'!$A$1:$N$1000, 2, FALSE)</f>
        <v>0-11</v>
      </c>
      <c r="I10" s="2" t="str">
        <f>B10&amp;"-"&amp;C10</f>
        <v>0-12</v>
      </c>
      <c r="J10">
        <f>IF(H10=I10, 1, 0)</f>
        <v>0</v>
      </c>
    </row>
    <row r="11" spans="1:10" x14ac:dyDescent="0.25">
      <c r="A11" s="1" t="s">
        <v>121</v>
      </c>
      <c r="B11" s="2">
        <v>10</v>
      </c>
      <c r="C11" s="2">
        <v>3</v>
      </c>
      <c r="D11" s="2">
        <v>13</v>
      </c>
      <c r="E11" s="2">
        <v>827</v>
      </c>
      <c r="F11" s="2">
        <v>796</v>
      </c>
      <c r="G11" s="2" t="str">
        <f>VLOOKUP($A11,'[1]2009'!$A$1:$N$1000, 6, FALSE)</f>
        <v xml:space="preserve">	+16.5	</v>
      </c>
      <c r="H11" s="2" t="str">
        <f>VLOOKUP($A11,'[1]2009'!$A$1:$N$1000, 2, FALSE)</f>
        <v>9-3</v>
      </c>
      <c r="I11" s="2" t="str">
        <f>B11&amp;"-"&amp;C11</f>
        <v>10-3</v>
      </c>
      <c r="J11">
        <f>IF(H11=I11, 1, 0)</f>
        <v>0</v>
      </c>
    </row>
    <row r="12" spans="1:10" x14ac:dyDescent="0.25">
      <c r="A12" s="1" t="s">
        <v>4</v>
      </c>
      <c r="B12" s="2">
        <v>8</v>
      </c>
      <c r="C12" s="2">
        <v>5</v>
      </c>
      <c r="D12" s="2">
        <v>13</v>
      </c>
      <c r="E12" s="2">
        <v>5486</v>
      </c>
      <c r="F12" s="2">
        <v>721</v>
      </c>
      <c r="G12" s="2" t="str">
        <f>VLOOKUP($A12,'[1]2009'!$A$1:$N$1000, 6, FALSE)</f>
        <v xml:space="preserve">	+1.7	</v>
      </c>
      <c r="H12" s="2" t="str">
        <f>VLOOKUP($A12,'[1]2009'!$A$1:$N$1000, 2, FALSE)</f>
        <v>8-5</v>
      </c>
      <c r="I12" s="2" t="str">
        <f>B12&amp;"-"&amp;C12</f>
        <v>8-5</v>
      </c>
      <c r="J12">
        <f>IF(H12=I12, 1, 0)</f>
        <v>1</v>
      </c>
    </row>
    <row r="13" spans="1:10" x14ac:dyDescent="0.25">
      <c r="A13" s="1" t="s">
        <v>5</v>
      </c>
      <c r="B13" s="2">
        <v>3</v>
      </c>
      <c r="C13" s="2">
        <v>9</v>
      </c>
      <c r="D13" s="2">
        <v>12</v>
      </c>
      <c r="E13" s="2">
        <v>875</v>
      </c>
      <c r="F13" s="2">
        <v>5</v>
      </c>
      <c r="G13" s="2" t="str">
        <f>VLOOKUP($A13,'[1]2009'!$A$1:$N$1000, 6, FALSE)</f>
        <v xml:space="preserve">	-11.5	</v>
      </c>
      <c r="H13" s="2" t="str">
        <f>VLOOKUP($A13,'[1]2009'!$A$1:$N$1000, 2, FALSE)</f>
        <v>3-9</v>
      </c>
      <c r="I13" s="2" t="str">
        <f>B13&amp;"-"&amp;C13</f>
        <v>3-9</v>
      </c>
      <c r="J13">
        <f>IF(H13=I13, 1, 0)</f>
        <v>1</v>
      </c>
    </row>
    <row r="14" spans="1:10" x14ac:dyDescent="0.25">
      <c r="A14" s="1" t="s">
        <v>6</v>
      </c>
      <c r="B14" s="2">
        <v>14</v>
      </c>
      <c r="C14" s="2">
        <v>0</v>
      </c>
      <c r="D14" s="2">
        <v>14</v>
      </c>
      <c r="E14" s="2">
        <v>911</v>
      </c>
      <c r="F14" s="2">
        <v>8</v>
      </c>
      <c r="G14" s="2" t="str">
        <f>VLOOKUP($A14,'[1]2009'!$A$1:$N$1000, 6, FALSE)</f>
        <v xml:space="preserve">	+24.0	</v>
      </c>
      <c r="H14" s="2" t="str">
        <f>VLOOKUP($A14,'[1]2009'!$A$1:$N$1000, 2, FALSE)</f>
        <v>14-0</v>
      </c>
      <c r="I14" s="2" t="str">
        <f>B14&amp;"-"&amp;C14</f>
        <v>14-0</v>
      </c>
      <c r="J14">
        <f>IF(H14=I14, 1, 0)</f>
        <v>1</v>
      </c>
    </row>
    <row r="15" spans="1:10" x14ac:dyDescent="0.25">
      <c r="A15" s="1" t="s">
        <v>7</v>
      </c>
      <c r="B15" s="2">
        <v>8</v>
      </c>
      <c r="C15" s="2">
        <v>5</v>
      </c>
      <c r="D15" s="2">
        <v>13</v>
      </c>
      <c r="E15" s="2">
        <v>905</v>
      </c>
      <c r="F15" s="2">
        <v>29</v>
      </c>
      <c r="G15" s="2" t="str">
        <f>VLOOKUP($A15,'[1]2009'!$A$1:$N$1000, 6, FALSE)</f>
        <v xml:space="preserve">	+6.3	</v>
      </c>
      <c r="H15" s="2" t="str">
        <f>VLOOKUP($A15,'[1]2009'!$A$1:$N$1000, 2, FALSE)</f>
        <v>8-5</v>
      </c>
      <c r="I15" s="2" t="str">
        <f>B15&amp;"-"&amp;C15</f>
        <v>8-5</v>
      </c>
      <c r="J15">
        <f>IF(H15=I15, 1, 0)</f>
        <v>1</v>
      </c>
    </row>
    <row r="16" spans="1:10" x14ac:dyDescent="0.25">
      <c r="A16" s="1" t="s">
        <v>8</v>
      </c>
      <c r="B16" s="2">
        <v>4</v>
      </c>
      <c r="C16" s="2">
        <v>8</v>
      </c>
      <c r="D16" s="2">
        <v>12</v>
      </c>
      <c r="E16" s="2">
        <v>905</v>
      </c>
      <c r="F16" s="2">
        <v>28</v>
      </c>
      <c r="G16" s="2" t="str">
        <f>VLOOKUP($A16,'[1]2009'!$A$1:$N$1000, 6, FALSE)</f>
        <v xml:space="preserve">	-1.5	</v>
      </c>
      <c r="H16" s="2" t="str">
        <f>VLOOKUP($A16,'[1]2009'!$A$1:$N$1000, 2, FALSE)</f>
        <v>4-8</v>
      </c>
      <c r="I16" s="2" t="str">
        <f>B16&amp;"-"&amp;C16</f>
        <v>4-8</v>
      </c>
      <c r="J16">
        <f>IF(H16=I16, 1, 0)</f>
        <v>1</v>
      </c>
    </row>
    <row r="17" spans="1:10" x14ac:dyDescent="0.25">
      <c r="A17" s="1" t="s">
        <v>9</v>
      </c>
      <c r="B17" s="2">
        <v>8</v>
      </c>
      <c r="C17" s="2">
        <v>5</v>
      </c>
      <c r="D17" s="2">
        <v>13</v>
      </c>
      <c r="E17" s="2">
        <v>911</v>
      </c>
      <c r="F17" s="2">
        <v>31</v>
      </c>
      <c r="G17" s="2" t="str">
        <f>VLOOKUP($A17,'[1]2009'!$A$1:$N$1000, 6, FALSE)</f>
        <v xml:space="preserve">	+12.7	</v>
      </c>
      <c r="H17" s="2" t="str">
        <f>VLOOKUP($A17,'[1]2009'!$A$1:$N$1000, 2, FALSE)</f>
        <v>8-5</v>
      </c>
      <c r="I17" s="2" t="str">
        <f>B17&amp;"-"&amp;C17</f>
        <v>8-5</v>
      </c>
      <c r="J17">
        <f>IF(H17=I17, 1, 0)</f>
        <v>1</v>
      </c>
    </row>
    <row r="18" spans="1:10" x14ac:dyDescent="0.25">
      <c r="A18" s="1" t="s">
        <v>10</v>
      </c>
      <c r="B18" s="2">
        <v>4</v>
      </c>
      <c r="C18" s="2">
        <v>8</v>
      </c>
      <c r="D18" s="2">
        <v>12</v>
      </c>
      <c r="E18" s="2">
        <v>818</v>
      </c>
      <c r="F18" s="2">
        <v>30</v>
      </c>
      <c r="G18" s="2" t="str">
        <f>VLOOKUP($A18,'[1]2009'!$A$1:$N$1000, 6, FALSE)</f>
        <v xml:space="preserve">	-12.7	</v>
      </c>
      <c r="H18" s="2" t="str">
        <f>VLOOKUP($A18,'[1]2009'!$A$1:$N$1000, 2, FALSE)</f>
        <v>4-8</v>
      </c>
      <c r="I18" s="2" t="str">
        <f>B18&amp;"-"&amp;C18</f>
        <v>4-8</v>
      </c>
      <c r="J18">
        <f>IF(H18=I18, 1, 0)</f>
        <v>1</v>
      </c>
    </row>
    <row r="19" spans="1:10" x14ac:dyDescent="0.25">
      <c r="A19" s="1" t="s">
        <v>12</v>
      </c>
      <c r="B19" s="2">
        <v>8</v>
      </c>
      <c r="C19" s="2">
        <v>5</v>
      </c>
      <c r="D19" s="2">
        <v>13</v>
      </c>
      <c r="E19" s="2">
        <v>911</v>
      </c>
      <c r="F19" s="2">
        <v>37</v>
      </c>
      <c r="G19" s="2" t="str">
        <f>VLOOKUP($A19,'[1]2009'!$A$1:$N$1000, 6, FALSE)</f>
        <v xml:space="preserve">	+9.1	</v>
      </c>
      <c r="H19" s="2" t="str">
        <f>VLOOKUP($A19,'[1]2009'!$A$1:$N$1000, 2, FALSE)</f>
        <v>8-5</v>
      </c>
      <c r="I19" s="2" t="str">
        <f>B19&amp;"-"&amp;C19</f>
        <v>8-5</v>
      </c>
      <c r="J19">
        <f>IF(H19=I19, 1, 0)</f>
        <v>1</v>
      </c>
    </row>
    <row r="20" spans="1:10" x14ac:dyDescent="0.25">
      <c r="A20" s="1" t="s">
        <v>13</v>
      </c>
      <c r="B20" s="2">
        <v>2</v>
      </c>
      <c r="C20" s="2">
        <v>10</v>
      </c>
      <c r="D20" s="2">
        <v>12</v>
      </c>
      <c r="E20" s="2">
        <v>875</v>
      </c>
      <c r="F20" s="2">
        <v>47</v>
      </c>
      <c r="G20" s="2" t="str">
        <f>VLOOKUP($A20,'[1]2009'!$A$1:$N$1000, 6, FALSE)</f>
        <v xml:space="preserve">	-13.9	</v>
      </c>
      <c r="H20" s="2" t="str">
        <f>VLOOKUP($A20,'[1]2009'!$A$1:$N$1000, 2, FALSE)</f>
        <v>2-10</v>
      </c>
      <c r="I20" s="2" t="str">
        <f>B20&amp;"-"&amp;C20</f>
        <v>2-10</v>
      </c>
      <c r="J20">
        <f>IF(H20=I20, 1, 0)</f>
        <v>1</v>
      </c>
    </row>
    <row r="21" spans="1:10" x14ac:dyDescent="0.25">
      <c r="A21" s="1" t="s">
        <v>14</v>
      </c>
      <c r="B21" s="2">
        <v>4</v>
      </c>
      <c r="C21" s="2">
        <v>8</v>
      </c>
      <c r="D21" s="2">
        <v>12</v>
      </c>
      <c r="E21" s="2">
        <v>25354</v>
      </c>
      <c r="F21" s="2">
        <v>51</v>
      </c>
      <c r="G21" s="2" t="str">
        <f>VLOOKUP($A21,'[1]2009'!$A$1:$N$1000, 6, FALSE)</f>
        <v xml:space="preserve">	+2.7	</v>
      </c>
      <c r="H21" s="2" t="str">
        <f>VLOOKUP($A21,'[1]2009'!$A$1:$N$1000, 2, FALSE)</f>
        <v>4-8</v>
      </c>
      <c r="I21" s="2" t="str">
        <f>B21&amp;"-"&amp;C21</f>
        <v>4-8</v>
      </c>
      <c r="J21">
        <f>IF(H21=I21, 1, 0)</f>
        <v>1</v>
      </c>
    </row>
    <row r="22" spans="1:10" x14ac:dyDescent="0.25">
      <c r="A22" s="1" t="s">
        <v>15</v>
      </c>
      <c r="B22" s="2">
        <v>14</v>
      </c>
      <c r="C22" s="2">
        <v>0</v>
      </c>
      <c r="D22" s="2">
        <v>14</v>
      </c>
      <c r="E22" s="2">
        <v>923</v>
      </c>
      <c r="F22" s="2">
        <v>66</v>
      </c>
      <c r="G22" s="2" t="str">
        <f>VLOOKUP($A22,'[1]2009'!$A$1:$N$1000, 6, FALSE)</f>
        <v xml:space="preserve">	+12.4	</v>
      </c>
      <c r="H22" s="2" t="str">
        <f>VLOOKUP($A22,'[1]2009'!$A$1:$N$1000, 2, FALSE)</f>
        <v>14-0</v>
      </c>
      <c r="I22" s="2" t="str">
        <f>B22&amp;"-"&amp;C22</f>
        <v>14-0</v>
      </c>
      <c r="J22">
        <f>IF(H22=I22, 1, 0)</f>
        <v>1</v>
      </c>
    </row>
    <row r="23" spans="1:10" x14ac:dyDescent="0.25">
      <c r="A23" s="1" t="s">
        <v>16</v>
      </c>
      <c r="B23" s="2">
        <v>8</v>
      </c>
      <c r="C23" s="2">
        <v>5</v>
      </c>
      <c r="D23" s="2">
        <v>13</v>
      </c>
      <c r="E23" s="2">
        <v>821</v>
      </c>
      <c r="F23" s="2">
        <v>67</v>
      </c>
      <c r="G23" s="2" t="str">
        <f>VLOOKUP($A23,'[1]2009'!$A$1:$N$1000, 6, FALSE)</f>
        <v xml:space="preserve">	+3.5	</v>
      </c>
      <c r="H23" s="2" t="str">
        <f>VLOOKUP($A23,'[1]2009'!$A$1:$N$1000, 2, FALSE)</f>
        <v>8-5</v>
      </c>
      <c r="I23" s="2" t="str">
        <f>B23&amp;"-"&amp;C23</f>
        <v>8-5</v>
      </c>
      <c r="J23">
        <f>IF(H23=I23, 1, 0)</f>
        <v>1</v>
      </c>
    </row>
    <row r="24" spans="1:10" x14ac:dyDescent="0.25">
      <c r="A24" s="1" t="s">
        <v>17</v>
      </c>
      <c r="B24" s="2">
        <v>7</v>
      </c>
      <c r="C24" s="2">
        <v>6</v>
      </c>
      <c r="D24" s="2">
        <v>13</v>
      </c>
      <c r="E24" s="2">
        <v>875</v>
      </c>
      <c r="F24" s="2">
        <v>71</v>
      </c>
      <c r="G24" s="2" t="str">
        <f>VLOOKUP($A24,'[1]2009'!$A$1:$N$1000, 6, FALSE)</f>
        <v xml:space="preserve">	-2.1	</v>
      </c>
      <c r="H24" s="2" t="str">
        <f>VLOOKUP($A24,'[1]2009'!$A$1:$N$1000, 2, FALSE)</f>
        <v>7-6</v>
      </c>
      <c r="I24" s="2" t="str">
        <f>B24&amp;"-"&amp;C24</f>
        <v>7-6</v>
      </c>
      <c r="J24">
        <f>IF(H24=I24, 1, 0)</f>
        <v>1</v>
      </c>
    </row>
    <row r="25" spans="1:10" x14ac:dyDescent="0.25">
      <c r="A25" s="1" t="s">
        <v>18</v>
      </c>
      <c r="B25" s="2">
        <v>5</v>
      </c>
      <c r="C25" s="2">
        <v>7</v>
      </c>
      <c r="D25" s="2">
        <v>12</v>
      </c>
      <c r="E25" s="2">
        <v>875</v>
      </c>
      <c r="F25" s="2">
        <v>86</v>
      </c>
      <c r="G25" s="2" t="str">
        <f>VLOOKUP($A25,'[1]2009'!$A$1:$N$1000, 6, FALSE)</f>
        <v xml:space="preserve">	-5.0	</v>
      </c>
      <c r="H25" s="2" t="str">
        <f>VLOOKUP($A25,'[1]2009'!$A$1:$N$1000, 2, FALSE)</f>
        <v>5-7</v>
      </c>
      <c r="I25" s="2" t="str">
        <f>B25&amp;"-"&amp;C25</f>
        <v>5-7</v>
      </c>
      <c r="J25">
        <f>IF(H25=I25, 1, 0)</f>
        <v>1</v>
      </c>
    </row>
    <row r="26" spans="1:10" x14ac:dyDescent="0.25">
      <c r="A26" s="1" t="s">
        <v>19</v>
      </c>
      <c r="B26" s="2">
        <v>11</v>
      </c>
      <c r="C26" s="2">
        <v>2</v>
      </c>
      <c r="D26" s="2">
        <v>13</v>
      </c>
      <c r="E26" s="2">
        <v>5486</v>
      </c>
      <c r="F26" s="2">
        <v>77</v>
      </c>
      <c r="G26" s="2" t="str">
        <f>VLOOKUP($A26,'[1]2009'!$A$1:$N$1000, 6, FALSE)</f>
        <v xml:space="preserve">	+10.7	</v>
      </c>
      <c r="H26" s="2" t="str">
        <f>VLOOKUP($A26,'[1]2009'!$A$1:$N$1000, 2, FALSE)</f>
        <v>11-2</v>
      </c>
      <c r="I26" s="2" t="str">
        <f>B26&amp;"-"&amp;C26</f>
        <v>11-2</v>
      </c>
      <c r="J26">
        <f>IF(H26=I26, 1, 0)</f>
        <v>1</v>
      </c>
    </row>
    <row r="27" spans="1:10" x14ac:dyDescent="0.25">
      <c r="A27" s="1" t="s">
        <v>20</v>
      </c>
      <c r="B27" s="2">
        <v>8</v>
      </c>
      <c r="C27" s="2">
        <v>5</v>
      </c>
      <c r="D27" s="2">
        <v>13</v>
      </c>
      <c r="E27" s="2">
        <v>905</v>
      </c>
      <c r="F27" s="2">
        <v>107</v>
      </c>
      <c r="G27" s="2" t="str">
        <f>VLOOKUP($A27,'[1]2009'!$A$1:$N$1000, 6, FALSE)</f>
        <v xml:space="preserve">	-1.6	</v>
      </c>
      <c r="H27" s="2" t="str">
        <f>VLOOKUP($A27,'[1]2009'!$A$1:$N$1000, 2, FALSE)</f>
        <v>8-5</v>
      </c>
      <c r="I27" s="2" t="str">
        <f>B27&amp;"-"&amp;C27</f>
        <v>8-5</v>
      </c>
      <c r="J27">
        <f>IF(H27=I27, 1, 0)</f>
        <v>1</v>
      </c>
    </row>
    <row r="28" spans="1:10" x14ac:dyDescent="0.25">
      <c r="A28" s="1" t="s">
        <v>21</v>
      </c>
      <c r="B28" s="2">
        <v>12</v>
      </c>
      <c r="C28" s="2">
        <v>2</v>
      </c>
      <c r="D28" s="2">
        <v>14</v>
      </c>
      <c r="E28" s="2">
        <v>875</v>
      </c>
      <c r="F28" s="2">
        <v>129</v>
      </c>
      <c r="G28" s="2" t="str">
        <f>VLOOKUP($A28,'[1]2009'!$A$1:$N$1000, 6, FALSE)</f>
        <v xml:space="preserve">	+1.7	</v>
      </c>
      <c r="H28" s="2" t="str">
        <f>VLOOKUP($A28,'[1]2009'!$A$1:$N$1000, 2, FALSE)</f>
        <v>12-2</v>
      </c>
      <c r="I28" s="2" t="str">
        <f>B28&amp;"-"&amp;C28</f>
        <v>12-2</v>
      </c>
      <c r="J28">
        <f>IF(H28=I28, 1, 0)</f>
        <v>1</v>
      </c>
    </row>
    <row r="29" spans="1:10" x14ac:dyDescent="0.25">
      <c r="A29" s="1" t="s">
        <v>22</v>
      </c>
      <c r="B29" s="2">
        <v>12</v>
      </c>
      <c r="C29" s="2">
        <v>1</v>
      </c>
      <c r="D29" s="2">
        <v>13</v>
      </c>
      <c r="E29" s="2">
        <v>823</v>
      </c>
      <c r="F29" s="2">
        <v>140</v>
      </c>
      <c r="G29" s="2" t="str">
        <f>VLOOKUP($A29,'[1]2009'!$A$1:$N$1000, 6, FALSE)</f>
        <v xml:space="preserve">	+13.0	</v>
      </c>
      <c r="H29" s="2" t="str">
        <f>VLOOKUP($A29,'[1]2009'!$A$1:$N$1000, 2, FALSE)</f>
        <v>12-1</v>
      </c>
      <c r="I29" s="2" t="str">
        <f>B29&amp;"-"&amp;C29</f>
        <v>12-1</v>
      </c>
      <c r="J29">
        <f>IF(H29=I29, 1, 0)</f>
        <v>1</v>
      </c>
    </row>
    <row r="30" spans="1:10" x14ac:dyDescent="0.25">
      <c r="A30" s="1" t="s">
        <v>23</v>
      </c>
      <c r="B30" s="2">
        <v>9</v>
      </c>
      <c r="C30" s="2">
        <v>5</v>
      </c>
      <c r="D30" s="2">
        <v>14</v>
      </c>
      <c r="E30" s="2">
        <v>821</v>
      </c>
      <c r="F30" s="2">
        <v>147</v>
      </c>
      <c r="G30" s="2" t="str">
        <f>VLOOKUP($A30,'[1]2009'!$A$1:$N$1000, 6, FALSE)</f>
        <v xml:space="preserve">	+12.5	</v>
      </c>
      <c r="H30" s="2" t="str">
        <f>VLOOKUP($A30,'[1]2009'!$A$1:$N$1000, 2, FALSE)</f>
        <v>9-5</v>
      </c>
      <c r="I30" s="2" t="str">
        <f>B30&amp;"-"&amp;C30</f>
        <v>9-5</v>
      </c>
      <c r="J30">
        <f>IF(H30=I30, 1, 0)</f>
        <v>1</v>
      </c>
    </row>
    <row r="31" spans="1:10" x14ac:dyDescent="0.25">
      <c r="A31" s="1" t="s">
        <v>24</v>
      </c>
      <c r="B31" s="2">
        <v>3</v>
      </c>
      <c r="C31" s="2">
        <v>9</v>
      </c>
      <c r="D31" s="2">
        <v>12</v>
      </c>
      <c r="E31" s="2">
        <v>25354</v>
      </c>
      <c r="F31" s="2">
        <v>157</v>
      </c>
      <c r="G31" s="2" t="str">
        <f>VLOOKUP($A31,'[1]2009'!$A$1:$N$1000, 6, FALSE)</f>
        <v xml:space="preserve">	-1.0	</v>
      </c>
      <c r="H31" s="2" t="str">
        <f>VLOOKUP($A31,'[1]2009'!$A$1:$N$1000, 2, FALSE)</f>
        <v>3-9</v>
      </c>
      <c r="I31" s="2" t="str">
        <f>B31&amp;"-"&amp;C31</f>
        <v>3-9</v>
      </c>
      <c r="J31">
        <f>IF(H31=I31, 1, 0)</f>
        <v>1</v>
      </c>
    </row>
    <row r="32" spans="1:10" x14ac:dyDescent="0.25">
      <c r="A32" s="1" t="s">
        <v>25</v>
      </c>
      <c r="B32" s="2">
        <v>3</v>
      </c>
      <c r="C32" s="2">
        <v>9</v>
      </c>
      <c r="D32" s="2">
        <v>12</v>
      </c>
      <c r="E32" s="2">
        <v>5486</v>
      </c>
      <c r="F32" s="2">
        <v>156</v>
      </c>
      <c r="G32" s="2" t="str">
        <f>VLOOKUP($A32,'[1]2009'!$A$1:$N$1000, 6, FALSE)</f>
        <v xml:space="preserve">	-3.9	</v>
      </c>
      <c r="H32" s="2" t="str">
        <f>VLOOKUP($A32,'[1]2009'!$A$1:$N$1000, 2, FALSE)</f>
        <v>3-9</v>
      </c>
      <c r="I32" s="2" t="str">
        <f>B32&amp;"-"&amp;C32</f>
        <v>3-9</v>
      </c>
      <c r="J32">
        <f>IF(H32=I32, 1, 0)</f>
        <v>1</v>
      </c>
    </row>
    <row r="33" spans="1:10" x14ac:dyDescent="0.25">
      <c r="A33" s="1" t="s">
        <v>26</v>
      </c>
      <c r="B33" s="2">
        <v>8</v>
      </c>
      <c r="C33" s="2">
        <v>5</v>
      </c>
      <c r="D33" s="2">
        <v>13</v>
      </c>
      <c r="E33" s="2">
        <v>823</v>
      </c>
      <c r="F33" s="2">
        <v>164</v>
      </c>
      <c r="G33" s="2" t="str">
        <f>VLOOKUP($A33,'[1]2009'!$A$1:$N$1000, 6, FALSE)</f>
        <v xml:space="preserve">	+6.5	</v>
      </c>
      <c r="H33" s="2" t="str">
        <f>VLOOKUP($A33,'[1]2009'!$A$1:$N$1000, 2, FALSE)</f>
        <v>8-5</v>
      </c>
      <c r="I33" s="2" t="str">
        <f>B33&amp;"-"&amp;C33</f>
        <v>8-5</v>
      </c>
      <c r="J33">
        <f>IF(H33=I33, 1, 0)</f>
        <v>1</v>
      </c>
    </row>
    <row r="34" spans="1:10" x14ac:dyDescent="0.25">
      <c r="A34" s="1" t="s">
        <v>27</v>
      </c>
      <c r="B34" s="2">
        <v>5</v>
      </c>
      <c r="C34" s="2">
        <v>7</v>
      </c>
      <c r="D34" s="2">
        <v>12</v>
      </c>
      <c r="E34" s="2">
        <v>821</v>
      </c>
      <c r="F34" s="2">
        <v>193</v>
      </c>
      <c r="G34" s="2" t="str">
        <f>VLOOKUP($A34,'[1]2009'!$A$1:$N$1000, 6, FALSE)</f>
        <v xml:space="preserve">	-10.9	</v>
      </c>
      <c r="H34" s="2" t="str">
        <f>VLOOKUP($A34,'[1]2009'!$A$1:$N$1000, 2, FALSE)</f>
        <v>5-7</v>
      </c>
      <c r="I34" s="2" t="str">
        <f>B34&amp;"-"&amp;C34</f>
        <v>5-7</v>
      </c>
      <c r="J34">
        <f>IF(H34=I34, 1, 0)</f>
        <v>1</v>
      </c>
    </row>
    <row r="35" spans="1:10" x14ac:dyDescent="0.25">
      <c r="A35" s="1" t="s">
        <v>28</v>
      </c>
      <c r="B35" s="2">
        <v>9</v>
      </c>
      <c r="C35" s="2">
        <v>5</v>
      </c>
      <c r="D35" s="2">
        <v>14</v>
      </c>
      <c r="E35" s="2">
        <v>24312</v>
      </c>
      <c r="F35" s="2">
        <v>196</v>
      </c>
      <c r="G35" s="2" t="str">
        <f>VLOOKUP($A35,'[1]2009'!$A$1:$N$1000, 6, FALSE)</f>
        <v xml:space="preserve">	+6.2	</v>
      </c>
      <c r="H35" s="2" t="str">
        <f>VLOOKUP($A35,'[1]2009'!$A$1:$N$1000, 2, FALSE)</f>
        <v>9-5</v>
      </c>
      <c r="I35" s="2" t="str">
        <f>B35&amp;"-"&amp;C35</f>
        <v>9-5</v>
      </c>
      <c r="J35">
        <f>IF(H35=I35, 1, 0)</f>
        <v>1</v>
      </c>
    </row>
    <row r="36" spans="1:10" x14ac:dyDescent="0.25">
      <c r="A36" s="1" t="s">
        <v>30</v>
      </c>
      <c r="B36" s="2">
        <v>13</v>
      </c>
      <c r="C36" s="2">
        <v>1</v>
      </c>
      <c r="D36" s="2">
        <v>14</v>
      </c>
      <c r="E36" s="2">
        <v>911</v>
      </c>
      <c r="F36" s="2">
        <v>235</v>
      </c>
      <c r="G36" s="2" t="str">
        <f>VLOOKUP($A36,'[1]2009'!$A$1:$N$1000, 6, FALSE)</f>
        <v xml:space="preserve">	+25.0	</v>
      </c>
      <c r="H36" s="2" t="str">
        <f>VLOOKUP($A36,'[1]2009'!$A$1:$N$1000, 2, FALSE)</f>
        <v>13-1</v>
      </c>
      <c r="I36" s="2" t="str">
        <f>B36&amp;"-"&amp;C36</f>
        <v>13-1</v>
      </c>
      <c r="J36">
        <f>IF(H36=I36, 1, 0)</f>
        <v>1</v>
      </c>
    </row>
    <row r="37" spans="1:10" x14ac:dyDescent="0.25">
      <c r="A37" s="1" t="s">
        <v>31</v>
      </c>
      <c r="B37" s="2">
        <v>5</v>
      </c>
      <c r="C37" s="2">
        <v>7</v>
      </c>
      <c r="D37" s="2">
        <v>12</v>
      </c>
      <c r="E37" s="2">
        <v>818</v>
      </c>
      <c r="F37" s="2">
        <v>229</v>
      </c>
      <c r="G37" s="2" t="str">
        <f>VLOOKUP($A37,'[1]2009'!$A$1:$N$1000, 6, FALSE)</f>
        <v xml:space="preserve">	-10.1	</v>
      </c>
      <c r="H37" s="2" t="str">
        <f>VLOOKUP($A37,'[1]2009'!$A$1:$N$1000, 2, FALSE)</f>
        <v>5-7</v>
      </c>
      <c r="I37" s="2" t="str">
        <f>B37&amp;"-"&amp;C37</f>
        <v>5-7</v>
      </c>
      <c r="J37">
        <f>IF(H37=I37, 1, 0)</f>
        <v>1</v>
      </c>
    </row>
    <row r="38" spans="1:10" x14ac:dyDescent="0.25">
      <c r="A38" s="1" t="s">
        <v>32</v>
      </c>
      <c r="B38" s="2">
        <v>3</v>
      </c>
      <c r="C38" s="2">
        <v>9</v>
      </c>
      <c r="D38" s="2">
        <v>12</v>
      </c>
      <c r="E38" s="2">
        <v>818</v>
      </c>
      <c r="F38" s="2">
        <v>231</v>
      </c>
      <c r="G38" s="2" t="str">
        <f>VLOOKUP($A38,'[1]2009'!$A$1:$N$1000, 6, FALSE)</f>
        <v xml:space="preserve">	-8.6	</v>
      </c>
      <c r="H38" s="2" t="str">
        <f>VLOOKUP($A38,'[1]2009'!$A$1:$N$1000, 2, FALSE)</f>
        <v>3-9</v>
      </c>
      <c r="I38" s="2" t="str">
        <f>B38&amp;"-"&amp;C38</f>
        <v>3-9</v>
      </c>
      <c r="J38">
        <f>IF(H38=I38, 1, 0)</f>
        <v>1</v>
      </c>
    </row>
    <row r="39" spans="1:10" x14ac:dyDescent="0.25">
      <c r="A39" s="1" t="s">
        <v>33</v>
      </c>
      <c r="B39" s="2">
        <v>7</v>
      </c>
      <c r="C39" s="2">
        <v>6</v>
      </c>
      <c r="D39" s="2">
        <v>13</v>
      </c>
      <c r="E39" s="2">
        <v>821</v>
      </c>
      <c r="F39" s="2">
        <v>234</v>
      </c>
      <c r="G39" s="2" t="str">
        <f>VLOOKUP($A39,'[1]2009'!$A$1:$N$1000, 6, FALSE)</f>
        <v xml:space="preserve">	+6.0	</v>
      </c>
      <c r="H39" s="2" t="str">
        <f>VLOOKUP($A39,'[1]2009'!$A$1:$N$1000, 2, FALSE)</f>
        <v>7-6</v>
      </c>
      <c r="I39" s="2" t="str">
        <f>B39&amp;"-"&amp;C39</f>
        <v>7-6</v>
      </c>
      <c r="J39">
        <f>IF(H39=I39, 1, 0)</f>
        <v>1</v>
      </c>
    </row>
    <row r="40" spans="1:10" x14ac:dyDescent="0.25">
      <c r="A40" s="1" t="s">
        <v>34</v>
      </c>
      <c r="B40" s="2">
        <v>8</v>
      </c>
      <c r="C40" s="2">
        <v>5</v>
      </c>
      <c r="D40" s="2">
        <v>13</v>
      </c>
      <c r="E40" s="2">
        <v>923</v>
      </c>
      <c r="F40" s="2">
        <v>96</v>
      </c>
      <c r="G40" s="2" t="str">
        <f>VLOOKUP($A40,'[1]2009'!$A$1:$N$1000, 6, FALSE)</f>
        <v xml:space="preserve">	-2.9	</v>
      </c>
      <c r="H40" s="2" t="str">
        <f>VLOOKUP($A40,'[1]2009'!$A$1:$N$1000, 2, FALSE)</f>
        <v>8-5</v>
      </c>
      <c r="I40" s="2" t="str">
        <f>B40&amp;"-"&amp;C40</f>
        <v>8-5</v>
      </c>
      <c r="J40">
        <f>IF(H40=I40, 1, 0)</f>
        <v>1</v>
      </c>
    </row>
    <row r="41" spans="1:10" x14ac:dyDescent="0.25">
      <c r="A41" s="1" t="s">
        <v>35</v>
      </c>
      <c r="B41" s="2">
        <v>8</v>
      </c>
      <c r="C41" s="2">
        <v>5</v>
      </c>
      <c r="D41" s="2">
        <v>13</v>
      </c>
      <c r="E41" s="2">
        <v>911</v>
      </c>
      <c r="F41" s="2">
        <v>257</v>
      </c>
      <c r="G41" s="2" t="str">
        <f>VLOOKUP($A41,'[1]2009'!$A$1:$N$1000, 6, FALSE)</f>
        <v xml:space="preserve">	+7.7	</v>
      </c>
      <c r="H41" s="2" t="str">
        <f>VLOOKUP($A41,'[1]2009'!$A$1:$N$1000, 2, FALSE)</f>
        <v>8-5</v>
      </c>
      <c r="I41" s="2" t="str">
        <f>B41&amp;"-"&amp;C41</f>
        <v>8-5</v>
      </c>
      <c r="J41">
        <f>IF(H41=I41, 1, 0)</f>
        <v>1</v>
      </c>
    </row>
    <row r="42" spans="1:10" x14ac:dyDescent="0.25">
      <c r="A42" s="1" t="s">
        <v>36</v>
      </c>
      <c r="B42" s="2">
        <v>11</v>
      </c>
      <c r="C42" s="2">
        <v>3</v>
      </c>
      <c r="D42" s="2">
        <v>14</v>
      </c>
      <c r="E42" s="2">
        <v>821</v>
      </c>
      <c r="F42" s="2">
        <v>255</v>
      </c>
      <c r="G42" s="2" t="str">
        <f>VLOOKUP($A42,'[1]2009'!$A$1:$N$1000, 6, FALSE)</f>
        <v xml:space="preserve">	+8.5	</v>
      </c>
      <c r="H42" s="2" t="str">
        <f>VLOOKUP($A42,'[1]2009'!$A$1:$N$1000, 2, FALSE)</f>
        <v>11-3</v>
      </c>
      <c r="I42" s="2" t="str">
        <f>B42&amp;"-"&amp;C42</f>
        <v>11-3</v>
      </c>
      <c r="J42">
        <f>IF(H42=I42, 1, 0)</f>
        <v>1</v>
      </c>
    </row>
    <row r="43" spans="1:10" x14ac:dyDescent="0.25">
      <c r="A43" s="1" t="s">
        <v>38</v>
      </c>
      <c r="B43" s="2">
        <v>10</v>
      </c>
      <c r="C43" s="2">
        <v>4</v>
      </c>
      <c r="D43" s="2">
        <v>14</v>
      </c>
      <c r="E43" s="2">
        <v>24312</v>
      </c>
      <c r="F43" s="2">
        <v>288</v>
      </c>
      <c r="G43" s="2" t="str">
        <f>VLOOKUP($A43,'[1]2009'!$A$1:$N$1000, 6, FALSE)</f>
        <v xml:space="preserve">	+4.2	</v>
      </c>
      <c r="H43" s="2" t="str">
        <f>VLOOKUP($A43,'[1]2009'!$A$1:$N$1000, 2, FALSE)</f>
        <v>10-4</v>
      </c>
      <c r="I43" s="2" t="str">
        <f>B43&amp;"-"&amp;C43</f>
        <v>10-4</v>
      </c>
      <c r="J43">
        <f>IF(H43=I43, 1, 0)</f>
        <v>1</v>
      </c>
    </row>
    <row r="44" spans="1:10" x14ac:dyDescent="0.25">
      <c r="A44" s="1" t="s">
        <v>40</v>
      </c>
      <c r="B44" s="2">
        <v>3</v>
      </c>
      <c r="C44" s="2">
        <v>9</v>
      </c>
      <c r="D44" s="2">
        <v>12</v>
      </c>
      <c r="E44" s="2">
        <v>827</v>
      </c>
      <c r="F44" s="2">
        <v>301</v>
      </c>
      <c r="G44" s="2" t="str">
        <f>VLOOKUP($A44,'[1]2009'!$A$1:$N$1000, 6, FALSE)</f>
        <v xml:space="preserve">	-3.9	</v>
      </c>
      <c r="H44" s="2" t="str">
        <f>VLOOKUP($A44,'[1]2009'!$A$1:$N$1000, 2, FALSE)</f>
        <v>3-9</v>
      </c>
      <c r="I44" s="2" t="str">
        <f>B44&amp;"-"&amp;C44</f>
        <v>3-9</v>
      </c>
      <c r="J44">
        <f>IF(H44=I44, 1, 0)</f>
        <v>1</v>
      </c>
    </row>
    <row r="45" spans="1:10" x14ac:dyDescent="0.25">
      <c r="A45" s="1" t="s">
        <v>41</v>
      </c>
      <c r="B45" s="2">
        <v>4</v>
      </c>
      <c r="C45" s="2">
        <v>8</v>
      </c>
      <c r="D45" s="2">
        <v>12</v>
      </c>
      <c r="E45" s="2">
        <v>827</v>
      </c>
      <c r="F45" s="2">
        <v>306</v>
      </c>
      <c r="G45" s="2" t="str">
        <f>VLOOKUP($A45,'[1]2009'!$A$1:$N$1000, 6, FALSE)</f>
        <v xml:space="preserve">	-1.5	</v>
      </c>
      <c r="H45" s="2" t="str">
        <f>VLOOKUP($A45,'[1]2009'!$A$1:$N$1000, 2, FALSE)</f>
        <v>4-8</v>
      </c>
      <c r="I45" s="2" t="str">
        <f>B45&amp;"-"&amp;C45</f>
        <v>4-8</v>
      </c>
      <c r="J45">
        <f>IF(H45=I45, 1, 0)</f>
        <v>1</v>
      </c>
    </row>
    <row r="46" spans="1:10" x14ac:dyDescent="0.25">
      <c r="A46" s="1" t="s">
        <v>42</v>
      </c>
      <c r="B46" s="2">
        <v>11</v>
      </c>
      <c r="C46" s="2">
        <v>2</v>
      </c>
      <c r="D46" s="2">
        <v>13</v>
      </c>
      <c r="E46" s="2">
        <v>827</v>
      </c>
      <c r="F46" s="2">
        <v>312</v>
      </c>
      <c r="G46" s="2" t="str">
        <f>VLOOKUP($A46,'[1]2009'!$A$1:$N$1000, 6, FALSE)</f>
        <v xml:space="preserve">	+15.7	</v>
      </c>
      <c r="H46" s="2" t="str">
        <f>VLOOKUP($A46,'[1]2009'!$A$1:$N$1000, 2, FALSE)</f>
        <v>11-2</v>
      </c>
      <c r="I46" s="2" t="str">
        <f>B46&amp;"-"&amp;C46</f>
        <v>11-2</v>
      </c>
      <c r="J46">
        <f>IF(H46=I46, 1, 0)</f>
        <v>1</v>
      </c>
    </row>
    <row r="47" spans="1:10" x14ac:dyDescent="0.25">
      <c r="A47" s="1" t="s">
        <v>43</v>
      </c>
      <c r="B47" s="2">
        <v>7</v>
      </c>
      <c r="C47" s="2">
        <v>6</v>
      </c>
      <c r="D47" s="2">
        <v>13</v>
      </c>
      <c r="E47" s="2">
        <v>25354</v>
      </c>
      <c r="F47" s="2">
        <v>311</v>
      </c>
      <c r="G47" s="2" t="str">
        <f>VLOOKUP($A47,'[1]2009'!$A$1:$N$1000, 6, FALSE)</f>
        <v xml:space="preserve">	-3.8	</v>
      </c>
      <c r="H47" s="2" t="str">
        <f>VLOOKUP($A47,'[1]2009'!$A$1:$N$1000, 2, FALSE)</f>
        <v>7-6</v>
      </c>
      <c r="I47" s="2" t="str">
        <f>B47&amp;"-"&amp;C47</f>
        <v>7-6</v>
      </c>
      <c r="J47">
        <f>IF(H47=I47, 1, 0)</f>
        <v>1</v>
      </c>
    </row>
    <row r="48" spans="1:10" x14ac:dyDescent="0.25">
      <c r="A48" s="1" t="s">
        <v>44</v>
      </c>
      <c r="B48" s="2">
        <v>5</v>
      </c>
      <c r="C48" s="2">
        <v>7</v>
      </c>
      <c r="D48" s="2">
        <v>12</v>
      </c>
      <c r="E48" s="2">
        <v>25354</v>
      </c>
      <c r="F48" s="2">
        <v>328</v>
      </c>
      <c r="G48" s="2" t="str">
        <f>VLOOKUP($A48,'[1]2009'!$A$1:$N$1000, 6, FALSE)</f>
        <v xml:space="preserve">	+3.4	</v>
      </c>
      <c r="H48" s="2" t="str">
        <f>VLOOKUP($A48,'[1]2009'!$A$1:$N$1000, 2, FALSE)</f>
        <v>5-7</v>
      </c>
      <c r="I48" s="2" t="str">
        <f>B48&amp;"-"&amp;C48</f>
        <v>5-7</v>
      </c>
      <c r="J48">
        <f>IF(H48=I48, 1, 0)</f>
        <v>1</v>
      </c>
    </row>
    <row r="49" spans="1:10" x14ac:dyDescent="0.25">
      <c r="A49" s="1" t="s">
        <v>45</v>
      </c>
      <c r="B49" s="2">
        <v>6</v>
      </c>
      <c r="C49" s="2">
        <v>6</v>
      </c>
      <c r="D49" s="2">
        <v>12</v>
      </c>
      <c r="E49" s="2">
        <v>25354</v>
      </c>
      <c r="F49" s="2">
        <v>327</v>
      </c>
      <c r="G49" s="2" t="str">
        <f>VLOOKUP($A49,'[1]2009'!$A$1:$N$1000, 6, FALSE)</f>
        <v xml:space="preserve">	-5.8	</v>
      </c>
      <c r="H49" s="2" t="str">
        <f>VLOOKUP($A49,'[1]2009'!$A$1:$N$1000, 2, FALSE)</f>
        <v>6-6</v>
      </c>
      <c r="I49" s="2" t="str">
        <f>B49&amp;"-"&amp;C49</f>
        <v>6-6</v>
      </c>
      <c r="J49">
        <f>IF(H49=I49, 1, 0)</f>
        <v>1</v>
      </c>
    </row>
    <row r="50" spans="1:10" x14ac:dyDescent="0.25">
      <c r="A50" s="1" t="s">
        <v>46</v>
      </c>
      <c r="B50" s="2">
        <v>5</v>
      </c>
      <c r="C50" s="2">
        <v>7</v>
      </c>
      <c r="D50" s="2">
        <v>12</v>
      </c>
      <c r="E50" s="2">
        <v>875</v>
      </c>
      <c r="F50" s="2">
        <v>331</v>
      </c>
      <c r="G50" s="2" t="str">
        <f>VLOOKUP($A50,'[1]2009'!$A$1:$N$1000, 6, FALSE)</f>
        <v xml:space="preserve">	-14.4	</v>
      </c>
      <c r="H50" s="2" t="str">
        <f>VLOOKUP($A50,'[1]2009'!$A$1:$N$1000, 2, FALSE)</f>
        <v>5-7</v>
      </c>
      <c r="I50" s="2" t="str">
        <f>B50&amp;"-"&amp;C50</f>
        <v>5-7</v>
      </c>
      <c r="J50">
        <f>IF(H50=I50, 1, 0)</f>
        <v>1</v>
      </c>
    </row>
    <row r="51" spans="1:10" x14ac:dyDescent="0.25">
      <c r="A51" s="1" t="s">
        <v>47</v>
      </c>
      <c r="B51" s="2">
        <v>7</v>
      </c>
      <c r="C51" s="2">
        <v>6</v>
      </c>
      <c r="D51" s="2">
        <v>13</v>
      </c>
      <c r="E51" s="2">
        <v>911</v>
      </c>
      <c r="F51" s="2">
        <v>334</v>
      </c>
      <c r="G51" s="2" t="str">
        <f>VLOOKUP($A51,'[1]2009'!$A$1:$N$1000, 6, FALSE)</f>
        <v xml:space="preserve">	+3.3	</v>
      </c>
      <c r="H51" s="2" t="str">
        <f>VLOOKUP($A51,'[1]2009'!$A$1:$N$1000, 2, FALSE)</f>
        <v>7-6</v>
      </c>
      <c r="I51" s="2" t="str">
        <f>B51&amp;"-"&amp;C51</f>
        <v>7-6</v>
      </c>
      <c r="J51">
        <f>IF(H51=I51, 1, 0)</f>
        <v>1</v>
      </c>
    </row>
    <row r="52" spans="1:10" x14ac:dyDescent="0.25">
      <c r="A52" s="1" t="s">
        <v>48</v>
      </c>
      <c r="B52" s="2">
        <v>4</v>
      </c>
      <c r="C52" s="2">
        <v>8</v>
      </c>
      <c r="D52" s="2">
        <v>12</v>
      </c>
      <c r="E52" s="2">
        <v>923</v>
      </c>
      <c r="F52" s="2">
        <v>366</v>
      </c>
      <c r="G52" s="2" t="str">
        <f>VLOOKUP($A52,'[1]2009'!$A$1:$N$1000, 6, FALSE)</f>
        <v xml:space="preserve">	-2.8	</v>
      </c>
      <c r="H52" s="2" t="str">
        <f>VLOOKUP($A52,'[1]2009'!$A$1:$N$1000, 2, FALSE)</f>
        <v>4-8</v>
      </c>
      <c r="I52" s="2" t="str">
        <f>B52&amp;"-"&amp;C52</f>
        <v>4-8</v>
      </c>
      <c r="J52">
        <f>IF(H52=I52, 1, 0)</f>
        <v>1</v>
      </c>
    </row>
    <row r="53" spans="1:10" x14ac:dyDescent="0.25">
      <c r="A53" s="1" t="s">
        <v>49</v>
      </c>
      <c r="B53" s="2">
        <v>6</v>
      </c>
      <c r="C53" s="2">
        <v>6</v>
      </c>
      <c r="D53" s="2">
        <v>12</v>
      </c>
      <c r="E53" s="2">
        <v>818</v>
      </c>
      <c r="F53" s="2">
        <v>671</v>
      </c>
      <c r="G53" s="2" t="str">
        <f>VLOOKUP($A53,'[1]2009'!$A$1:$N$1000, 6, FALSE)</f>
        <v xml:space="preserve">	-14.1	</v>
      </c>
      <c r="H53" s="2" t="str">
        <f>VLOOKUP($A53,'[1]2009'!$A$1:$N$1000, 2, FALSE)</f>
        <v>6-6</v>
      </c>
      <c r="I53" s="2" t="str">
        <f>B53&amp;"-"&amp;C53</f>
        <v>6-6</v>
      </c>
      <c r="J53">
        <f>IF(H53=I53, 1, 0)</f>
        <v>1</v>
      </c>
    </row>
    <row r="54" spans="1:10" x14ac:dyDescent="0.25">
      <c r="A54" s="1" t="s">
        <v>50</v>
      </c>
      <c r="B54" s="2">
        <v>6</v>
      </c>
      <c r="C54" s="2">
        <v>6</v>
      </c>
      <c r="D54" s="2">
        <v>12</v>
      </c>
      <c r="E54" s="2">
        <v>818</v>
      </c>
      <c r="F54" s="2">
        <v>498</v>
      </c>
      <c r="G54" s="2" t="str">
        <f>VLOOKUP($A54,'[1]2009'!$A$1:$N$1000, 6, FALSE)</f>
        <v xml:space="preserve">	-8.5	</v>
      </c>
      <c r="H54" s="2" t="str">
        <f>VLOOKUP($A54,'[1]2009'!$A$1:$N$1000, 2, FALSE)</f>
        <v>6-6</v>
      </c>
      <c r="I54" s="2" t="str">
        <f>B54&amp;"-"&amp;C54</f>
        <v>6-6</v>
      </c>
      <c r="J54">
        <f>IF(H54=I54, 1, 0)</f>
        <v>1</v>
      </c>
    </row>
    <row r="55" spans="1:10" x14ac:dyDescent="0.25">
      <c r="A55" s="1" t="s">
        <v>51</v>
      </c>
      <c r="B55" s="2">
        <v>4</v>
      </c>
      <c r="C55" s="2">
        <v>8</v>
      </c>
      <c r="D55" s="2">
        <v>12</v>
      </c>
      <c r="E55" s="2">
        <v>823</v>
      </c>
      <c r="F55" s="2">
        <v>367</v>
      </c>
      <c r="G55" s="2" t="str">
        <f>VLOOKUP($A55,'[1]2009'!$A$1:$N$1000, 6, FALSE)</f>
        <v xml:space="preserve">	-2.9	</v>
      </c>
      <c r="H55" s="2" t="str">
        <f>VLOOKUP($A55,'[1]2009'!$A$1:$N$1000, 2, FALSE)</f>
        <v>4-8</v>
      </c>
      <c r="I55" s="2" t="str">
        <f>B55&amp;"-"&amp;C55</f>
        <v>4-8</v>
      </c>
      <c r="J55">
        <f>IF(H55=I55, 1, 0)</f>
        <v>1</v>
      </c>
    </row>
    <row r="56" spans="1:10" x14ac:dyDescent="0.25">
      <c r="A56" s="1" t="s">
        <v>52</v>
      </c>
      <c r="B56" s="2">
        <v>9</v>
      </c>
      <c r="C56" s="2">
        <v>4</v>
      </c>
      <c r="D56" s="2">
        <v>13</v>
      </c>
      <c r="E56" s="2">
        <v>911</v>
      </c>
      <c r="F56" s="2">
        <v>365</v>
      </c>
      <c r="G56" s="2" t="str">
        <f>VLOOKUP($A56,'[1]2009'!$A$1:$N$1000, 6, FALSE)</f>
        <v xml:space="preserve">	+15.5	</v>
      </c>
      <c r="H56" s="2" t="str">
        <f>VLOOKUP($A56,'[1]2009'!$A$1:$N$1000, 2, FALSE)</f>
        <v>9-4</v>
      </c>
      <c r="I56" s="2" t="str">
        <f>B56&amp;"-"&amp;C56</f>
        <v>9-4</v>
      </c>
      <c r="J56">
        <f>IF(H56=I56, 1, 0)</f>
        <v>1</v>
      </c>
    </row>
    <row r="57" spans="1:10" x14ac:dyDescent="0.25">
      <c r="A57" s="1" t="s">
        <v>53</v>
      </c>
      <c r="B57" s="2">
        <v>7</v>
      </c>
      <c r="C57" s="2">
        <v>6</v>
      </c>
      <c r="D57" s="2">
        <v>13</v>
      </c>
      <c r="E57" s="2">
        <v>24312</v>
      </c>
      <c r="F57" s="2">
        <v>388</v>
      </c>
      <c r="G57" s="2" t="str">
        <f>VLOOKUP($A57,'[1]2009'!$A$1:$N$1000, 6, FALSE)</f>
        <v xml:space="preserve">	-2.0	</v>
      </c>
      <c r="H57" s="2" t="str">
        <f>VLOOKUP($A57,'[1]2009'!$A$1:$N$1000, 2, FALSE)</f>
        <v>7-6</v>
      </c>
      <c r="I57" s="2" t="str">
        <f>B57&amp;"-"&amp;C57</f>
        <v>7-6</v>
      </c>
      <c r="J57">
        <f>IF(H57=I57, 1, 0)</f>
        <v>1</v>
      </c>
    </row>
    <row r="58" spans="1:10" x14ac:dyDescent="0.25">
      <c r="A58" s="1" t="s">
        <v>54</v>
      </c>
      <c r="B58" s="2">
        <v>2</v>
      </c>
      <c r="C58" s="2">
        <v>10</v>
      </c>
      <c r="D58" s="2">
        <v>12</v>
      </c>
      <c r="E58" s="2">
        <v>821</v>
      </c>
      <c r="F58" s="2">
        <v>392</v>
      </c>
      <c r="G58" s="2" t="str">
        <f>VLOOKUP($A58,'[1]2009'!$A$1:$N$1000, 6, FALSE)</f>
        <v xml:space="preserve">	-5.6	</v>
      </c>
      <c r="H58" s="2" t="str">
        <f>VLOOKUP($A58,'[1]2009'!$A$1:$N$1000, 2, FALSE)</f>
        <v>2-10</v>
      </c>
      <c r="I58" s="2" t="str">
        <f>B58&amp;"-"&amp;C58</f>
        <v>2-10</v>
      </c>
      <c r="J58">
        <f>IF(H58=I58, 1, 0)</f>
        <v>1</v>
      </c>
    </row>
    <row r="59" spans="1:10" x14ac:dyDescent="0.25">
      <c r="A59" s="1" t="s">
        <v>55</v>
      </c>
      <c r="B59" s="2">
        <v>2</v>
      </c>
      <c r="C59" s="2">
        <v>10</v>
      </c>
      <c r="D59" s="2">
        <v>12</v>
      </c>
      <c r="E59" s="2">
        <v>24312</v>
      </c>
      <c r="F59" s="2">
        <v>404</v>
      </c>
      <c r="G59" s="2" t="str">
        <f>VLOOKUP($A59,'[1]2009'!$A$1:$N$1000, 6, FALSE)</f>
        <v xml:space="preserve">	-6.0	</v>
      </c>
      <c r="H59" s="2" t="str">
        <f>VLOOKUP($A59,'[1]2009'!$A$1:$N$1000, 2, FALSE)</f>
        <v>2-10</v>
      </c>
      <c r="I59" s="2" t="str">
        <f>B59&amp;"-"&amp;C59</f>
        <v>2-10</v>
      </c>
      <c r="J59">
        <f>IF(H59=I59, 1, 0)</f>
        <v>1</v>
      </c>
    </row>
    <row r="60" spans="1:10" x14ac:dyDescent="0.25">
      <c r="A60" s="1" t="s">
        <v>56</v>
      </c>
      <c r="B60" s="2">
        <v>9</v>
      </c>
      <c r="C60" s="2">
        <v>4</v>
      </c>
      <c r="D60" s="2">
        <v>13</v>
      </c>
      <c r="E60" s="2">
        <v>821</v>
      </c>
      <c r="F60" s="2">
        <v>415</v>
      </c>
      <c r="G60" s="2" t="str">
        <f>VLOOKUP($A60,'[1]2009'!$A$1:$N$1000, 6, FALSE)</f>
        <v xml:space="preserve">	+14.4	</v>
      </c>
      <c r="H60" s="2" t="str">
        <f>VLOOKUP($A60,'[1]2009'!$A$1:$N$1000, 2, FALSE)</f>
        <v>9-4</v>
      </c>
      <c r="I60" s="2" t="str">
        <f>B60&amp;"-"&amp;C60</f>
        <v>9-4</v>
      </c>
      <c r="J60">
        <f>IF(H60=I60, 1, 0)</f>
        <v>1</v>
      </c>
    </row>
    <row r="61" spans="1:10" x14ac:dyDescent="0.25">
      <c r="A61" s="1" t="s">
        <v>57</v>
      </c>
      <c r="B61" s="2">
        <v>1</v>
      </c>
      <c r="C61" s="2">
        <v>11</v>
      </c>
      <c r="D61" s="2">
        <v>12</v>
      </c>
      <c r="E61" s="2">
        <v>875</v>
      </c>
      <c r="F61" s="2">
        <v>414</v>
      </c>
      <c r="G61" s="2" t="str">
        <f>VLOOKUP($A61,'[1]2009'!$A$1:$N$1000, 6, FALSE)</f>
        <v xml:space="preserve">	-10.3	</v>
      </c>
      <c r="H61" s="2" t="str">
        <f>VLOOKUP($A61,'[1]2009'!$A$1:$N$1000, 2, FALSE)</f>
        <v>1-11</v>
      </c>
      <c r="I61" s="2" t="str">
        <f>B61&amp;"-"&amp;C61</f>
        <v>1-11</v>
      </c>
      <c r="J61">
        <f>IF(H61=I61, 1, 0)</f>
        <v>1</v>
      </c>
    </row>
    <row r="62" spans="1:10" x14ac:dyDescent="0.25">
      <c r="A62" s="1" t="s">
        <v>58</v>
      </c>
      <c r="B62" s="2">
        <v>5</v>
      </c>
      <c r="C62" s="2">
        <v>7</v>
      </c>
      <c r="D62" s="2">
        <v>12</v>
      </c>
      <c r="E62" s="2">
        <v>827</v>
      </c>
      <c r="F62" s="2">
        <v>418</v>
      </c>
      <c r="G62" s="2" t="str">
        <f>VLOOKUP($A62,'[1]2009'!$A$1:$N$1000, 6, FALSE)</f>
        <v xml:space="preserve">	+2.9	</v>
      </c>
      <c r="H62" s="2" t="str">
        <f>VLOOKUP($A62,'[1]2009'!$A$1:$N$1000, 2, FALSE)</f>
        <v>5-7</v>
      </c>
      <c r="I62" s="2" t="str">
        <f>B62&amp;"-"&amp;C62</f>
        <v>5-7</v>
      </c>
      <c r="J62">
        <f>IF(H62=I62, 1, 0)</f>
        <v>1</v>
      </c>
    </row>
    <row r="63" spans="1:10" x14ac:dyDescent="0.25">
      <c r="A63" s="1" t="s">
        <v>59</v>
      </c>
      <c r="B63" s="2">
        <v>6</v>
      </c>
      <c r="C63" s="2">
        <v>7</v>
      </c>
      <c r="D63" s="2">
        <v>13</v>
      </c>
      <c r="E63" s="2">
        <v>827</v>
      </c>
      <c r="F63" s="2">
        <v>416</v>
      </c>
      <c r="G63" s="2" t="str">
        <f>VLOOKUP($A63,'[1]2009'!$A$1:$N$1000, 6, FALSE)</f>
        <v xml:space="preserve">	+11.0	</v>
      </c>
      <c r="H63" s="2" t="str">
        <f>VLOOKUP($A63,'[1]2009'!$A$1:$N$1000, 2, FALSE)</f>
        <v>6-7</v>
      </c>
      <c r="I63" s="2" t="str">
        <f>B63&amp;"-"&amp;C63</f>
        <v>6-7</v>
      </c>
      <c r="J63">
        <f>IF(H63=I63, 1, 0)</f>
        <v>1</v>
      </c>
    </row>
    <row r="64" spans="1:10" x14ac:dyDescent="0.25">
      <c r="A64" s="1" t="s">
        <v>60</v>
      </c>
      <c r="B64" s="2">
        <v>10</v>
      </c>
      <c r="C64" s="2">
        <v>3</v>
      </c>
      <c r="D64" s="2">
        <v>13</v>
      </c>
      <c r="E64" s="2">
        <v>818</v>
      </c>
      <c r="F64" s="2">
        <v>419</v>
      </c>
      <c r="G64" s="2" t="str">
        <f>VLOOKUP($A64,'[1]2009'!$A$1:$N$1000, 6, FALSE)</f>
        <v xml:space="preserve">	-0.4	</v>
      </c>
      <c r="H64" s="2" t="str">
        <f>VLOOKUP($A64,'[1]2009'!$A$1:$N$1000, 2, FALSE)</f>
        <v>10-3</v>
      </c>
      <c r="I64" s="2" t="str">
        <f>B64&amp;"-"&amp;C64</f>
        <v>10-3</v>
      </c>
      <c r="J64">
        <f>IF(H64=I64, 1, 0)</f>
        <v>1</v>
      </c>
    </row>
    <row r="65" spans="1:10" x14ac:dyDescent="0.25">
      <c r="A65" s="1" t="s">
        <v>61</v>
      </c>
      <c r="B65" s="2">
        <v>6</v>
      </c>
      <c r="C65" s="2">
        <v>7</v>
      </c>
      <c r="D65" s="2">
        <v>13</v>
      </c>
      <c r="E65" s="2">
        <v>827</v>
      </c>
      <c r="F65" s="2">
        <v>428</v>
      </c>
      <c r="G65" s="2" t="str">
        <f>VLOOKUP($A65,'[1]2009'!$A$1:$N$1000, 6, FALSE)</f>
        <v xml:space="preserve">	+0.1	</v>
      </c>
      <c r="H65" s="2" t="str">
        <f>VLOOKUP($A65,'[1]2009'!$A$1:$N$1000, 2, FALSE)</f>
        <v>6-7</v>
      </c>
      <c r="I65" s="2" t="str">
        <f>B65&amp;"-"&amp;C65</f>
        <v>6-7</v>
      </c>
      <c r="J65">
        <f>IF(H65=I65, 1, 0)</f>
        <v>1</v>
      </c>
    </row>
    <row r="66" spans="1:10" x14ac:dyDescent="0.25">
      <c r="A66" s="1" t="s">
        <v>62</v>
      </c>
      <c r="B66" s="2">
        <v>9</v>
      </c>
      <c r="C66" s="2">
        <v>4</v>
      </c>
      <c r="D66" s="2">
        <v>13</v>
      </c>
      <c r="E66" s="2">
        <v>911</v>
      </c>
      <c r="F66" s="2">
        <v>433</v>
      </c>
      <c r="G66" s="2" t="str">
        <f>VLOOKUP($A66,'[1]2009'!$A$1:$N$1000, 6, FALSE)</f>
        <v xml:space="preserve">	+6.1	</v>
      </c>
      <c r="H66" s="2" t="str">
        <f>VLOOKUP($A66,'[1]2009'!$A$1:$N$1000, 2, FALSE)</f>
        <v>9-4</v>
      </c>
      <c r="I66" s="2" t="str">
        <f>B66&amp;"-"&amp;C66</f>
        <v>9-4</v>
      </c>
      <c r="J66">
        <f>IF(H66=I66, 1, 0)</f>
        <v>1</v>
      </c>
    </row>
    <row r="67" spans="1:10" x14ac:dyDescent="0.25">
      <c r="A67" s="1" t="s">
        <v>63</v>
      </c>
      <c r="B67" s="2">
        <v>5</v>
      </c>
      <c r="C67" s="2">
        <v>7</v>
      </c>
      <c r="D67" s="2">
        <v>12</v>
      </c>
      <c r="E67" s="2">
        <v>911</v>
      </c>
      <c r="F67" s="2">
        <v>430</v>
      </c>
      <c r="G67" s="2" t="str">
        <f>VLOOKUP($A67,'[1]2009'!$A$1:$N$1000, 6, FALSE)</f>
        <v xml:space="preserve">	+7.1	</v>
      </c>
      <c r="H67" s="2" t="str">
        <f>VLOOKUP($A67,'[1]2009'!$A$1:$N$1000, 2, FALSE)</f>
        <v>5-7</v>
      </c>
      <c r="I67" s="2" t="str">
        <f>B67&amp;"-"&amp;C67</f>
        <v>5-7</v>
      </c>
      <c r="J67">
        <f>IF(H67=I67, 1, 0)</f>
        <v>1</v>
      </c>
    </row>
    <row r="68" spans="1:10" x14ac:dyDescent="0.25">
      <c r="A68" s="1" t="s">
        <v>64</v>
      </c>
      <c r="B68" s="2">
        <v>8</v>
      </c>
      <c r="C68" s="2">
        <v>5</v>
      </c>
      <c r="D68" s="2">
        <v>13</v>
      </c>
      <c r="E68" s="2">
        <v>25354</v>
      </c>
      <c r="F68" s="2">
        <v>434</v>
      </c>
      <c r="G68" s="2" t="str">
        <f>VLOOKUP($A68,'[1]2009'!$A$1:$N$1000, 6, FALSE)</f>
        <v xml:space="preserve">	+4.0	</v>
      </c>
      <c r="H68" s="2" t="str">
        <f>VLOOKUP($A68,'[1]2009'!$A$1:$N$1000, 2, FALSE)</f>
        <v>8-5</v>
      </c>
      <c r="I68" s="2" t="str">
        <f>B68&amp;"-"&amp;C68</f>
        <v>8-5</v>
      </c>
      <c r="J68">
        <f>IF(H68=I68, 1, 0)</f>
        <v>1</v>
      </c>
    </row>
    <row r="69" spans="1:10" x14ac:dyDescent="0.25">
      <c r="A69" s="1" t="s">
        <v>65</v>
      </c>
      <c r="B69" s="2">
        <v>10</v>
      </c>
      <c r="C69" s="2">
        <v>4</v>
      </c>
      <c r="D69" s="2">
        <v>14</v>
      </c>
      <c r="E69" s="2">
        <v>99001</v>
      </c>
      <c r="F69" s="2">
        <v>726</v>
      </c>
      <c r="G69" s="2" t="str">
        <f>VLOOKUP($A69,'[1]2009'!$A$1:$N$1000, 6, FALSE)</f>
        <v xml:space="preserve">	+0.6	</v>
      </c>
      <c r="H69" s="2" t="str">
        <f>VLOOKUP($A69,'[1]2009'!$A$1:$N$1000, 2, FALSE)</f>
        <v>10-4</v>
      </c>
      <c r="I69" s="2" t="str">
        <f>B69&amp;"-"&amp;C69</f>
        <v>10-4</v>
      </c>
      <c r="J69">
        <f>IF(H69=I69, 1, 0)</f>
        <v>1</v>
      </c>
    </row>
    <row r="70" spans="1:10" x14ac:dyDescent="0.25">
      <c r="A70" s="1" t="s">
        <v>66</v>
      </c>
      <c r="B70" s="2">
        <v>10</v>
      </c>
      <c r="C70" s="2">
        <v>4</v>
      </c>
      <c r="D70" s="2">
        <v>14</v>
      </c>
      <c r="E70" s="2">
        <v>25354</v>
      </c>
      <c r="F70" s="2">
        <v>463</v>
      </c>
      <c r="G70" s="2" t="str">
        <f>VLOOKUP($A70,'[1]2009'!$A$1:$N$1000, 6, FALSE)</f>
        <v xml:space="preserve">	+18.3	</v>
      </c>
      <c r="H70" s="2" t="str">
        <f>VLOOKUP($A70,'[1]2009'!$A$1:$N$1000, 2, FALSE)</f>
        <v>10-4</v>
      </c>
      <c r="I70" s="2" t="str">
        <f>B70&amp;"-"&amp;C70</f>
        <v>10-4</v>
      </c>
      <c r="J70">
        <f>IF(H70=I70, 1, 0)</f>
        <v>1</v>
      </c>
    </row>
    <row r="71" spans="1:10" x14ac:dyDescent="0.25">
      <c r="A71" s="1" t="s">
        <v>67</v>
      </c>
      <c r="B71" s="2">
        <v>8</v>
      </c>
      <c r="C71" s="2">
        <v>5</v>
      </c>
      <c r="D71" s="2">
        <v>13</v>
      </c>
      <c r="E71" s="2">
        <v>923</v>
      </c>
      <c r="F71" s="2">
        <v>466</v>
      </c>
      <c r="G71" s="2" t="str">
        <f>VLOOKUP($A71,'[1]2009'!$A$1:$N$1000, 6, FALSE)</f>
        <v xml:space="preserve">	+3.1	</v>
      </c>
      <c r="H71" s="2" t="str">
        <f>VLOOKUP($A71,'[1]2009'!$A$1:$N$1000, 2, FALSE)</f>
        <v>8-5</v>
      </c>
      <c r="I71" s="2" t="str">
        <f>B71&amp;"-"&amp;C71</f>
        <v>8-5</v>
      </c>
      <c r="J71">
        <f>IF(H71=I71, 1, 0)</f>
        <v>1</v>
      </c>
    </row>
    <row r="72" spans="1:10" x14ac:dyDescent="0.25">
      <c r="A72" s="1" t="s">
        <v>68</v>
      </c>
      <c r="B72" s="2">
        <v>1</v>
      </c>
      <c r="C72" s="2">
        <v>11</v>
      </c>
      <c r="D72" s="2">
        <v>12</v>
      </c>
      <c r="E72" s="2">
        <v>5486</v>
      </c>
      <c r="F72" s="2">
        <v>473</v>
      </c>
      <c r="G72" s="2" t="str">
        <f>VLOOKUP($A72,'[1]2009'!$A$1:$N$1000, 6, FALSE)</f>
        <v xml:space="preserve">	-10.8	</v>
      </c>
      <c r="H72" s="2" t="str">
        <f>VLOOKUP($A72,'[1]2009'!$A$1:$N$1000, 2, FALSE)</f>
        <v>1-11</v>
      </c>
      <c r="I72" s="2" t="str">
        <f>B72&amp;"-"&amp;C72</f>
        <v>1-11</v>
      </c>
      <c r="J72">
        <f>IF(H72=I72, 1, 0)</f>
        <v>1</v>
      </c>
    </row>
    <row r="73" spans="1:10" x14ac:dyDescent="0.25">
      <c r="A73" s="1" t="s">
        <v>70</v>
      </c>
      <c r="B73" s="2">
        <v>8</v>
      </c>
      <c r="C73" s="2">
        <v>5</v>
      </c>
      <c r="D73" s="2">
        <v>13</v>
      </c>
      <c r="E73" s="2">
        <v>821</v>
      </c>
      <c r="F73" s="2">
        <v>457</v>
      </c>
      <c r="G73" s="2" t="str">
        <f>VLOOKUP($A73,'[1]2009'!$A$1:$N$1000, 6, FALSE)</f>
        <v xml:space="preserve">	+2.7	</v>
      </c>
      <c r="H73" s="2" t="str">
        <f>VLOOKUP($A73,'[1]2009'!$A$1:$N$1000, 2, FALSE)</f>
        <v>8-5</v>
      </c>
      <c r="I73" s="2" t="str">
        <f>B73&amp;"-"&amp;C73</f>
        <v>8-5</v>
      </c>
      <c r="J73">
        <f>IF(H73=I73, 1, 0)</f>
        <v>1</v>
      </c>
    </row>
    <row r="74" spans="1:10" x14ac:dyDescent="0.25">
      <c r="A74" s="1" t="s">
        <v>72</v>
      </c>
      <c r="B74" s="2">
        <v>2</v>
      </c>
      <c r="C74" s="2">
        <v>10</v>
      </c>
      <c r="D74" s="2">
        <v>12</v>
      </c>
      <c r="E74" s="2">
        <v>818</v>
      </c>
      <c r="F74" s="2">
        <v>497</v>
      </c>
      <c r="G74" s="2" t="str">
        <f>VLOOKUP($A74,'[1]2009'!$A$1:$N$1000, 6, FALSE)</f>
        <v xml:space="preserve">	-9.2	</v>
      </c>
      <c r="H74" s="2" t="str">
        <f>VLOOKUP($A74,'[1]2009'!$A$1:$N$1000, 2, FALSE)</f>
        <v>2-10</v>
      </c>
      <c r="I74" s="2" t="str">
        <f>B74&amp;"-"&amp;C74</f>
        <v>2-10</v>
      </c>
      <c r="J74">
        <f>IF(H74=I74, 1, 0)</f>
        <v>1</v>
      </c>
    </row>
    <row r="75" spans="1:10" x14ac:dyDescent="0.25">
      <c r="A75" s="1" t="s">
        <v>73</v>
      </c>
      <c r="B75" s="2">
        <v>7</v>
      </c>
      <c r="C75" s="2">
        <v>6</v>
      </c>
      <c r="D75" s="2">
        <v>13</v>
      </c>
      <c r="E75" s="2">
        <v>875</v>
      </c>
      <c r="F75" s="2">
        <v>503</v>
      </c>
      <c r="G75" s="2" t="str">
        <f>VLOOKUP($A75,'[1]2009'!$A$1:$N$1000, 6, FALSE)</f>
        <v xml:space="preserve">	-5.5	</v>
      </c>
      <c r="H75" s="2" t="str">
        <f>VLOOKUP($A75,'[1]2009'!$A$1:$N$1000, 2, FALSE)</f>
        <v>7-6</v>
      </c>
      <c r="I75" s="2" t="str">
        <f>B75&amp;"-"&amp;C75</f>
        <v>7-6</v>
      </c>
      <c r="J75">
        <f>IF(H75=I75, 1, 0)</f>
        <v>1</v>
      </c>
    </row>
    <row r="76" spans="1:10" x14ac:dyDescent="0.25">
      <c r="A76" s="1" t="s">
        <v>74</v>
      </c>
      <c r="B76" s="2">
        <v>8</v>
      </c>
      <c r="C76" s="2">
        <v>5</v>
      </c>
      <c r="D76" s="2">
        <v>13</v>
      </c>
      <c r="E76" s="2">
        <v>827</v>
      </c>
      <c r="F76" s="2">
        <v>509</v>
      </c>
      <c r="G76" s="2" t="str">
        <f>VLOOKUP($A76,'[1]2009'!$A$1:$N$1000, 6, FALSE)</f>
        <v xml:space="preserve">	-6.9	</v>
      </c>
      <c r="H76" s="2" t="str">
        <f>VLOOKUP($A76,'[1]2009'!$A$1:$N$1000, 2, FALSE)</f>
        <v>8-5</v>
      </c>
      <c r="I76" s="2" t="str">
        <f>B76&amp;"-"&amp;C76</f>
        <v>8-5</v>
      </c>
      <c r="J76">
        <f>IF(H76=I76, 1, 0)</f>
        <v>1</v>
      </c>
    </row>
    <row r="77" spans="1:10" x14ac:dyDescent="0.25">
      <c r="A77" s="1" t="s">
        <v>75</v>
      </c>
      <c r="B77" s="2">
        <v>6</v>
      </c>
      <c r="C77" s="2">
        <v>6</v>
      </c>
      <c r="D77" s="2">
        <v>12</v>
      </c>
      <c r="E77" s="2">
        <v>99001</v>
      </c>
      <c r="F77" s="2">
        <v>513</v>
      </c>
      <c r="G77" s="2" t="str">
        <f>VLOOKUP($A77,'[1]2009'!$A$1:$N$1000, 6, FALSE)</f>
        <v xml:space="preserve">	+8.7	</v>
      </c>
      <c r="H77" s="2" t="str">
        <f>VLOOKUP($A77,'[1]2009'!$A$1:$N$1000, 2, FALSE)</f>
        <v>6-6</v>
      </c>
      <c r="I77" s="2" t="str">
        <f>B77&amp;"-"&amp;C77</f>
        <v>6-6</v>
      </c>
      <c r="J77">
        <f>IF(H77=I77, 1, 0)</f>
        <v>1</v>
      </c>
    </row>
    <row r="78" spans="1:10" x14ac:dyDescent="0.25">
      <c r="A78" s="1" t="s">
        <v>76</v>
      </c>
      <c r="B78" s="2">
        <v>9</v>
      </c>
      <c r="C78" s="2">
        <v>5</v>
      </c>
      <c r="D78" s="2">
        <v>14</v>
      </c>
      <c r="E78" s="2">
        <v>875</v>
      </c>
      <c r="F78" s="2">
        <v>519</v>
      </c>
      <c r="G78" s="2" t="str">
        <f>VLOOKUP($A78,'[1]2009'!$A$1:$N$1000, 6, FALSE)</f>
        <v xml:space="preserve">	-2.9	</v>
      </c>
      <c r="H78" s="2" t="str">
        <f>VLOOKUP($A78,'[1]2009'!$A$1:$N$1000, 2, FALSE)</f>
        <v>9-5</v>
      </c>
      <c r="I78" s="2" t="str">
        <f>B78&amp;"-"&amp;C78</f>
        <v>9-5</v>
      </c>
      <c r="J78">
        <f>IF(H78=I78, 1, 0)</f>
        <v>1</v>
      </c>
    </row>
    <row r="79" spans="1:10" x14ac:dyDescent="0.25">
      <c r="A79" s="1" t="s">
        <v>77</v>
      </c>
      <c r="B79" s="2">
        <v>11</v>
      </c>
      <c r="C79" s="2">
        <v>2</v>
      </c>
      <c r="D79" s="2">
        <v>13</v>
      </c>
      <c r="E79" s="2">
        <v>827</v>
      </c>
      <c r="F79" s="2">
        <v>518</v>
      </c>
      <c r="G79" s="2" t="str">
        <f>VLOOKUP($A79,'[1]2009'!$A$1:$N$1000, 6, FALSE)</f>
        <v xml:space="preserve">	+16.7	</v>
      </c>
      <c r="H79" s="2" t="str">
        <f>VLOOKUP($A79,'[1]2009'!$A$1:$N$1000, 2, FALSE)</f>
        <v>11-2</v>
      </c>
      <c r="I79" s="2" t="str">
        <f>B79&amp;"-"&amp;C79</f>
        <v>11-2</v>
      </c>
      <c r="J79">
        <f>IF(H79=I79, 1, 0)</f>
        <v>1</v>
      </c>
    </row>
    <row r="80" spans="1:10" x14ac:dyDescent="0.25">
      <c r="A80" s="1" t="s">
        <v>78</v>
      </c>
      <c r="B80" s="2">
        <v>8</v>
      </c>
      <c r="C80" s="2">
        <v>5</v>
      </c>
      <c r="D80" s="2">
        <v>13</v>
      </c>
      <c r="E80" s="2">
        <v>25354</v>
      </c>
      <c r="F80" s="2">
        <v>522</v>
      </c>
      <c r="G80" s="2" t="str">
        <f>VLOOKUP($A80,'[1]2009'!$A$1:$N$1000, 6, FALSE)</f>
        <v xml:space="preserve">	+19.0	</v>
      </c>
      <c r="H80" s="2" t="str">
        <f>VLOOKUP($A80,'[1]2009'!$A$1:$N$1000, 2, FALSE)</f>
        <v>8-5</v>
      </c>
      <c r="I80" s="2" t="str">
        <f>B80&amp;"-"&amp;C80</f>
        <v>8-5</v>
      </c>
      <c r="J80">
        <f>IF(H80=I80, 1, 0)</f>
        <v>1</v>
      </c>
    </row>
    <row r="81" spans="1:10" x14ac:dyDescent="0.25">
      <c r="A81" s="1" t="s">
        <v>79</v>
      </c>
      <c r="B81" s="2">
        <v>9</v>
      </c>
      <c r="C81" s="2">
        <v>4</v>
      </c>
      <c r="D81" s="2">
        <v>13</v>
      </c>
      <c r="E81" s="2">
        <v>25354</v>
      </c>
      <c r="F81" s="2">
        <v>521</v>
      </c>
      <c r="G81" s="2" t="str">
        <f>VLOOKUP($A81,'[1]2009'!$A$1:$N$1000, 6, FALSE)</f>
        <v xml:space="preserve">	+9.0	</v>
      </c>
      <c r="H81" s="2" t="str">
        <f>VLOOKUP($A81,'[1]2009'!$A$1:$N$1000, 2, FALSE)</f>
        <v>9-4</v>
      </c>
      <c r="I81" s="2" t="str">
        <f>B81&amp;"-"&amp;C81</f>
        <v>9-4</v>
      </c>
      <c r="J81">
        <f>IF(H81=I81, 1, 0)</f>
        <v>1</v>
      </c>
    </row>
    <row r="82" spans="1:10" x14ac:dyDescent="0.25">
      <c r="A82" s="1" t="s">
        <v>80</v>
      </c>
      <c r="B82" s="2">
        <v>10</v>
      </c>
      <c r="C82" s="2">
        <v>3</v>
      </c>
      <c r="D82" s="2">
        <v>13</v>
      </c>
      <c r="E82" s="2">
        <v>905</v>
      </c>
      <c r="F82" s="2">
        <v>529</v>
      </c>
      <c r="G82" s="2" t="str">
        <f>VLOOKUP($A82,'[1]2009'!$A$1:$N$1000, 6, FALSE)</f>
        <v xml:space="preserve">	+17.8	</v>
      </c>
      <c r="H82" s="2" t="str">
        <f>VLOOKUP($A82,'[1]2009'!$A$1:$N$1000, 2, FALSE)</f>
        <v>10-3</v>
      </c>
      <c r="I82" s="2" t="str">
        <f>B82&amp;"-"&amp;C82</f>
        <v>10-3</v>
      </c>
      <c r="J82">
        <f>IF(H82=I82, 1, 0)</f>
        <v>1</v>
      </c>
    </row>
    <row r="83" spans="1:10" x14ac:dyDescent="0.25">
      <c r="A83" s="1" t="s">
        <v>81</v>
      </c>
      <c r="B83" s="2">
        <v>8</v>
      </c>
      <c r="C83" s="2">
        <v>5</v>
      </c>
      <c r="D83" s="2">
        <v>13</v>
      </c>
      <c r="E83" s="2">
        <v>905</v>
      </c>
      <c r="F83" s="2">
        <v>528</v>
      </c>
      <c r="G83" s="2" t="str">
        <f>VLOOKUP($A83,'[1]2009'!$A$1:$N$1000, 6, FALSE)</f>
        <v xml:space="preserve">	+4.8	</v>
      </c>
      <c r="H83" s="2" t="str">
        <f>VLOOKUP($A83,'[1]2009'!$A$1:$N$1000, 2, FALSE)</f>
        <v>8-5</v>
      </c>
      <c r="I83" s="2" t="str">
        <f>B83&amp;"-"&amp;C83</f>
        <v>8-5</v>
      </c>
      <c r="J83">
        <f>IF(H83=I83, 1, 0)</f>
        <v>1</v>
      </c>
    </row>
    <row r="84" spans="1:10" x14ac:dyDescent="0.25">
      <c r="A84" s="1" t="s">
        <v>82</v>
      </c>
      <c r="B84" s="2">
        <v>11</v>
      </c>
      <c r="C84" s="2">
        <v>2</v>
      </c>
      <c r="D84" s="2">
        <v>13</v>
      </c>
      <c r="E84" s="2">
        <v>827</v>
      </c>
      <c r="F84" s="2">
        <v>539</v>
      </c>
      <c r="G84" s="2" t="str">
        <f>VLOOKUP($A84,'[1]2009'!$A$1:$N$1000, 6, FALSE)</f>
        <v xml:space="preserve">	+15.5	</v>
      </c>
      <c r="H84" s="2" t="str">
        <f>VLOOKUP($A84,'[1]2009'!$A$1:$N$1000, 2, FALSE)</f>
        <v>11-2</v>
      </c>
      <c r="I84" s="2" t="str">
        <f>B84&amp;"-"&amp;C84</f>
        <v>11-2</v>
      </c>
      <c r="J84">
        <f>IF(H84=I84, 1, 0)</f>
        <v>1</v>
      </c>
    </row>
    <row r="85" spans="1:10" x14ac:dyDescent="0.25">
      <c r="A85" s="1" t="s">
        <v>83</v>
      </c>
      <c r="B85" s="2">
        <v>10</v>
      </c>
      <c r="C85" s="2">
        <v>3</v>
      </c>
      <c r="D85" s="2">
        <v>13</v>
      </c>
      <c r="E85" s="2">
        <v>823</v>
      </c>
      <c r="F85" s="2">
        <v>545</v>
      </c>
      <c r="G85" s="2" t="str">
        <f>VLOOKUP($A85,'[1]2009'!$A$1:$N$1000, 6, FALSE)</f>
        <v xml:space="preserve">	+13.5	</v>
      </c>
      <c r="H85" s="2" t="str">
        <f>VLOOKUP($A85,'[1]2009'!$A$1:$N$1000, 2, FALSE)</f>
        <v>10-3</v>
      </c>
      <c r="I85" s="2" t="str">
        <f>B85&amp;"-"&amp;C85</f>
        <v>10-3</v>
      </c>
      <c r="J85">
        <f>IF(H85=I85, 1, 0)</f>
        <v>1</v>
      </c>
    </row>
    <row r="86" spans="1:10" x14ac:dyDescent="0.25">
      <c r="A86" s="1" t="s">
        <v>84</v>
      </c>
      <c r="B86" s="2">
        <v>5</v>
      </c>
      <c r="C86" s="2">
        <v>7</v>
      </c>
      <c r="D86" s="2">
        <v>12</v>
      </c>
      <c r="E86" s="2">
        <v>827</v>
      </c>
      <c r="F86" s="2">
        <v>559</v>
      </c>
      <c r="G86" s="2" t="str">
        <f>VLOOKUP($A86,'[1]2009'!$A$1:$N$1000, 6, FALSE)</f>
        <v xml:space="preserve">	+6.0	</v>
      </c>
      <c r="H86" s="2" t="str">
        <f>VLOOKUP($A86,'[1]2009'!$A$1:$N$1000, 2, FALSE)</f>
        <v>5-7</v>
      </c>
      <c r="I86" s="2" t="str">
        <f>B86&amp;"-"&amp;C86</f>
        <v>5-7</v>
      </c>
      <c r="J86">
        <f>IF(H86=I86, 1, 0)</f>
        <v>1</v>
      </c>
    </row>
    <row r="87" spans="1:10" x14ac:dyDescent="0.25">
      <c r="A87" s="1" t="s">
        <v>85</v>
      </c>
      <c r="B87" s="2">
        <v>2</v>
      </c>
      <c r="C87" s="2">
        <v>10</v>
      </c>
      <c r="D87" s="2">
        <v>12</v>
      </c>
      <c r="E87" s="2">
        <v>24312</v>
      </c>
      <c r="F87" s="2">
        <v>574</v>
      </c>
      <c r="G87" s="2" t="str">
        <f>VLOOKUP($A87,'[1]2009'!$A$1:$N$1000, 6, FALSE)</f>
        <v xml:space="preserve">	-16.5	</v>
      </c>
      <c r="H87" s="2" t="str">
        <f>VLOOKUP($A87,'[1]2009'!$A$1:$N$1000, 2, FALSE)</f>
        <v>2-10</v>
      </c>
      <c r="I87" s="2" t="str">
        <f>B87&amp;"-"&amp;C87</f>
        <v>2-10</v>
      </c>
      <c r="J87">
        <f>IF(H87=I87, 1, 0)</f>
        <v>1</v>
      </c>
    </row>
    <row r="88" spans="1:10" x14ac:dyDescent="0.25">
      <c r="A88" s="1" t="s">
        <v>86</v>
      </c>
      <c r="B88" s="2">
        <v>9</v>
      </c>
      <c r="C88" s="2">
        <v>4</v>
      </c>
      <c r="D88" s="2">
        <v>13</v>
      </c>
      <c r="E88" s="2">
        <v>823</v>
      </c>
      <c r="F88" s="2">
        <v>587</v>
      </c>
      <c r="G88" s="2" t="str">
        <f>VLOOKUP($A88,'[1]2009'!$A$1:$N$1000, 6, FALSE)</f>
        <v xml:space="preserve">	-3.1	</v>
      </c>
      <c r="H88" s="2" t="str">
        <f>VLOOKUP($A88,'[1]2009'!$A$1:$N$1000, 2, FALSE)</f>
        <v>9-4</v>
      </c>
      <c r="I88" s="2" t="str">
        <f>B88&amp;"-"&amp;C88</f>
        <v>9-4</v>
      </c>
      <c r="J88">
        <f>IF(H88=I88, 1, 0)</f>
        <v>1</v>
      </c>
    </row>
    <row r="89" spans="1:10" x14ac:dyDescent="0.25">
      <c r="A89" s="1" t="s">
        <v>87</v>
      </c>
      <c r="B89" s="2">
        <v>4</v>
      </c>
      <c r="C89" s="2">
        <v>8</v>
      </c>
      <c r="D89" s="2">
        <v>12</v>
      </c>
      <c r="E89" s="2">
        <v>5486</v>
      </c>
      <c r="F89" s="2">
        <v>626</v>
      </c>
      <c r="G89" s="2" t="str">
        <f>VLOOKUP($A89,'[1]2009'!$A$1:$N$1000, 6, FALSE)</f>
        <v xml:space="preserve">	-12.4	</v>
      </c>
      <c r="H89" s="2" t="str">
        <f>VLOOKUP($A89,'[1]2009'!$A$1:$N$1000, 2, FALSE)</f>
        <v>4-8</v>
      </c>
      <c r="I89" s="2" t="str">
        <f>B89&amp;"-"&amp;C89</f>
        <v>4-8</v>
      </c>
      <c r="J89">
        <f>IF(H89=I89, 1, 0)</f>
        <v>1</v>
      </c>
    </row>
    <row r="90" spans="1:10" x14ac:dyDescent="0.25">
      <c r="A90" s="1" t="s">
        <v>88</v>
      </c>
      <c r="B90" s="2">
        <v>2</v>
      </c>
      <c r="C90" s="2">
        <v>10</v>
      </c>
      <c r="D90" s="2">
        <v>12</v>
      </c>
      <c r="E90" s="2">
        <v>923</v>
      </c>
      <c r="F90" s="2">
        <v>630</v>
      </c>
      <c r="G90" s="2" t="str">
        <f>VLOOKUP($A90,'[1]2009'!$A$1:$N$1000, 6, FALSE)</f>
        <v xml:space="preserve">	-12.1	</v>
      </c>
      <c r="H90" s="2" t="str">
        <f>VLOOKUP($A90,'[1]2009'!$A$1:$N$1000, 2, FALSE)</f>
        <v>2-10</v>
      </c>
      <c r="I90" s="2" t="str">
        <f>B90&amp;"-"&amp;C90</f>
        <v>2-10</v>
      </c>
      <c r="J90">
        <f>IF(H90=I90, 1, 0)</f>
        <v>1</v>
      </c>
    </row>
    <row r="91" spans="1:10" x14ac:dyDescent="0.25">
      <c r="A91" s="1" t="s">
        <v>89</v>
      </c>
      <c r="B91" s="2">
        <v>8</v>
      </c>
      <c r="C91" s="2">
        <v>5</v>
      </c>
      <c r="D91" s="2">
        <v>13</v>
      </c>
      <c r="E91" s="2">
        <v>24312</v>
      </c>
      <c r="F91" s="2">
        <v>663</v>
      </c>
      <c r="G91" s="2" t="str">
        <f>VLOOKUP($A91,'[1]2009'!$A$1:$N$1000, 6, FALSE)</f>
        <v xml:space="preserve">	-6.9	</v>
      </c>
      <c r="H91" s="2" t="str">
        <f>VLOOKUP($A91,'[1]2009'!$A$1:$N$1000, 2, FALSE)</f>
        <v>8-5</v>
      </c>
      <c r="I91" s="2" t="str">
        <f>B91&amp;"-"&amp;C91</f>
        <v>8-5</v>
      </c>
      <c r="J91">
        <f>IF(H91=I91, 1, 0)</f>
        <v>1</v>
      </c>
    </row>
    <row r="92" spans="1:10" x14ac:dyDescent="0.25">
      <c r="A92" s="1" t="s">
        <v>90</v>
      </c>
      <c r="B92" s="2">
        <v>7</v>
      </c>
      <c r="C92" s="2">
        <v>6</v>
      </c>
      <c r="D92" s="2">
        <v>13</v>
      </c>
      <c r="E92" s="2">
        <v>911</v>
      </c>
      <c r="F92" s="2">
        <v>648</v>
      </c>
      <c r="G92" s="2" t="str">
        <f>VLOOKUP($A92,'[1]2009'!$A$1:$N$1000, 6, FALSE)</f>
        <v xml:space="preserve">	+12.9	</v>
      </c>
      <c r="H92" s="2" t="str">
        <f>VLOOKUP($A92,'[1]2009'!$A$1:$N$1000, 2, FALSE)</f>
        <v>7-6</v>
      </c>
      <c r="I92" s="2" t="str">
        <f>B92&amp;"-"&amp;C92</f>
        <v>7-6</v>
      </c>
      <c r="J92">
        <f>IF(H92=I92, 1, 0)</f>
        <v>1</v>
      </c>
    </row>
    <row r="93" spans="1:10" x14ac:dyDescent="0.25">
      <c r="A93" s="1" t="s">
        <v>92</v>
      </c>
      <c r="B93" s="2">
        <v>7</v>
      </c>
      <c r="C93" s="2">
        <v>6</v>
      </c>
      <c r="D93" s="2">
        <v>13</v>
      </c>
      <c r="E93" s="2">
        <v>24312</v>
      </c>
      <c r="F93" s="2">
        <v>664</v>
      </c>
      <c r="G93" s="2" t="str">
        <f>VLOOKUP($A93,'[1]2009'!$A$1:$N$1000, 6, FALSE)</f>
        <v xml:space="preserve">	-1.4	</v>
      </c>
      <c r="H93" s="2" t="str">
        <f>VLOOKUP($A93,'[1]2009'!$A$1:$N$1000, 2, FALSE)</f>
        <v>7-6</v>
      </c>
      <c r="I93" s="2" t="str">
        <f>B93&amp;"-"&amp;C93</f>
        <v>7-6</v>
      </c>
      <c r="J93">
        <f>IF(H93=I93, 1, 0)</f>
        <v>1</v>
      </c>
    </row>
    <row r="94" spans="1:10" x14ac:dyDescent="0.25">
      <c r="A94" s="1" t="s">
        <v>93</v>
      </c>
      <c r="B94" s="2">
        <v>8</v>
      </c>
      <c r="C94" s="2">
        <v>5</v>
      </c>
      <c r="D94" s="2">
        <v>13</v>
      </c>
      <c r="E94" s="2">
        <v>905</v>
      </c>
      <c r="F94" s="2">
        <v>674</v>
      </c>
      <c r="G94" s="2" t="str">
        <f>VLOOKUP($A94,'[1]2009'!$A$1:$N$1000, 6, FALSE)</f>
        <v xml:space="preserve">	+7.9	</v>
      </c>
      <c r="H94" s="2" t="str">
        <f>VLOOKUP($A94,'[1]2009'!$A$1:$N$1000, 2, FALSE)</f>
        <v>8-5</v>
      </c>
      <c r="I94" s="2" t="str">
        <f>B94&amp;"-"&amp;C94</f>
        <v>8-5</v>
      </c>
      <c r="J94">
        <f>IF(H94=I94, 1, 0)</f>
        <v>1</v>
      </c>
    </row>
    <row r="95" spans="1:10" x14ac:dyDescent="0.25">
      <c r="A95" s="1" t="s">
        <v>94</v>
      </c>
      <c r="B95" s="2">
        <v>4</v>
      </c>
      <c r="C95" s="2">
        <v>8</v>
      </c>
      <c r="D95" s="2">
        <v>12</v>
      </c>
      <c r="E95" s="2">
        <v>823</v>
      </c>
      <c r="F95" s="2">
        <v>688</v>
      </c>
      <c r="G95" s="2" t="str">
        <f>VLOOKUP($A95,'[1]2009'!$A$1:$N$1000, 6, FALSE)</f>
        <v xml:space="preserve">	+0.3	</v>
      </c>
      <c r="H95" s="2" t="str">
        <f>VLOOKUP($A95,'[1]2009'!$A$1:$N$1000, 2, FALSE)</f>
        <v>4-8</v>
      </c>
      <c r="I95" s="2" t="str">
        <f>B95&amp;"-"&amp;C95</f>
        <v>4-8</v>
      </c>
      <c r="J95">
        <f>IF(H95=I95, 1, 0)</f>
        <v>1</v>
      </c>
    </row>
    <row r="96" spans="1:10" x14ac:dyDescent="0.25">
      <c r="A96" s="1" t="s">
        <v>95</v>
      </c>
      <c r="B96" s="2">
        <v>12</v>
      </c>
      <c r="C96" s="2">
        <v>1</v>
      </c>
      <c r="D96" s="2">
        <v>13</v>
      </c>
      <c r="E96" s="2">
        <v>5486</v>
      </c>
      <c r="F96" s="2">
        <v>698</v>
      </c>
      <c r="G96" s="2" t="str">
        <f>VLOOKUP($A96,'[1]2009'!$A$1:$N$1000, 6, FALSE)</f>
        <v xml:space="preserve">	+19.7	</v>
      </c>
      <c r="H96" s="2" t="str">
        <f>VLOOKUP($A96,'[1]2009'!$A$1:$N$1000, 2, FALSE)</f>
        <v>12-1</v>
      </c>
      <c r="I96" s="2" t="str">
        <f>B96&amp;"-"&amp;C96</f>
        <v>12-1</v>
      </c>
      <c r="J96">
        <f>IF(H96=I96, 1, 0)</f>
        <v>1</v>
      </c>
    </row>
    <row r="97" spans="1:10" x14ac:dyDescent="0.25">
      <c r="A97" s="1" t="s">
        <v>96</v>
      </c>
      <c r="B97" s="2">
        <v>9</v>
      </c>
      <c r="C97" s="2">
        <v>4</v>
      </c>
      <c r="D97" s="2">
        <v>13</v>
      </c>
      <c r="E97" s="2">
        <v>875</v>
      </c>
      <c r="F97" s="2">
        <v>690</v>
      </c>
      <c r="G97" s="2" t="str">
        <f>VLOOKUP($A97,'[1]2009'!$A$1:$N$1000, 6, FALSE)</f>
        <v xml:space="preserve">	-3.4	</v>
      </c>
      <c r="H97" s="2" t="str">
        <f>VLOOKUP($A97,'[1]2009'!$A$1:$N$1000, 2, FALSE)</f>
        <v>9-4</v>
      </c>
      <c r="I97" s="2" t="str">
        <f>B97&amp;"-"&amp;C97</f>
        <v>9-4</v>
      </c>
      <c r="J97">
        <f>IF(H97=I97, 1, 0)</f>
        <v>1</v>
      </c>
    </row>
    <row r="98" spans="1:10" x14ac:dyDescent="0.25">
      <c r="A98" s="1" t="s">
        <v>97</v>
      </c>
      <c r="B98" s="2">
        <v>7</v>
      </c>
      <c r="C98" s="2">
        <v>6</v>
      </c>
      <c r="D98" s="2">
        <v>13</v>
      </c>
      <c r="E98" s="2">
        <v>911</v>
      </c>
      <c r="F98" s="2">
        <v>694</v>
      </c>
      <c r="G98" s="2" t="str">
        <f>VLOOKUP($A98,'[1]2009'!$A$1:$N$1000, 6, FALSE)</f>
        <v xml:space="preserve">	+15.2	</v>
      </c>
      <c r="H98" s="2" t="str">
        <f>VLOOKUP($A98,'[1]2009'!$A$1:$N$1000, 2, FALSE)</f>
        <v>7-6</v>
      </c>
      <c r="I98" s="2" t="str">
        <f>B98&amp;"-"&amp;C98</f>
        <v>7-6</v>
      </c>
      <c r="J98">
        <f>IF(H98=I98, 1, 0)</f>
        <v>1</v>
      </c>
    </row>
    <row r="99" spans="1:10" x14ac:dyDescent="0.25">
      <c r="A99" s="1" t="s">
        <v>98</v>
      </c>
      <c r="B99" s="2">
        <v>13</v>
      </c>
      <c r="C99" s="2">
        <v>1</v>
      </c>
      <c r="D99" s="2">
        <v>14</v>
      </c>
      <c r="E99" s="2">
        <v>25354</v>
      </c>
      <c r="F99" s="2">
        <v>703</v>
      </c>
      <c r="G99" s="2" t="str">
        <f>VLOOKUP($A99,'[1]2009'!$A$1:$N$1000, 6, FALSE)</f>
        <v xml:space="preserve">	+23.2	</v>
      </c>
      <c r="H99" s="2" t="str">
        <f>VLOOKUP($A99,'[1]2009'!$A$1:$N$1000, 2, FALSE)</f>
        <v>13-1</v>
      </c>
      <c r="I99" s="2" t="str">
        <f>B99&amp;"-"&amp;C99</f>
        <v>13-1</v>
      </c>
      <c r="J99">
        <f>IF(H99=I99, 1, 0)</f>
        <v>1</v>
      </c>
    </row>
    <row r="100" spans="1:10" x14ac:dyDescent="0.25">
      <c r="A100" s="1" t="s">
        <v>99</v>
      </c>
      <c r="B100" s="2">
        <v>6</v>
      </c>
      <c r="C100" s="2">
        <v>7</v>
      </c>
      <c r="D100" s="2">
        <v>13</v>
      </c>
      <c r="E100" s="2">
        <v>25354</v>
      </c>
      <c r="F100" s="2">
        <v>697</v>
      </c>
      <c r="G100" s="2" t="str">
        <f>VLOOKUP($A100,'[1]2009'!$A$1:$N$1000, 6, FALSE)</f>
        <v xml:space="preserve">	+6.2	</v>
      </c>
      <c r="H100" s="2" t="str">
        <f>VLOOKUP($A100,'[1]2009'!$A$1:$N$1000, 2, FALSE)</f>
        <v>6-7</v>
      </c>
      <c r="I100" s="2" t="str">
        <f>B100&amp;"-"&amp;C100</f>
        <v>6-7</v>
      </c>
      <c r="J100">
        <f>IF(H100=I100, 1, 0)</f>
        <v>1</v>
      </c>
    </row>
    <row r="101" spans="1:10" x14ac:dyDescent="0.25">
      <c r="A101" s="1" t="s">
        <v>100</v>
      </c>
      <c r="B101" s="2">
        <v>9</v>
      </c>
      <c r="C101" s="2">
        <v>4</v>
      </c>
      <c r="D101" s="2">
        <v>13</v>
      </c>
      <c r="E101" s="2">
        <v>25354</v>
      </c>
      <c r="F101" s="2">
        <v>700</v>
      </c>
      <c r="G101" s="2" t="str">
        <f>VLOOKUP($A101,'[1]2009'!$A$1:$N$1000, 6, FALSE)</f>
        <v xml:space="preserve">	+12.7	</v>
      </c>
      <c r="H101" s="2" t="str">
        <f>VLOOKUP($A101,'[1]2009'!$A$1:$N$1000, 2, FALSE)</f>
        <v>9-4</v>
      </c>
      <c r="I101" s="2" t="str">
        <f>B101&amp;"-"&amp;C101</f>
        <v>9-4</v>
      </c>
      <c r="J101">
        <f>IF(H101=I101, 1, 0)</f>
        <v>1</v>
      </c>
    </row>
    <row r="102" spans="1:10" x14ac:dyDescent="0.25">
      <c r="A102" s="1" t="s">
        <v>101</v>
      </c>
      <c r="B102" s="2">
        <v>5</v>
      </c>
      <c r="C102" s="2">
        <v>7</v>
      </c>
      <c r="D102" s="2">
        <v>12</v>
      </c>
      <c r="E102" s="2">
        <v>875</v>
      </c>
      <c r="F102" s="2">
        <v>709</v>
      </c>
      <c r="G102" s="2" t="str">
        <f>VLOOKUP($A102,'[1]2009'!$A$1:$N$1000, 6, FALSE)</f>
        <v xml:space="preserve">	-11.2	</v>
      </c>
      <c r="H102" s="2" t="str">
        <f>VLOOKUP($A102,'[1]2009'!$A$1:$N$1000, 2, FALSE)</f>
        <v>5-7</v>
      </c>
      <c r="I102" s="2" t="str">
        <f>B102&amp;"-"&amp;C102</f>
        <v>5-7</v>
      </c>
      <c r="J102">
        <f>IF(H102=I102, 1, 0)</f>
        <v>1</v>
      </c>
    </row>
    <row r="103" spans="1:10" x14ac:dyDescent="0.25">
      <c r="A103" s="1" t="s">
        <v>102</v>
      </c>
      <c r="B103" s="2">
        <v>9</v>
      </c>
      <c r="C103" s="2">
        <v>4</v>
      </c>
      <c r="D103" s="2">
        <v>13</v>
      </c>
      <c r="E103" s="2">
        <v>818</v>
      </c>
      <c r="F103" s="2">
        <v>716</v>
      </c>
      <c r="G103" s="2" t="str">
        <f>VLOOKUP($A103,'[1]2009'!$A$1:$N$1000, 6, FALSE)</f>
        <v xml:space="preserve">	+5.9	</v>
      </c>
      <c r="H103" s="2" t="str">
        <f>VLOOKUP($A103,'[1]2009'!$A$1:$N$1000, 2, FALSE)</f>
        <v>9-4</v>
      </c>
      <c r="I103" s="2" t="str">
        <f>B103&amp;"-"&amp;C103</f>
        <v>9-4</v>
      </c>
      <c r="J103">
        <f>IF(H103=I103, 1, 0)</f>
        <v>1</v>
      </c>
    </row>
    <row r="104" spans="1:10" x14ac:dyDescent="0.25">
      <c r="A104" s="1" t="s">
        <v>103</v>
      </c>
      <c r="B104" s="2">
        <v>3</v>
      </c>
      <c r="C104" s="2">
        <v>9</v>
      </c>
      <c r="D104" s="2">
        <v>12</v>
      </c>
      <c r="E104" s="2">
        <v>24312</v>
      </c>
      <c r="F104" s="2">
        <v>718</v>
      </c>
      <c r="G104" s="2" t="str">
        <f>VLOOKUP($A104,'[1]2009'!$A$1:$N$1000, 6, FALSE)</f>
        <v xml:space="preserve">	-15.9	</v>
      </c>
      <c r="H104" s="2" t="str">
        <f>VLOOKUP($A104,'[1]2009'!$A$1:$N$1000, 2, FALSE)</f>
        <v>3-9</v>
      </c>
      <c r="I104" s="2" t="str">
        <f>B104&amp;"-"&amp;C104</f>
        <v>3-9</v>
      </c>
      <c r="J104">
        <f>IF(H104=I104, 1, 0)</f>
        <v>1</v>
      </c>
    </row>
    <row r="105" spans="1:10" x14ac:dyDescent="0.25">
      <c r="A105" s="1" t="s">
        <v>104</v>
      </c>
      <c r="B105" s="2">
        <v>5</v>
      </c>
      <c r="C105" s="2">
        <v>7</v>
      </c>
      <c r="D105" s="2">
        <v>12</v>
      </c>
      <c r="E105" s="2">
        <v>24312</v>
      </c>
      <c r="F105" s="2">
        <v>719</v>
      </c>
      <c r="G105" s="2" t="str">
        <f>VLOOKUP($A105,'[1]2009'!$A$1:$N$1000, 6, FALSE)</f>
        <v xml:space="preserve">	-3.3	</v>
      </c>
      <c r="H105" s="2" t="str">
        <f>VLOOKUP($A105,'[1]2009'!$A$1:$N$1000, 2, FALSE)</f>
        <v>5-7</v>
      </c>
      <c r="I105" s="2" t="str">
        <f>B105&amp;"-"&amp;C105</f>
        <v>5-7</v>
      </c>
      <c r="J105">
        <f>IF(H105=I105, 1, 0)</f>
        <v>1</v>
      </c>
    </row>
    <row r="106" spans="1:10" x14ac:dyDescent="0.25">
      <c r="A106" s="1" t="s">
        <v>105</v>
      </c>
      <c r="B106" s="2">
        <v>5</v>
      </c>
      <c r="C106" s="2">
        <v>7</v>
      </c>
      <c r="D106" s="2">
        <v>12</v>
      </c>
      <c r="E106" s="2">
        <v>24312</v>
      </c>
      <c r="F106" s="2">
        <v>9</v>
      </c>
      <c r="G106" s="2" t="str">
        <f>VLOOKUP($A106,'[1]2009'!$A$1:$N$1000, 6, FALSE)</f>
        <v xml:space="preserve">	-3.9	</v>
      </c>
      <c r="H106" s="2" t="str">
        <f>VLOOKUP($A106,'[1]2009'!$A$1:$N$1000, 2, FALSE)</f>
        <v>5-7</v>
      </c>
      <c r="I106" s="2" t="str">
        <f>B106&amp;"-"&amp;C106</f>
        <v>5-7</v>
      </c>
      <c r="J106">
        <f>IF(H106=I106, 1, 0)</f>
        <v>1</v>
      </c>
    </row>
    <row r="107" spans="1:10" x14ac:dyDescent="0.25">
      <c r="A107" s="1" t="s">
        <v>106</v>
      </c>
      <c r="B107" s="2">
        <v>8</v>
      </c>
      <c r="C107" s="2">
        <v>5</v>
      </c>
      <c r="D107" s="2">
        <v>13</v>
      </c>
      <c r="E107" s="2">
        <v>24312</v>
      </c>
      <c r="F107" s="2">
        <v>128</v>
      </c>
      <c r="G107" s="2" t="str">
        <f>VLOOKUP($A107,'[1]2009'!$A$1:$N$1000, 6, FALSE)</f>
        <v xml:space="preserve">	+0.7	</v>
      </c>
      <c r="H107" s="2" t="str">
        <f>VLOOKUP($A107,'[1]2009'!$A$1:$N$1000, 2, FALSE)</f>
        <v>8-5</v>
      </c>
      <c r="I107" s="2" t="str">
        <f>B107&amp;"-"&amp;C107</f>
        <v>8-5</v>
      </c>
      <c r="J107">
        <f>IF(H107=I107, 1, 0)</f>
        <v>1</v>
      </c>
    </row>
    <row r="108" spans="1:10" x14ac:dyDescent="0.25">
      <c r="A108" s="1" t="s">
        <v>107</v>
      </c>
      <c r="B108" s="2">
        <v>7</v>
      </c>
      <c r="C108" s="2">
        <v>6</v>
      </c>
      <c r="D108" s="2">
        <v>13</v>
      </c>
      <c r="E108" s="2">
        <v>905</v>
      </c>
      <c r="F108" s="2">
        <v>110</v>
      </c>
      <c r="G108" s="2" t="str">
        <f>VLOOKUP($A108,'[1]2009'!$A$1:$N$1000, 6, FALSE)</f>
        <v xml:space="preserve">	+1.9	</v>
      </c>
      <c r="H108" s="2" t="str">
        <f>VLOOKUP($A108,'[1]2009'!$A$1:$N$1000, 2, FALSE)</f>
        <v>7-6</v>
      </c>
      <c r="I108" s="2" t="str">
        <f>B108&amp;"-"&amp;C108</f>
        <v>7-6</v>
      </c>
      <c r="J108">
        <f>IF(H108=I108, 1, 0)</f>
        <v>1</v>
      </c>
    </row>
    <row r="109" spans="1:10" x14ac:dyDescent="0.25">
      <c r="A109" s="1" t="s">
        <v>108</v>
      </c>
      <c r="B109" s="2">
        <v>5</v>
      </c>
      <c r="C109" s="2">
        <v>7</v>
      </c>
      <c r="D109" s="2">
        <v>12</v>
      </c>
      <c r="E109" s="2">
        <v>5486</v>
      </c>
      <c r="F109" s="2">
        <v>465</v>
      </c>
      <c r="G109" s="2" t="str">
        <f>VLOOKUP($A109,'[1]2009'!$A$1:$N$1000, 6, FALSE)</f>
        <v xml:space="preserve">	-6.0	</v>
      </c>
      <c r="H109" s="2" t="str">
        <f>VLOOKUP($A109,'[1]2009'!$A$1:$N$1000, 2, FALSE)</f>
        <v>5-7</v>
      </c>
      <c r="I109" s="2" t="str">
        <f>B109&amp;"-"&amp;C109</f>
        <v>5-7</v>
      </c>
      <c r="J109">
        <f>IF(H109=I109, 1, 0)</f>
        <v>1</v>
      </c>
    </row>
    <row r="110" spans="1:10" x14ac:dyDescent="0.25">
      <c r="A110" s="1" t="s">
        <v>109</v>
      </c>
      <c r="B110" s="2">
        <v>9</v>
      </c>
      <c r="C110" s="2">
        <v>4</v>
      </c>
      <c r="D110" s="2">
        <v>13</v>
      </c>
      <c r="E110" s="2">
        <v>905</v>
      </c>
      <c r="F110" s="2">
        <v>657</v>
      </c>
      <c r="G110" s="2" t="str">
        <f>VLOOKUP($A110,'[1]2009'!$A$1:$N$1000, 6, FALSE)</f>
        <v xml:space="preserve">	+6.8	</v>
      </c>
      <c r="H110" s="2" t="str">
        <f>VLOOKUP($A110,'[1]2009'!$A$1:$N$1000, 2, FALSE)</f>
        <v>9-4</v>
      </c>
      <c r="I110" s="2" t="str">
        <f>B110&amp;"-"&amp;C110</f>
        <v>9-4</v>
      </c>
      <c r="J110">
        <f>IF(H110=I110, 1, 0)</f>
        <v>1</v>
      </c>
    </row>
    <row r="111" spans="1:10" x14ac:dyDescent="0.25">
      <c r="A111" s="1" t="s">
        <v>110</v>
      </c>
      <c r="B111" s="2">
        <v>10</v>
      </c>
      <c r="C111" s="2">
        <v>3</v>
      </c>
      <c r="D111" s="2">
        <v>13</v>
      </c>
      <c r="E111" s="2">
        <v>5486</v>
      </c>
      <c r="F111" s="2">
        <v>732</v>
      </c>
      <c r="G111" s="2" t="str">
        <f>VLOOKUP($A111,'[1]2009'!$A$1:$N$1000, 6, FALSE)</f>
        <v xml:space="preserve">	+7.1	</v>
      </c>
      <c r="H111" s="2" t="str">
        <f>VLOOKUP($A111,'[1]2009'!$A$1:$N$1000, 2, FALSE)</f>
        <v>10-3</v>
      </c>
      <c r="I111" s="2" t="str">
        <f>B111&amp;"-"&amp;C111</f>
        <v>10-3</v>
      </c>
      <c r="J111">
        <f>IF(H111=I111, 1, 0)</f>
        <v>1</v>
      </c>
    </row>
    <row r="112" spans="1:10" x14ac:dyDescent="0.25">
      <c r="A112" s="1" t="s">
        <v>111</v>
      </c>
      <c r="B112" s="2">
        <v>4</v>
      </c>
      <c r="C112" s="2">
        <v>8</v>
      </c>
      <c r="D112" s="2">
        <v>12</v>
      </c>
      <c r="E112" s="2">
        <v>923</v>
      </c>
      <c r="F112" s="2">
        <v>731</v>
      </c>
      <c r="G112" s="2" t="str">
        <f>VLOOKUP($A112,'[1]2009'!$A$1:$N$1000, 6, FALSE)</f>
        <v xml:space="preserve">	-5.8	</v>
      </c>
      <c r="H112" s="2" t="str">
        <f>VLOOKUP($A112,'[1]2009'!$A$1:$N$1000, 2, FALSE)</f>
        <v>4-8</v>
      </c>
      <c r="I112" s="2" t="str">
        <f>B112&amp;"-"&amp;C112</f>
        <v>4-8</v>
      </c>
      <c r="J112">
        <f>IF(H112=I112, 1, 0)</f>
        <v>1</v>
      </c>
    </row>
    <row r="113" spans="1:10" x14ac:dyDescent="0.25">
      <c r="A113" s="1" t="s">
        <v>112</v>
      </c>
      <c r="B113" s="2">
        <v>4</v>
      </c>
      <c r="C113" s="2">
        <v>8</v>
      </c>
      <c r="D113" s="2">
        <v>12</v>
      </c>
      <c r="E113" s="2">
        <v>24312</v>
      </c>
      <c r="F113" s="2">
        <v>704</v>
      </c>
      <c r="G113" s="2" t="str">
        <f>VLOOKUP($A113,'[1]2009'!$A$1:$N$1000, 6, FALSE)</f>
        <v xml:space="preserve">	-9.6	</v>
      </c>
      <c r="H113" s="2" t="str">
        <f>VLOOKUP($A113,'[1]2009'!$A$1:$N$1000, 2, FALSE)</f>
        <v>4-8</v>
      </c>
      <c r="I113" s="2" t="str">
        <f>B113&amp;"-"&amp;C113</f>
        <v>4-8</v>
      </c>
      <c r="J113">
        <f>IF(H113=I113, 1, 0)</f>
        <v>1</v>
      </c>
    </row>
    <row r="114" spans="1:10" x14ac:dyDescent="0.25">
      <c r="A114" s="1" t="s">
        <v>113</v>
      </c>
      <c r="B114" s="2">
        <v>2</v>
      </c>
      <c r="C114" s="2">
        <v>10</v>
      </c>
      <c r="D114" s="2">
        <v>12</v>
      </c>
      <c r="E114" s="2">
        <v>911</v>
      </c>
      <c r="F114" s="2">
        <v>736</v>
      </c>
      <c r="G114" s="2" t="str">
        <f>VLOOKUP($A114,'[1]2009'!$A$1:$N$1000, 6, FALSE)</f>
        <v xml:space="preserve">	-9.4	</v>
      </c>
      <c r="H114" s="2" t="str">
        <f>VLOOKUP($A114,'[1]2009'!$A$1:$N$1000, 2, FALSE)</f>
        <v>2-10</v>
      </c>
      <c r="I114" s="2" t="str">
        <f>B114&amp;"-"&amp;C114</f>
        <v>2-10</v>
      </c>
      <c r="J114">
        <f>IF(H114=I114, 1, 0)</f>
        <v>1</v>
      </c>
    </row>
    <row r="115" spans="1:10" x14ac:dyDescent="0.25">
      <c r="A115" s="1" t="s">
        <v>114</v>
      </c>
      <c r="B115" s="2">
        <v>3</v>
      </c>
      <c r="C115" s="2">
        <v>9</v>
      </c>
      <c r="D115" s="2">
        <v>12</v>
      </c>
      <c r="E115" s="2">
        <v>821</v>
      </c>
      <c r="F115" s="2">
        <v>746</v>
      </c>
      <c r="G115" s="2" t="str">
        <f>VLOOKUP($A115,'[1]2009'!$A$1:$N$1000, 6, FALSE)</f>
        <v xml:space="preserve">	+6.8	</v>
      </c>
      <c r="H115" s="2" t="str">
        <f>VLOOKUP($A115,'[1]2009'!$A$1:$N$1000, 2, FALSE)</f>
        <v>3-9</v>
      </c>
      <c r="I115" s="2" t="str">
        <f>B115&amp;"-"&amp;C115</f>
        <v>3-9</v>
      </c>
      <c r="J115">
        <f>IF(H115=I115, 1, 0)</f>
        <v>1</v>
      </c>
    </row>
    <row r="116" spans="1:10" x14ac:dyDescent="0.25">
      <c r="A116" s="1" t="s">
        <v>115</v>
      </c>
      <c r="B116" s="2">
        <v>10</v>
      </c>
      <c r="C116" s="2">
        <v>3</v>
      </c>
      <c r="D116" s="2">
        <v>13</v>
      </c>
      <c r="E116" s="2">
        <v>821</v>
      </c>
      <c r="F116" s="2">
        <v>742</v>
      </c>
      <c r="G116" s="2" t="str">
        <f>VLOOKUP($A116,'[1]2009'!$A$1:$N$1000, 6, FALSE)</f>
        <v xml:space="preserve">	+22.5	</v>
      </c>
      <c r="H116" s="2" t="str">
        <f>VLOOKUP($A116,'[1]2009'!$A$1:$N$1000, 2, FALSE)</f>
        <v>10-3</v>
      </c>
      <c r="I116" s="2" t="str">
        <f>B116&amp;"-"&amp;C116</f>
        <v>10-3</v>
      </c>
      <c r="J116">
        <f>IF(H116=I116, 1, 0)</f>
        <v>1</v>
      </c>
    </row>
    <row r="117" spans="1:10" x14ac:dyDescent="0.25">
      <c r="A117" s="1" t="s">
        <v>117</v>
      </c>
      <c r="B117" s="2">
        <v>5</v>
      </c>
      <c r="C117" s="2">
        <v>7</v>
      </c>
      <c r="D117" s="2">
        <v>12</v>
      </c>
      <c r="E117" s="2">
        <v>905</v>
      </c>
      <c r="F117" s="2">
        <v>756</v>
      </c>
      <c r="G117" s="2" t="str">
        <f>VLOOKUP($A117,'[1]2009'!$A$1:$N$1000, 6, FALSE)</f>
        <v xml:space="preserve">	+2.9	</v>
      </c>
      <c r="H117" s="2" t="str">
        <f>VLOOKUP($A117,'[1]2009'!$A$1:$N$1000, 2, FALSE)</f>
        <v>5-7</v>
      </c>
      <c r="I117" s="2" t="str">
        <f>B117&amp;"-"&amp;C117</f>
        <v>5-7</v>
      </c>
      <c r="J117">
        <f>IF(H117=I117, 1, 0)</f>
        <v>1</v>
      </c>
    </row>
    <row r="118" spans="1:10" x14ac:dyDescent="0.25">
      <c r="A118" s="1" t="s">
        <v>118</v>
      </c>
      <c r="B118" s="2">
        <v>1</v>
      </c>
      <c r="C118" s="2">
        <v>11</v>
      </c>
      <c r="D118" s="2">
        <v>12</v>
      </c>
      <c r="E118" s="2">
        <v>905</v>
      </c>
      <c r="F118" s="2">
        <v>754</v>
      </c>
      <c r="G118" s="2" t="str">
        <f>VLOOKUP($A118,'[1]2009'!$A$1:$N$1000, 6, FALSE)</f>
        <v xml:space="preserve">	-20.5	</v>
      </c>
      <c r="H118" s="2" t="str">
        <f>VLOOKUP($A118,'[1]2009'!$A$1:$N$1000, 2, FALSE)</f>
        <v>1-11</v>
      </c>
      <c r="I118" s="2" t="str">
        <f>B118&amp;"-"&amp;C118</f>
        <v>1-11</v>
      </c>
      <c r="J118">
        <f>IF(H118=I118, 1, 0)</f>
        <v>1</v>
      </c>
    </row>
    <row r="119" spans="1:10" x14ac:dyDescent="0.25">
      <c r="A119" s="1" t="s">
        <v>119</v>
      </c>
      <c r="B119" s="2">
        <v>9</v>
      </c>
      <c r="C119" s="2">
        <v>4</v>
      </c>
      <c r="D119" s="2">
        <v>13</v>
      </c>
      <c r="E119" s="2">
        <v>823</v>
      </c>
      <c r="F119" s="2">
        <v>768</v>
      </c>
      <c r="G119" s="2" t="str">
        <f>VLOOKUP($A119,'[1]2009'!$A$1:$N$1000, 6, FALSE)</f>
        <v xml:space="preserve">	+8.5	</v>
      </c>
      <c r="H119" s="2" t="str">
        <f>VLOOKUP($A119,'[1]2009'!$A$1:$N$1000, 2, FALSE)</f>
        <v>9-4</v>
      </c>
      <c r="I119" s="2" t="str">
        <f>B119&amp;"-"&amp;C119</f>
        <v>9-4</v>
      </c>
      <c r="J119">
        <f>IF(H119=I119, 1, 0)</f>
        <v>1</v>
      </c>
    </row>
    <row r="120" spans="1:10" x14ac:dyDescent="0.25">
      <c r="A120" s="1" t="s">
        <v>120</v>
      </c>
      <c r="B120" s="2">
        <v>5</v>
      </c>
      <c r="C120" s="2">
        <v>7</v>
      </c>
      <c r="D120" s="2">
        <v>12</v>
      </c>
      <c r="E120" s="2">
        <v>875</v>
      </c>
      <c r="F120" s="2">
        <v>774</v>
      </c>
      <c r="G120" s="2" t="str">
        <f>VLOOKUP($A120,'[1]2009'!$A$1:$N$1000, 6, FALSE)</f>
        <v xml:space="preserve">	-12.8	</v>
      </c>
      <c r="H120" s="2" t="str">
        <f>VLOOKUP($A120,'[1]2009'!$A$1:$N$1000, 2, FALSE)</f>
        <v>5-7</v>
      </c>
      <c r="I120" s="2" t="str">
        <f>B120&amp;"-"&amp;C120</f>
        <v>5-7</v>
      </c>
      <c r="J120">
        <f>IF(H120=I120, 1, 0)</f>
        <v>1</v>
      </c>
    </row>
    <row r="121" spans="1:10" x14ac:dyDescent="0.25">
      <c r="A121" s="1" t="s">
        <v>122</v>
      </c>
      <c r="B121" s="2">
        <v>7</v>
      </c>
      <c r="C121" s="2">
        <v>6</v>
      </c>
      <c r="D121" s="2">
        <v>13</v>
      </c>
      <c r="E121" s="2">
        <v>5486</v>
      </c>
      <c r="F121" s="2">
        <v>811</v>
      </c>
      <c r="G121" s="2" t="str">
        <f>VLOOKUP($A121,'[1]2009'!$A$1:$N$1000, 6, FALSE)</f>
        <v xml:space="preserve">	-7.4	</v>
      </c>
      <c r="H121" s="2" t="str">
        <f>VLOOKUP($A121,'[1]2009'!$A$1:$N$1000, 2, FALSE)</f>
        <v>7-6</v>
      </c>
      <c r="I121" s="2" t="str">
        <f>B121&amp;"-"&amp;C121</f>
        <v>7-6</v>
      </c>
      <c r="J121">
        <f>IF(H121=I121, 1, 0)</f>
        <v>1</v>
      </c>
    </row>
    <row r="122" spans="1:10" x14ac:dyDescent="0.25">
      <c r="A122" s="1" t="s">
        <v>123</v>
      </c>
      <c r="B122" s="2">
        <v>803</v>
      </c>
      <c r="C122" s="2">
        <v>719</v>
      </c>
      <c r="D122" s="2">
        <v>1522</v>
      </c>
      <c r="E122" s="2">
        <v>8477.1412614980291</v>
      </c>
      <c r="F122" s="2">
        <v>428.80617608409989</v>
      </c>
      <c r="G122" s="2" t="e">
        <f>VLOOKUP($A122,'[1]2009'!$A$1:$N$1000, 6, FALSE)</f>
        <v>#N/A</v>
      </c>
      <c r="H122" s="2" t="e">
        <f>VLOOKUP($A122,'[1]2009'!$A$1:$N$1000, 2, FALSE)</f>
        <v>#N/A</v>
      </c>
      <c r="I122" s="2" t="str">
        <f>B122&amp;"-"&amp;C122</f>
        <v>803-719</v>
      </c>
      <c r="J122" t="e">
        <f>IF(H122=I122, 1, 0)</f>
        <v>#N/A</v>
      </c>
    </row>
  </sheetData>
  <autoFilter ref="A1:J122">
    <sortState ref="A2:J122">
      <sortCondition ref="J1:J1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2"/>
  <sheetViews>
    <sheetView workbookViewId="0">
      <selection activeCell="H14" sqref="H14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5</v>
      </c>
      <c r="B2" s="2">
        <v>1</v>
      </c>
      <c r="C2" s="2">
        <v>11</v>
      </c>
      <c r="D2" s="2">
        <v>12</v>
      </c>
      <c r="E2" s="2">
        <v>875</v>
      </c>
      <c r="F2" s="2">
        <v>5</v>
      </c>
      <c r="G2" s="2" t="str">
        <f>VLOOKUP($A2,'[1]2010'!$A$1:$N$1000, 5, FALSE)</f>
        <v xml:space="preserve">	-16.5	</v>
      </c>
      <c r="H2" s="2" t="str">
        <f>VLOOKUP($A2,'[1]2010'!$A$1:$N$1000, 2, FALSE)</f>
        <v>1-10</v>
      </c>
      <c r="I2" s="2" t="str">
        <f>B2&amp;"-"&amp;C2</f>
        <v>1-11</v>
      </c>
      <c r="J2">
        <f>IF(H2=I2, 1, 0)</f>
        <v>0</v>
      </c>
    </row>
    <row r="3" spans="1:10" x14ac:dyDescent="0.25">
      <c r="A3" s="1" t="s">
        <v>23</v>
      </c>
      <c r="B3" s="2">
        <v>6</v>
      </c>
      <c r="C3" s="2">
        <v>7</v>
      </c>
      <c r="D3" s="2">
        <v>13</v>
      </c>
      <c r="E3" s="2">
        <v>821</v>
      </c>
      <c r="F3" s="2">
        <v>147</v>
      </c>
      <c r="G3" s="2" t="str">
        <f>VLOOKUP($A3,'[1]2010'!$A$1:$N$1000, 5, FALSE)</f>
        <v xml:space="preserve">	+10.5	</v>
      </c>
      <c r="H3" s="2" t="str">
        <f>VLOOKUP($A3,'[1]2010'!$A$1:$N$1000, 2, FALSE)</f>
        <v>5-7</v>
      </c>
      <c r="I3" s="2" t="str">
        <f>B3&amp;"-"&amp;C3</f>
        <v>6-7</v>
      </c>
      <c r="J3">
        <f>IF(H3=I3, 1, 0)</f>
        <v>0</v>
      </c>
    </row>
    <row r="4" spans="1:10" x14ac:dyDescent="0.25">
      <c r="A4" s="1" t="s">
        <v>27</v>
      </c>
      <c r="B4" s="2">
        <v>3</v>
      </c>
      <c r="C4" s="2">
        <v>9</v>
      </c>
      <c r="D4" s="2">
        <v>12</v>
      </c>
      <c r="E4" s="2">
        <v>821</v>
      </c>
      <c r="F4" s="2">
        <v>193</v>
      </c>
      <c r="G4" s="2" t="str">
        <f>VLOOKUP($A4,'[1]2010'!$A$1:$N$1000, 5, FALSE)</f>
        <v xml:space="preserve">	-1.3	</v>
      </c>
      <c r="H4" s="2" t="str">
        <f>VLOOKUP($A4,'[1]2010'!$A$1:$N$1000, 2, FALSE)</f>
        <v>2-9</v>
      </c>
      <c r="I4" s="2" t="str">
        <f>B4&amp;"-"&amp;C4</f>
        <v>3-9</v>
      </c>
      <c r="J4">
        <f>IF(H4=I4, 1, 0)</f>
        <v>0</v>
      </c>
    </row>
    <row r="5" spans="1:10" x14ac:dyDescent="0.25">
      <c r="A5" s="1" t="s">
        <v>62</v>
      </c>
      <c r="B5" s="2">
        <v>4</v>
      </c>
      <c r="C5" s="2">
        <v>8</v>
      </c>
      <c r="D5" s="2">
        <v>12</v>
      </c>
      <c r="E5" s="2">
        <v>911</v>
      </c>
      <c r="F5" s="2">
        <v>433</v>
      </c>
      <c r="G5" s="2" t="str">
        <f>VLOOKUP($A5,'[1]2010'!$A$1:$N$1000, 5, FALSE)</f>
        <v xml:space="preserve">	+2.3	</v>
      </c>
      <c r="H5" s="2" t="str">
        <f>VLOOKUP($A5,'[1]2010'!$A$1:$N$1000, 2, FALSE)</f>
        <v>5-7</v>
      </c>
      <c r="I5" s="2" t="str">
        <f>B5&amp;"-"&amp;C5</f>
        <v>4-8</v>
      </c>
      <c r="J5">
        <f>IF(H5=I5, 1, 0)</f>
        <v>0</v>
      </c>
    </row>
    <row r="6" spans="1:10" x14ac:dyDescent="0.25">
      <c r="A6" s="1" t="s">
        <v>63</v>
      </c>
      <c r="B6" s="2">
        <v>9</v>
      </c>
      <c r="C6" s="2">
        <v>4</v>
      </c>
      <c r="D6" s="2">
        <v>13</v>
      </c>
      <c r="E6" s="2">
        <v>911</v>
      </c>
      <c r="F6" s="2">
        <v>430</v>
      </c>
      <c r="G6" s="2" t="str">
        <f>VLOOKUP($A6,'[1]2010'!$A$1:$N$1000, 5, FALSE)</f>
        <v xml:space="preserve">	+10.5	</v>
      </c>
      <c r="H6" s="2" t="str">
        <f>VLOOKUP($A6,'[1]2010'!$A$1:$N$1000, 2, FALSE)</f>
        <v>8-5</v>
      </c>
      <c r="I6" s="2" t="str">
        <f>B6&amp;"-"&amp;C6</f>
        <v>9-4</v>
      </c>
      <c r="J6">
        <f>IF(H6=I6, 1, 0)</f>
        <v>0</v>
      </c>
    </row>
    <row r="7" spans="1:10" x14ac:dyDescent="0.25">
      <c r="A7" s="1" t="s">
        <v>76</v>
      </c>
      <c r="B7" s="2">
        <v>8</v>
      </c>
      <c r="C7" s="2">
        <v>5</v>
      </c>
      <c r="D7" s="2">
        <v>13</v>
      </c>
      <c r="E7" s="2">
        <v>875</v>
      </c>
      <c r="F7" s="2">
        <v>519</v>
      </c>
      <c r="G7" s="2" t="str">
        <f>VLOOKUP($A7,'[1]2010'!$A$1:$N$1000, 5, FALSE)</f>
        <v xml:space="preserve">	-7.3	</v>
      </c>
      <c r="H7" s="2" t="str">
        <f>VLOOKUP($A7,'[1]2010'!$A$1:$N$1000, 2, FALSE)</f>
        <v>7-5</v>
      </c>
      <c r="I7" s="2" t="str">
        <f>B7&amp;"-"&amp;C7</f>
        <v>8-5</v>
      </c>
      <c r="J7">
        <f>IF(H7=I7, 1, 0)</f>
        <v>0</v>
      </c>
    </row>
    <row r="8" spans="1:10" x14ac:dyDescent="0.25">
      <c r="A8" s="1" t="s">
        <v>104</v>
      </c>
      <c r="B8" s="2">
        <v>10</v>
      </c>
      <c r="C8" s="2">
        <v>3</v>
      </c>
      <c r="D8" s="2">
        <v>13</v>
      </c>
      <c r="E8" s="2">
        <v>24312</v>
      </c>
      <c r="F8" s="2">
        <v>719</v>
      </c>
      <c r="G8" s="2" t="str">
        <f>VLOOKUP($A8,'[1]2010'!$A$1:$N$1000, 5, FALSE)</f>
        <v xml:space="preserve">	+2.4	</v>
      </c>
      <c r="H8" s="2" t="str">
        <f>VLOOKUP($A8,'[1]2010'!$A$1:$N$1000, 2, FALSE)</f>
        <v>9-3</v>
      </c>
      <c r="I8" s="2" t="str">
        <f>B8&amp;"-"&amp;C8</f>
        <v>10-3</v>
      </c>
      <c r="J8">
        <f>IF(H8=I8, 1, 0)</f>
        <v>0</v>
      </c>
    </row>
    <row r="9" spans="1:10" x14ac:dyDescent="0.25">
      <c r="A9" s="1" t="s">
        <v>112</v>
      </c>
      <c r="B9" s="2">
        <v>6</v>
      </c>
      <c r="C9" s="2">
        <v>7</v>
      </c>
      <c r="D9" s="2">
        <v>13</v>
      </c>
      <c r="E9" s="2">
        <v>24312</v>
      </c>
      <c r="F9" s="2">
        <v>704</v>
      </c>
      <c r="G9" s="2" t="str">
        <f>VLOOKUP($A9,'[1]2010'!$A$1:$N$1000, 5, FALSE)</f>
        <v xml:space="preserve">	-16.7	</v>
      </c>
      <c r="H9" s="2" t="str">
        <f>VLOOKUP($A9,'[1]2010'!$A$1:$N$1000, 2, FALSE)</f>
        <v>5-7</v>
      </c>
      <c r="I9" s="2" t="str">
        <f>B9&amp;"-"&amp;C9</f>
        <v>6-7</v>
      </c>
      <c r="J9">
        <f>IF(H9=I9, 1, 0)</f>
        <v>0</v>
      </c>
    </row>
    <row r="10" spans="1:10" x14ac:dyDescent="0.25">
      <c r="A10" s="1" t="s">
        <v>116</v>
      </c>
      <c r="B10" s="2">
        <v>3</v>
      </c>
      <c r="C10" s="2">
        <v>9</v>
      </c>
      <c r="D10" s="2">
        <v>12</v>
      </c>
      <c r="E10" s="2">
        <v>821</v>
      </c>
      <c r="F10" s="2">
        <v>749</v>
      </c>
      <c r="G10" s="2" t="str">
        <f>VLOOKUP($A10,'[1]2010'!$A$1:$N$1000, 5, FALSE)</f>
        <v xml:space="preserve">	-4.7	</v>
      </c>
      <c r="H10" s="2" t="str">
        <f>VLOOKUP($A10,'[1]2010'!$A$1:$N$1000, 2, FALSE)</f>
        <v>2-9</v>
      </c>
      <c r="I10" s="2" t="str">
        <f>B10&amp;"-"&amp;C10</f>
        <v>3-9</v>
      </c>
      <c r="J10">
        <f>IF(H10=I10, 1, 0)</f>
        <v>0</v>
      </c>
    </row>
    <row r="11" spans="1:10" x14ac:dyDescent="0.25">
      <c r="A11" s="1" t="s">
        <v>4</v>
      </c>
      <c r="B11" s="2">
        <v>9</v>
      </c>
      <c r="C11" s="2">
        <v>4</v>
      </c>
      <c r="D11" s="2">
        <v>13</v>
      </c>
      <c r="E11" s="2">
        <v>5486</v>
      </c>
      <c r="F11" s="2">
        <v>721</v>
      </c>
      <c r="G11" s="2" t="str">
        <f>VLOOKUP($A11,'[1]2010'!$A$1:$N$1000, 5, FALSE)</f>
        <v xml:space="preserve">	+2.5	</v>
      </c>
      <c r="H11" s="2" t="str">
        <f>VLOOKUP($A11,'[1]2010'!$A$1:$N$1000, 2, FALSE)</f>
        <v>9-4</v>
      </c>
      <c r="I11" s="2" t="str">
        <f>B11&amp;"-"&amp;C11</f>
        <v>9-4</v>
      </c>
      <c r="J11">
        <f>IF(H11=I11, 1, 0)</f>
        <v>1</v>
      </c>
    </row>
    <row r="12" spans="1:10" x14ac:dyDescent="0.25">
      <c r="A12" s="1" t="s">
        <v>6</v>
      </c>
      <c r="B12" s="2">
        <v>10</v>
      </c>
      <c r="C12" s="2">
        <v>3</v>
      </c>
      <c r="D12" s="2">
        <v>13</v>
      </c>
      <c r="E12" s="2">
        <v>911</v>
      </c>
      <c r="F12" s="2">
        <v>8</v>
      </c>
      <c r="G12" s="2" t="str">
        <f>VLOOKUP($A12,'[1]2010'!$A$1:$N$1000, 5, FALSE)</f>
        <v xml:space="preserve">	+22.9	</v>
      </c>
      <c r="H12" s="2" t="str">
        <f>VLOOKUP($A12,'[1]2010'!$A$1:$N$1000, 2, FALSE)</f>
        <v>10-3</v>
      </c>
      <c r="I12" s="2" t="str">
        <f>B12&amp;"-"&amp;C12</f>
        <v>10-3</v>
      </c>
      <c r="J12">
        <f>IF(H12=I12, 1, 0)</f>
        <v>1</v>
      </c>
    </row>
    <row r="13" spans="1:10" x14ac:dyDescent="0.25">
      <c r="A13" s="1" t="s">
        <v>7</v>
      </c>
      <c r="B13" s="2">
        <v>7</v>
      </c>
      <c r="C13" s="2">
        <v>6</v>
      </c>
      <c r="D13" s="2">
        <v>13</v>
      </c>
      <c r="E13" s="2">
        <v>905</v>
      </c>
      <c r="F13" s="2">
        <v>29</v>
      </c>
      <c r="G13" s="2" t="str">
        <f>VLOOKUP($A13,'[1]2010'!$A$1:$N$1000, 5, FALSE)</f>
        <v xml:space="preserve">	+10.6	</v>
      </c>
      <c r="H13" s="2" t="str">
        <f>VLOOKUP($A13,'[1]2010'!$A$1:$N$1000, 2, FALSE)</f>
        <v>7-6</v>
      </c>
      <c r="I13" s="2" t="str">
        <f>B13&amp;"-"&amp;C13</f>
        <v>7-6</v>
      </c>
      <c r="J13">
        <f>IF(H13=I13, 1, 0)</f>
        <v>1</v>
      </c>
    </row>
    <row r="14" spans="1:10" x14ac:dyDescent="0.25">
      <c r="A14" s="1" t="s">
        <v>8</v>
      </c>
      <c r="B14" s="2">
        <v>6</v>
      </c>
      <c r="C14" s="2">
        <v>6</v>
      </c>
      <c r="D14" s="2">
        <v>12</v>
      </c>
      <c r="E14" s="2">
        <v>905</v>
      </c>
      <c r="F14" s="2">
        <v>28</v>
      </c>
      <c r="G14" s="2" t="str">
        <f>VLOOKUP($A14,'[1]2010'!$A$1:$N$1000, 5, FALSE)</f>
        <v xml:space="preserve">	+2.6	</v>
      </c>
      <c r="H14" s="2" t="str">
        <f>VLOOKUP($A14,'[1]2010'!$A$1:$N$1000, 2, FALSE)</f>
        <v>6-6</v>
      </c>
      <c r="I14" s="2" t="str">
        <f>B14&amp;"-"&amp;C14</f>
        <v>6-6</v>
      </c>
      <c r="J14">
        <f>IF(H14=I14, 1, 0)</f>
        <v>1</v>
      </c>
    </row>
    <row r="15" spans="1:10" x14ac:dyDescent="0.25">
      <c r="A15" s="1" t="s">
        <v>9</v>
      </c>
      <c r="B15" s="2">
        <v>10</v>
      </c>
      <c r="C15" s="2">
        <v>3</v>
      </c>
      <c r="D15" s="2">
        <v>13</v>
      </c>
      <c r="E15" s="2">
        <v>911</v>
      </c>
      <c r="F15" s="2">
        <v>31</v>
      </c>
      <c r="G15" s="2" t="str">
        <f>VLOOKUP($A15,'[1]2010'!$A$1:$N$1000, 5, FALSE)</f>
        <v xml:space="preserve">	+19.8	</v>
      </c>
      <c r="H15" s="2" t="str">
        <f>VLOOKUP($A15,'[1]2010'!$A$1:$N$1000, 2, FALSE)</f>
        <v>10-3</v>
      </c>
      <c r="I15" s="2" t="str">
        <f>B15&amp;"-"&amp;C15</f>
        <v>10-3</v>
      </c>
      <c r="J15">
        <f>IF(H15=I15, 1, 0)</f>
        <v>1</v>
      </c>
    </row>
    <row r="16" spans="1:10" x14ac:dyDescent="0.25">
      <c r="A16" s="1" t="s">
        <v>10</v>
      </c>
      <c r="B16" s="2">
        <v>4</v>
      </c>
      <c r="C16" s="2">
        <v>8</v>
      </c>
      <c r="D16" s="2">
        <v>12</v>
      </c>
      <c r="E16" s="2">
        <v>818</v>
      </c>
      <c r="F16" s="2">
        <v>30</v>
      </c>
      <c r="G16" s="2" t="str">
        <f>VLOOKUP($A16,'[1]2010'!$A$1:$N$1000, 5, FALSE)</f>
        <v xml:space="preserve">	-6.2	</v>
      </c>
      <c r="H16" s="2" t="str">
        <f>VLOOKUP($A16,'[1]2010'!$A$1:$N$1000, 2, FALSE)</f>
        <v>4-8</v>
      </c>
      <c r="I16" s="2" t="str">
        <f>B16&amp;"-"&amp;C16</f>
        <v>4-8</v>
      </c>
      <c r="J16">
        <f>IF(H16=I16, 1, 0)</f>
        <v>1</v>
      </c>
    </row>
    <row r="17" spans="1:10" x14ac:dyDescent="0.25">
      <c r="A17" s="1" t="s">
        <v>11</v>
      </c>
      <c r="B17" s="2">
        <v>7</v>
      </c>
      <c r="C17" s="2">
        <v>6</v>
      </c>
      <c r="D17" s="2">
        <v>13</v>
      </c>
      <c r="E17" s="2">
        <v>99001</v>
      </c>
      <c r="F17" s="2">
        <v>725</v>
      </c>
      <c r="G17" s="2" t="str">
        <f>VLOOKUP($A17,'[1]2010'!$A$1:$N$1000, 5, FALSE)</f>
        <v xml:space="preserve">	-4.3	</v>
      </c>
      <c r="H17" s="2" t="str">
        <f>VLOOKUP($A17,'[1]2010'!$A$1:$N$1000, 2, FALSE)</f>
        <v>7-6</v>
      </c>
      <c r="I17" s="2" t="str">
        <f>B17&amp;"-"&amp;C17</f>
        <v>7-6</v>
      </c>
      <c r="J17">
        <f>IF(H17=I17, 1, 0)</f>
        <v>1</v>
      </c>
    </row>
    <row r="18" spans="1:10" x14ac:dyDescent="0.25">
      <c r="A18" s="1" t="s">
        <v>12</v>
      </c>
      <c r="B18" s="2">
        <v>14</v>
      </c>
      <c r="C18" s="2">
        <v>0</v>
      </c>
      <c r="D18" s="2">
        <v>14</v>
      </c>
      <c r="E18" s="2">
        <v>911</v>
      </c>
      <c r="F18" s="2">
        <v>37</v>
      </c>
      <c r="G18" s="2" t="str">
        <f>VLOOKUP($A18,'[1]2010'!$A$1:$N$1000, 5, FALSE)</f>
        <v xml:space="preserve">	+23.9	</v>
      </c>
      <c r="H18" s="2" t="str">
        <f>VLOOKUP($A18,'[1]2010'!$A$1:$N$1000, 2, FALSE)</f>
        <v>14-0</v>
      </c>
      <c r="I18" s="2" t="str">
        <f>B18&amp;"-"&amp;C18</f>
        <v>14-0</v>
      </c>
      <c r="J18">
        <f>IF(H18=I18, 1, 0)</f>
        <v>1</v>
      </c>
    </row>
    <row r="19" spans="1:10" x14ac:dyDescent="0.25">
      <c r="A19" s="1" t="s">
        <v>13</v>
      </c>
      <c r="B19" s="2">
        <v>4</v>
      </c>
      <c r="C19" s="2">
        <v>8</v>
      </c>
      <c r="D19" s="2">
        <v>12</v>
      </c>
      <c r="E19" s="2">
        <v>875</v>
      </c>
      <c r="F19" s="2">
        <v>47</v>
      </c>
      <c r="G19" s="2" t="str">
        <f>VLOOKUP($A19,'[1]2010'!$A$1:$N$1000, 5, FALSE)</f>
        <v xml:space="preserve">	-19.8	</v>
      </c>
      <c r="H19" s="2" t="str">
        <f>VLOOKUP($A19,'[1]2010'!$A$1:$N$1000, 2, FALSE)</f>
        <v>4-8</v>
      </c>
      <c r="I19" s="2" t="str">
        <f>B19&amp;"-"&amp;C19</f>
        <v>4-8</v>
      </c>
      <c r="J19">
        <f>IF(H19=I19, 1, 0)</f>
        <v>1</v>
      </c>
    </row>
    <row r="20" spans="1:10" x14ac:dyDescent="0.25">
      <c r="A20" s="1" t="s">
        <v>14</v>
      </c>
      <c r="B20" s="2">
        <v>7</v>
      </c>
      <c r="C20" s="2">
        <v>6</v>
      </c>
      <c r="D20" s="2">
        <v>13</v>
      </c>
      <c r="E20" s="2">
        <v>25354</v>
      </c>
      <c r="F20" s="2">
        <v>51</v>
      </c>
      <c r="G20" s="2" t="str">
        <f>VLOOKUP($A20,'[1]2010'!$A$1:$N$1000, 5, FALSE)</f>
        <v xml:space="preserve">	+2.6	</v>
      </c>
      <c r="H20" s="2" t="str">
        <f>VLOOKUP($A20,'[1]2010'!$A$1:$N$1000, 2, FALSE)</f>
        <v>7-6</v>
      </c>
      <c r="I20" s="2" t="str">
        <f>B20&amp;"-"&amp;C20</f>
        <v>7-6</v>
      </c>
      <c r="J20">
        <f>IF(H20=I20, 1, 0)</f>
        <v>1</v>
      </c>
    </row>
    <row r="21" spans="1:10" x14ac:dyDescent="0.25">
      <c r="A21" s="1" t="s">
        <v>15</v>
      </c>
      <c r="B21" s="2">
        <v>12</v>
      </c>
      <c r="C21" s="2">
        <v>1</v>
      </c>
      <c r="D21" s="2">
        <v>13</v>
      </c>
      <c r="E21" s="2">
        <v>923</v>
      </c>
      <c r="F21" s="2">
        <v>66</v>
      </c>
      <c r="G21" s="2" t="str">
        <f>VLOOKUP($A21,'[1]2010'!$A$1:$N$1000, 5, FALSE)</f>
        <v xml:space="preserve">	+26.2	</v>
      </c>
      <c r="H21" s="2" t="str">
        <f>VLOOKUP($A21,'[1]2010'!$A$1:$N$1000, 2, FALSE)</f>
        <v>12-1</v>
      </c>
      <c r="I21" s="2" t="str">
        <f>B21&amp;"-"&amp;C21</f>
        <v>12-1</v>
      </c>
      <c r="J21">
        <f>IF(H21=I21, 1, 0)</f>
        <v>1</v>
      </c>
    </row>
    <row r="22" spans="1:10" x14ac:dyDescent="0.25">
      <c r="A22" s="1" t="s">
        <v>16</v>
      </c>
      <c r="B22" s="2">
        <v>7</v>
      </c>
      <c r="C22" s="2">
        <v>6</v>
      </c>
      <c r="D22" s="2">
        <v>13</v>
      </c>
      <c r="E22" s="2">
        <v>821</v>
      </c>
      <c r="F22" s="2">
        <v>67</v>
      </c>
      <c r="G22" s="2" t="str">
        <f>VLOOKUP($A22,'[1]2010'!$A$1:$N$1000, 5, FALSE)</f>
        <v xml:space="preserve">	+2.9	</v>
      </c>
      <c r="H22" s="2" t="str">
        <f>VLOOKUP($A22,'[1]2010'!$A$1:$N$1000, 2, FALSE)</f>
        <v>7-6</v>
      </c>
      <c r="I22" s="2" t="str">
        <f>B22&amp;"-"&amp;C22</f>
        <v>7-6</v>
      </c>
      <c r="J22">
        <f>IF(H22=I22, 1, 0)</f>
        <v>1</v>
      </c>
    </row>
    <row r="23" spans="1:10" x14ac:dyDescent="0.25">
      <c r="A23" s="1" t="s">
        <v>17</v>
      </c>
      <c r="B23" s="2">
        <v>2</v>
      </c>
      <c r="C23" s="2">
        <v>10</v>
      </c>
      <c r="D23" s="2">
        <v>12</v>
      </c>
      <c r="E23" s="2">
        <v>875</v>
      </c>
      <c r="F23" s="2">
        <v>71</v>
      </c>
      <c r="G23" s="2" t="str">
        <f>VLOOKUP($A23,'[1]2010'!$A$1:$N$1000, 5, FALSE)</f>
        <v xml:space="preserve">	-15.4	</v>
      </c>
      <c r="H23" s="2" t="str">
        <f>VLOOKUP($A23,'[1]2010'!$A$1:$N$1000, 2, FALSE)</f>
        <v>2-10</v>
      </c>
      <c r="I23" s="2" t="str">
        <f>B23&amp;"-"&amp;C23</f>
        <v>2-10</v>
      </c>
      <c r="J23">
        <f>IF(H23=I23, 1, 0)</f>
        <v>1</v>
      </c>
    </row>
    <row r="24" spans="1:10" x14ac:dyDescent="0.25">
      <c r="A24" s="1" t="s">
        <v>18</v>
      </c>
      <c r="B24" s="2">
        <v>2</v>
      </c>
      <c r="C24" s="2">
        <v>10</v>
      </c>
      <c r="D24" s="2">
        <v>12</v>
      </c>
      <c r="E24" s="2">
        <v>875</v>
      </c>
      <c r="F24" s="2">
        <v>86</v>
      </c>
      <c r="G24" s="2" t="str">
        <f>VLOOKUP($A24,'[1]2010'!$A$1:$N$1000, 5, FALSE)</f>
        <v xml:space="preserve">	-20.8	</v>
      </c>
      <c r="H24" s="2" t="str">
        <f>VLOOKUP($A24,'[1]2010'!$A$1:$N$1000, 2, FALSE)</f>
        <v>2-10</v>
      </c>
      <c r="I24" s="2" t="str">
        <f>B24&amp;"-"&amp;C24</f>
        <v>2-10</v>
      </c>
      <c r="J24">
        <f>IF(H24=I24, 1, 0)</f>
        <v>1</v>
      </c>
    </row>
    <row r="25" spans="1:10" x14ac:dyDescent="0.25">
      <c r="A25" s="1" t="s">
        <v>19</v>
      </c>
      <c r="B25" s="2">
        <v>7</v>
      </c>
      <c r="C25" s="2">
        <v>6</v>
      </c>
      <c r="D25" s="2">
        <v>13</v>
      </c>
      <c r="E25" s="2">
        <v>5486</v>
      </c>
      <c r="F25" s="2">
        <v>77</v>
      </c>
      <c r="G25" s="2" t="str">
        <f>VLOOKUP($A25,'[1]2010'!$A$1:$N$1000, 5, FALSE)</f>
        <v xml:space="preserve">	+3.2	</v>
      </c>
      <c r="H25" s="2" t="str">
        <f>VLOOKUP($A25,'[1]2010'!$A$1:$N$1000, 2, FALSE)</f>
        <v>7-6</v>
      </c>
      <c r="I25" s="2" t="str">
        <f>B25&amp;"-"&amp;C25</f>
        <v>7-6</v>
      </c>
      <c r="J25">
        <f>IF(H25=I25, 1, 0)</f>
        <v>1</v>
      </c>
    </row>
    <row r="26" spans="1:10" x14ac:dyDescent="0.25">
      <c r="A26" s="1" t="s">
        <v>20</v>
      </c>
      <c r="B26" s="2">
        <v>5</v>
      </c>
      <c r="C26" s="2">
        <v>7</v>
      </c>
      <c r="D26" s="2">
        <v>12</v>
      </c>
      <c r="E26" s="2">
        <v>905</v>
      </c>
      <c r="F26" s="2">
        <v>107</v>
      </c>
      <c r="G26" s="2" t="str">
        <f>VLOOKUP($A26,'[1]2010'!$A$1:$N$1000, 5, FALSE)</f>
        <v xml:space="preserve">	+5.0	</v>
      </c>
      <c r="H26" s="2" t="str">
        <f>VLOOKUP($A26,'[1]2010'!$A$1:$N$1000, 2, FALSE)</f>
        <v>5-7</v>
      </c>
      <c r="I26" s="2" t="str">
        <f>B26&amp;"-"&amp;C26</f>
        <v>5-7</v>
      </c>
      <c r="J26">
        <f>IF(H26=I26, 1, 0)</f>
        <v>1</v>
      </c>
    </row>
    <row r="27" spans="1:10" x14ac:dyDescent="0.25">
      <c r="A27" s="1" t="s">
        <v>21</v>
      </c>
      <c r="B27" s="2">
        <v>3</v>
      </c>
      <c r="C27" s="2">
        <v>9</v>
      </c>
      <c r="D27" s="2">
        <v>12</v>
      </c>
      <c r="E27" s="2">
        <v>875</v>
      </c>
      <c r="F27" s="2">
        <v>129</v>
      </c>
      <c r="G27" s="2" t="str">
        <f>VLOOKUP($A27,'[1]2010'!$A$1:$N$1000, 5, FALSE)</f>
        <v xml:space="preserve">	-9.3	</v>
      </c>
      <c r="H27" s="2" t="str">
        <f>VLOOKUP($A27,'[1]2010'!$A$1:$N$1000, 2, FALSE)</f>
        <v>3-9</v>
      </c>
      <c r="I27" s="2" t="str">
        <f>B27&amp;"-"&amp;C27</f>
        <v>3-9</v>
      </c>
      <c r="J27">
        <f>IF(H27=I27, 1, 0)</f>
        <v>1</v>
      </c>
    </row>
    <row r="28" spans="1:10" x14ac:dyDescent="0.25">
      <c r="A28" s="1" t="s">
        <v>22</v>
      </c>
      <c r="B28" s="2">
        <v>4</v>
      </c>
      <c r="C28" s="2">
        <v>8</v>
      </c>
      <c r="D28" s="2">
        <v>12</v>
      </c>
      <c r="E28" s="2">
        <v>823</v>
      </c>
      <c r="F28" s="2">
        <v>140</v>
      </c>
      <c r="G28" s="2" t="str">
        <f>VLOOKUP($A28,'[1]2010'!$A$1:$N$1000, 5, FALSE)</f>
        <v xml:space="preserve">	+0.7	</v>
      </c>
      <c r="H28" s="2" t="str">
        <f>VLOOKUP($A28,'[1]2010'!$A$1:$N$1000, 2, FALSE)</f>
        <v>4-8</v>
      </c>
      <c r="I28" s="2" t="str">
        <f>B28&amp;"-"&amp;C28</f>
        <v>4-8</v>
      </c>
      <c r="J28">
        <f>IF(H28=I28, 1, 0)</f>
        <v>1</v>
      </c>
    </row>
    <row r="29" spans="1:10" x14ac:dyDescent="0.25">
      <c r="A29" s="1" t="s">
        <v>24</v>
      </c>
      <c r="B29" s="2">
        <v>5</v>
      </c>
      <c r="C29" s="2">
        <v>7</v>
      </c>
      <c r="D29" s="2">
        <v>12</v>
      </c>
      <c r="E29" s="2">
        <v>25354</v>
      </c>
      <c r="F29" s="2">
        <v>157</v>
      </c>
      <c r="G29" s="2" t="str">
        <f>VLOOKUP($A29,'[1]2010'!$A$1:$N$1000, 5, FALSE)</f>
        <v xml:space="preserve">	-0.1	</v>
      </c>
      <c r="H29" s="2" t="str">
        <f>VLOOKUP($A29,'[1]2010'!$A$1:$N$1000, 2, FALSE)</f>
        <v>5-7</v>
      </c>
      <c r="I29" s="2" t="str">
        <f>B29&amp;"-"&amp;C29</f>
        <v>5-7</v>
      </c>
      <c r="J29">
        <f>IF(H29=I29, 1, 0)</f>
        <v>1</v>
      </c>
    </row>
    <row r="30" spans="1:10" x14ac:dyDescent="0.25">
      <c r="A30" s="1" t="s">
        <v>25</v>
      </c>
      <c r="B30" s="2">
        <v>3</v>
      </c>
      <c r="C30" s="2">
        <v>9</v>
      </c>
      <c r="D30" s="2">
        <v>12</v>
      </c>
      <c r="E30" s="2">
        <v>5486</v>
      </c>
      <c r="F30" s="2">
        <v>156</v>
      </c>
      <c r="G30" s="2" t="str">
        <f>VLOOKUP($A30,'[1]2010'!$A$1:$N$1000, 5, FALSE)</f>
        <v xml:space="preserve">	-14.5	</v>
      </c>
      <c r="H30" s="2" t="str">
        <f>VLOOKUP($A30,'[1]2010'!$A$1:$N$1000, 2, FALSE)</f>
        <v>3-9</v>
      </c>
      <c r="I30" s="2" t="str">
        <f>B30&amp;"-"&amp;C30</f>
        <v>3-9</v>
      </c>
      <c r="J30">
        <f>IF(H30=I30, 1, 0)</f>
        <v>1</v>
      </c>
    </row>
    <row r="31" spans="1:10" x14ac:dyDescent="0.25">
      <c r="A31" s="1" t="s">
        <v>26</v>
      </c>
      <c r="B31" s="2">
        <v>8</v>
      </c>
      <c r="C31" s="2">
        <v>5</v>
      </c>
      <c r="D31" s="2">
        <v>13</v>
      </c>
      <c r="E31" s="2">
        <v>823</v>
      </c>
      <c r="F31" s="2">
        <v>164</v>
      </c>
      <c r="G31" s="2" t="str">
        <f>VLOOKUP($A31,'[1]2010'!$A$1:$N$1000, 5, FALSE)</f>
        <v xml:space="preserve">	-0.8	</v>
      </c>
      <c r="H31" s="2" t="str">
        <f>VLOOKUP($A31,'[1]2010'!$A$1:$N$1000, 2, FALSE)</f>
        <v>8-5</v>
      </c>
      <c r="I31" s="2" t="str">
        <f>B31&amp;"-"&amp;C31</f>
        <v>8-5</v>
      </c>
      <c r="J31">
        <f>IF(H31=I31, 1, 0)</f>
        <v>1</v>
      </c>
    </row>
    <row r="32" spans="1:10" x14ac:dyDescent="0.25">
      <c r="A32" s="1" t="s">
        <v>28</v>
      </c>
      <c r="B32" s="2">
        <v>6</v>
      </c>
      <c r="C32" s="2">
        <v>7</v>
      </c>
      <c r="D32" s="2">
        <v>13</v>
      </c>
      <c r="E32" s="2">
        <v>24312</v>
      </c>
      <c r="F32" s="2">
        <v>196</v>
      </c>
      <c r="G32" s="2" t="str">
        <f>VLOOKUP($A32,'[1]2010'!$A$1:$N$1000, 5, FALSE)</f>
        <v xml:space="preserve">	+1.1	</v>
      </c>
      <c r="H32" s="2" t="str">
        <f>VLOOKUP($A32,'[1]2010'!$A$1:$N$1000, 2, FALSE)</f>
        <v>6-7</v>
      </c>
      <c r="I32" s="2" t="str">
        <f>B32&amp;"-"&amp;C32</f>
        <v>6-7</v>
      </c>
      <c r="J32">
        <f>IF(H32=I32, 1, 0)</f>
        <v>1</v>
      </c>
    </row>
    <row r="33" spans="1:10" x14ac:dyDescent="0.25">
      <c r="A33" s="1" t="s">
        <v>29</v>
      </c>
      <c r="B33" s="2">
        <v>2</v>
      </c>
      <c r="C33" s="2">
        <v>10</v>
      </c>
      <c r="D33" s="2">
        <v>12</v>
      </c>
      <c r="E33" s="2">
        <v>875</v>
      </c>
      <c r="F33" s="2">
        <v>204</v>
      </c>
      <c r="G33" s="2" t="str">
        <f>VLOOKUP($A33,'[1]2010'!$A$1:$N$1000, 5, FALSE)</f>
        <v xml:space="preserve">	-15.2	</v>
      </c>
      <c r="H33" s="2" t="str">
        <f>VLOOKUP($A33,'[1]2010'!$A$1:$N$1000, 2, FALSE)</f>
        <v>2-10</v>
      </c>
      <c r="I33" s="2" t="str">
        <f>B33&amp;"-"&amp;C33</f>
        <v>2-10</v>
      </c>
      <c r="J33">
        <f>IF(H33=I33, 1, 0)</f>
        <v>1</v>
      </c>
    </row>
    <row r="34" spans="1:10" x14ac:dyDescent="0.25">
      <c r="A34" s="1" t="s">
        <v>30</v>
      </c>
      <c r="B34" s="2">
        <v>8</v>
      </c>
      <c r="C34" s="2">
        <v>5</v>
      </c>
      <c r="D34" s="2">
        <v>13</v>
      </c>
      <c r="E34" s="2">
        <v>911</v>
      </c>
      <c r="F34" s="2">
        <v>235</v>
      </c>
      <c r="G34" s="2" t="str">
        <f>VLOOKUP($A34,'[1]2010'!$A$1:$N$1000, 5, FALSE)</f>
        <v xml:space="preserve">	+10.4	</v>
      </c>
      <c r="H34" s="2" t="str">
        <f>VLOOKUP($A34,'[1]2010'!$A$1:$N$1000, 2, FALSE)</f>
        <v>8-5</v>
      </c>
      <c r="I34" s="2" t="str">
        <f>B34&amp;"-"&amp;C34</f>
        <v>8-5</v>
      </c>
      <c r="J34">
        <f>IF(H34=I34, 1, 0)</f>
        <v>1</v>
      </c>
    </row>
    <row r="35" spans="1:10" x14ac:dyDescent="0.25">
      <c r="A35" s="1" t="s">
        <v>31</v>
      </c>
      <c r="B35" s="2">
        <v>4</v>
      </c>
      <c r="C35" s="2">
        <v>8</v>
      </c>
      <c r="D35" s="2">
        <v>12</v>
      </c>
      <c r="E35" s="2">
        <v>818</v>
      </c>
      <c r="F35" s="2">
        <v>229</v>
      </c>
      <c r="G35" s="2" t="str">
        <f>VLOOKUP($A35,'[1]2010'!$A$1:$N$1000, 5, FALSE)</f>
        <v xml:space="preserve">	-13.8	</v>
      </c>
      <c r="H35" s="2" t="str">
        <f>VLOOKUP($A35,'[1]2010'!$A$1:$N$1000, 2, FALSE)</f>
        <v>4-8</v>
      </c>
      <c r="I35" s="2" t="str">
        <f>B35&amp;"-"&amp;C35</f>
        <v>4-8</v>
      </c>
      <c r="J35">
        <f>IF(H35=I35, 1, 0)</f>
        <v>1</v>
      </c>
    </row>
    <row r="36" spans="1:10" x14ac:dyDescent="0.25">
      <c r="A36" s="1" t="s">
        <v>32</v>
      </c>
      <c r="B36" s="2">
        <v>7</v>
      </c>
      <c r="C36" s="2">
        <v>6</v>
      </c>
      <c r="D36" s="2">
        <v>13</v>
      </c>
      <c r="E36" s="2">
        <v>818</v>
      </c>
      <c r="F36" s="2">
        <v>231</v>
      </c>
      <c r="G36" s="2" t="str">
        <f>VLOOKUP($A36,'[1]2010'!$A$1:$N$1000, 5, FALSE)</f>
        <v xml:space="preserve">	-3.6	</v>
      </c>
      <c r="H36" s="2" t="str">
        <f>VLOOKUP($A36,'[1]2010'!$A$1:$N$1000, 2, FALSE)</f>
        <v>7-6</v>
      </c>
      <c r="I36" s="2" t="str">
        <f>B36&amp;"-"&amp;C36</f>
        <v>7-6</v>
      </c>
      <c r="J36">
        <f>IF(H36=I36, 1, 0)</f>
        <v>1</v>
      </c>
    </row>
    <row r="37" spans="1:10" x14ac:dyDescent="0.25">
      <c r="A37" s="1" t="s">
        <v>33</v>
      </c>
      <c r="B37" s="2">
        <v>10</v>
      </c>
      <c r="C37" s="2">
        <v>4</v>
      </c>
      <c r="D37" s="2">
        <v>14</v>
      </c>
      <c r="E37" s="2">
        <v>821</v>
      </c>
      <c r="F37" s="2">
        <v>234</v>
      </c>
      <c r="G37" s="2" t="str">
        <f>VLOOKUP($A37,'[1]2010'!$A$1:$N$1000, 5, FALSE)</f>
        <v xml:space="preserve">	+16.8	</v>
      </c>
      <c r="H37" s="2" t="str">
        <f>VLOOKUP($A37,'[1]2010'!$A$1:$N$1000, 2, FALSE)</f>
        <v>10-4</v>
      </c>
      <c r="I37" s="2" t="str">
        <f>B37&amp;"-"&amp;C37</f>
        <v>10-4</v>
      </c>
      <c r="J37">
        <f>IF(H37=I37, 1, 0)</f>
        <v>1</v>
      </c>
    </row>
    <row r="38" spans="1:10" x14ac:dyDescent="0.25">
      <c r="A38" s="1" t="s">
        <v>34</v>
      </c>
      <c r="B38" s="2">
        <v>8</v>
      </c>
      <c r="C38" s="2">
        <v>5</v>
      </c>
      <c r="D38" s="2">
        <v>13</v>
      </c>
      <c r="E38" s="2">
        <v>923</v>
      </c>
      <c r="F38" s="2">
        <v>96</v>
      </c>
      <c r="G38" s="2" t="str">
        <f>VLOOKUP($A38,'[1]2010'!$A$1:$N$1000, 5, FALSE)</f>
        <v xml:space="preserve">	-0.7	</v>
      </c>
      <c r="H38" s="2" t="str">
        <f>VLOOKUP($A38,'[1]2010'!$A$1:$N$1000, 2, FALSE)</f>
        <v>8-5</v>
      </c>
      <c r="I38" s="2" t="str">
        <f>B38&amp;"-"&amp;C38</f>
        <v>8-5</v>
      </c>
      <c r="J38">
        <f>IF(H38=I38, 1, 0)</f>
        <v>1</v>
      </c>
    </row>
    <row r="39" spans="1:10" x14ac:dyDescent="0.25">
      <c r="A39" s="1" t="s">
        <v>35</v>
      </c>
      <c r="B39" s="2">
        <v>6</v>
      </c>
      <c r="C39" s="2">
        <v>7</v>
      </c>
      <c r="D39" s="2">
        <v>13</v>
      </c>
      <c r="E39" s="2">
        <v>911</v>
      </c>
      <c r="F39" s="2">
        <v>257</v>
      </c>
      <c r="G39" s="2" t="str">
        <f>VLOOKUP($A39,'[1]2010'!$A$1:$N$1000, 5, FALSE)</f>
        <v xml:space="preserve">	+9.2	</v>
      </c>
      <c r="H39" s="2" t="str">
        <f>VLOOKUP($A39,'[1]2010'!$A$1:$N$1000, 2, FALSE)</f>
        <v>6-7</v>
      </c>
      <c r="I39" s="2" t="str">
        <f>B39&amp;"-"&amp;C39</f>
        <v>6-7</v>
      </c>
      <c r="J39">
        <f>IF(H39=I39, 1, 0)</f>
        <v>1</v>
      </c>
    </row>
    <row r="40" spans="1:10" x14ac:dyDescent="0.25">
      <c r="A40" s="1" t="s">
        <v>36</v>
      </c>
      <c r="B40" s="2">
        <v>6</v>
      </c>
      <c r="C40" s="2">
        <v>7</v>
      </c>
      <c r="D40" s="2">
        <v>13</v>
      </c>
      <c r="E40" s="2">
        <v>821</v>
      </c>
      <c r="F40" s="2">
        <v>255</v>
      </c>
      <c r="G40" s="2" t="str">
        <f>VLOOKUP($A40,'[1]2010'!$A$1:$N$1000, 5, FALSE)</f>
        <v xml:space="preserve">	-4.3	</v>
      </c>
      <c r="H40" s="2" t="str">
        <f>VLOOKUP($A40,'[1]2010'!$A$1:$N$1000, 2, FALSE)</f>
        <v>6-7</v>
      </c>
      <c r="I40" s="2" t="str">
        <f>B40&amp;"-"&amp;C40</f>
        <v>6-7</v>
      </c>
      <c r="J40">
        <f>IF(H40=I40, 1, 0)</f>
        <v>1</v>
      </c>
    </row>
    <row r="41" spans="1:10" x14ac:dyDescent="0.25">
      <c r="A41" s="1" t="s">
        <v>37</v>
      </c>
      <c r="B41" s="2">
        <v>10</v>
      </c>
      <c r="C41" s="2">
        <v>4</v>
      </c>
      <c r="D41" s="2">
        <v>14</v>
      </c>
      <c r="E41" s="2">
        <v>923</v>
      </c>
      <c r="F41" s="2">
        <v>277</v>
      </c>
      <c r="G41" s="2" t="str">
        <f>VLOOKUP($A41,'[1]2010'!$A$1:$N$1000, 5, FALSE)</f>
        <v xml:space="preserve">	+4.4	</v>
      </c>
      <c r="H41" s="2" t="str">
        <f>VLOOKUP($A41,'[1]2010'!$A$1:$N$1000, 2, FALSE)</f>
        <v>10-4</v>
      </c>
      <c r="I41" s="2" t="str">
        <f>B41&amp;"-"&amp;C41</f>
        <v>10-4</v>
      </c>
      <c r="J41">
        <f>IF(H41=I41, 1, 0)</f>
        <v>1</v>
      </c>
    </row>
    <row r="42" spans="1:10" x14ac:dyDescent="0.25">
      <c r="A42" s="1" t="s">
        <v>38</v>
      </c>
      <c r="B42" s="2">
        <v>5</v>
      </c>
      <c r="C42" s="2">
        <v>7</v>
      </c>
      <c r="D42" s="2">
        <v>12</v>
      </c>
      <c r="E42" s="2">
        <v>24312</v>
      </c>
      <c r="F42" s="2">
        <v>288</v>
      </c>
      <c r="G42" s="2" t="str">
        <f>VLOOKUP($A42,'[1]2010'!$A$1:$N$1000, 5, FALSE)</f>
        <v xml:space="preserve">	-5.3	</v>
      </c>
      <c r="H42" s="2" t="str">
        <f>VLOOKUP($A42,'[1]2010'!$A$1:$N$1000, 2, FALSE)</f>
        <v>5-7</v>
      </c>
      <c r="I42" s="2" t="str">
        <f>B42&amp;"-"&amp;C42</f>
        <v>5-7</v>
      </c>
      <c r="J42">
        <f>IF(H42=I42, 1, 0)</f>
        <v>1</v>
      </c>
    </row>
    <row r="43" spans="1:10" x14ac:dyDescent="0.25">
      <c r="A43" s="1" t="s">
        <v>39</v>
      </c>
      <c r="B43" s="2">
        <v>6</v>
      </c>
      <c r="C43" s="2">
        <v>7</v>
      </c>
      <c r="D43" s="2">
        <v>13</v>
      </c>
      <c r="E43" s="2">
        <v>923</v>
      </c>
      <c r="F43" s="2">
        <v>295</v>
      </c>
      <c r="G43" s="2" t="str">
        <f>VLOOKUP($A43,'[1]2010'!$A$1:$N$1000, 5, FALSE)</f>
        <v xml:space="preserve">	-8.6	</v>
      </c>
      <c r="H43" s="2" t="str">
        <f>VLOOKUP($A43,'[1]2010'!$A$1:$N$1000, 2, FALSE)</f>
        <v>6-7</v>
      </c>
      <c r="I43" s="2" t="str">
        <f>B43&amp;"-"&amp;C43</f>
        <v>6-7</v>
      </c>
      <c r="J43">
        <f>IF(H43=I43, 1, 0)</f>
        <v>1</v>
      </c>
    </row>
    <row r="44" spans="1:10" x14ac:dyDescent="0.25">
      <c r="A44" s="1" t="s">
        <v>40</v>
      </c>
      <c r="B44" s="2">
        <v>7</v>
      </c>
      <c r="C44" s="2">
        <v>6</v>
      </c>
      <c r="D44" s="2">
        <v>13</v>
      </c>
      <c r="E44" s="2">
        <v>827</v>
      </c>
      <c r="F44" s="2">
        <v>301</v>
      </c>
      <c r="G44" s="2" t="str">
        <f>VLOOKUP($A44,'[1]2010'!$A$1:$N$1000, 5, FALSE)</f>
        <v xml:space="preserve">	+8.6	</v>
      </c>
      <c r="H44" s="2" t="str">
        <f>VLOOKUP($A44,'[1]2010'!$A$1:$N$1000, 2, FALSE)</f>
        <v>7-6</v>
      </c>
      <c r="I44" s="2" t="str">
        <f>B44&amp;"-"&amp;C44</f>
        <v>7-6</v>
      </c>
      <c r="J44">
        <f>IF(H44=I44, 1, 0)</f>
        <v>1</v>
      </c>
    </row>
    <row r="45" spans="1:10" x14ac:dyDescent="0.25">
      <c r="A45" s="1" t="s">
        <v>41</v>
      </c>
      <c r="B45" s="2">
        <v>5</v>
      </c>
      <c r="C45" s="2">
        <v>7</v>
      </c>
      <c r="D45" s="2">
        <v>12</v>
      </c>
      <c r="E45" s="2">
        <v>827</v>
      </c>
      <c r="F45" s="2">
        <v>306</v>
      </c>
      <c r="G45" s="2" t="str">
        <f>VLOOKUP($A45,'[1]2010'!$A$1:$N$1000, 5, FALSE)</f>
        <v xml:space="preserve">	-8.6	</v>
      </c>
      <c r="H45" s="2" t="str">
        <f>VLOOKUP($A45,'[1]2010'!$A$1:$N$1000, 2, FALSE)</f>
        <v>5-7</v>
      </c>
      <c r="I45" s="2" t="str">
        <f>B45&amp;"-"&amp;C45</f>
        <v>5-7</v>
      </c>
      <c r="J45">
        <f>IF(H45=I45, 1, 0)</f>
        <v>1</v>
      </c>
    </row>
    <row r="46" spans="1:10" x14ac:dyDescent="0.25">
      <c r="A46" s="1" t="s">
        <v>42</v>
      </c>
      <c r="B46" s="2">
        <v>8</v>
      </c>
      <c r="C46" s="2">
        <v>5</v>
      </c>
      <c r="D46" s="2">
        <v>13</v>
      </c>
      <c r="E46" s="2">
        <v>827</v>
      </c>
      <c r="F46" s="2">
        <v>312</v>
      </c>
      <c r="G46" s="2" t="str">
        <f>VLOOKUP($A46,'[1]2010'!$A$1:$N$1000, 5, FALSE)</f>
        <v xml:space="preserve">	+12.7	</v>
      </c>
      <c r="H46" s="2" t="str">
        <f>VLOOKUP($A46,'[1]2010'!$A$1:$N$1000, 2, FALSE)</f>
        <v>8-5</v>
      </c>
      <c r="I46" s="2" t="str">
        <f>B46&amp;"-"&amp;C46</f>
        <v>8-5</v>
      </c>
      <c r="J46">
        <f>IF(H46=I46, 1, 0)</f>
        <v>1</v>
      </c>
    </row>
    <row r="47" spans="1:10" x14ac:dyDescent="0.25">
      <c r="A47" s="1" t="s">
        <v>43</v>
      </c>
      <c r="B47" s="2">
        <v>5</v>
      </c>
      <c r="C47" s="2">
        <v>7</v>
      </c>
      <c r="D47" s="2">
        <v>12</v>
      </c>
      <c r="E47" s="2">
        <v>25354</v>
      </c>
      <c r="F47" s="2">
        <v>311</v>
      </c>
      <c r="G47" s="2" t="str">
        <f>VLOOKUP($A47,'[1]2010'!$A$1:$N$1000, 5, FALSE)</f>
        <v xml:space="preserve">	+0.0	</v>
      </c>
      <c r="H47" s="2" t="str">
        <f>VLOOKUP($A47,'[1]2010'!$A$1:$N$1000, 2, FALSE)</f>
        <v>5-7</v>
      </c>
      <c r="I47" s="2" t="str">
        <f>B47&amp;"-"&amp;C47</f>
        <v>5-7</v>
      </c>
      <c r="J47">
        <f>IF(H47=I47, 1, 0)</f>
        <v>1</v>
      </c>
    </row>
    <row r="48" spans="1:10" x14ac:dyDescent="0.25">
      <c r="A48" s="1" t="s">
        <v>44</v>
      </c>
      <c r="B48" s="2">
        <v>3</v>
      </c>
      <c r="C48" s="2">
        <v>9</v>
      </c>
      <c r="D48" s="2">
        <v>12</v>
      </c>
      <c r="E48" s="2">
        <v>25354</v>
      </c>
      <c r="F48" s="2">
        <v>328</v>
      </c>
      <c r="G48" s="2" t="str">
        <f>VLOOKUP($A48,'[1]2010'!$A$1:$N$1000, 5, FALSE)</f>
        <v xml:space="preserve">	-19.3	</v>
      </c>
      <c r="H48" s="2" t="str">
        <f>VLOOKUP($A48,'[1]2010'!$A$1:$N$1000, 2, FALSE)</f>
        <v>3-9</v>
      </c>
      <c r="I48" s="2" t="str">
        <f>B48&amp;"-"&amp;C48</f>
        <v>3-9</v>
      </c>
      <c r="J48">
        <f>IF(H48=I48, 1, 0)</f>
        <v>1</v>
      </c>
    </row>
    <row r="49" spans="1:10" x14ac:dyDescent="0.25">
      <c r="A49" s="1" t="s">
        <v>45</v>
      </c>
      <c r="B49" s="2">
        <v>7</v>
      </c>
      <c r="C49" s="2">
        <v>6</v>
      </c>
      <c r="D49" s="2">
        <v>13</v>
      </c>
      <c r="E49" s="2">
        <v>25354</v>
      </c>
      <c r="F49" s="2">
        <v>327</v>
      </c>
      <c r="G49" s="2" t="str">
        <f>VLOOKUP($A49,'[1]2010'!$A$1:$N$1000, 5, FALSE)</f>
        <v xml:space="preserve">	+2.4	</v>
      </c>
      <c r="H49" s="2" t="str">
        <f>VLOOKUP($A49,'[1]2010'!$A$1:$N$1000, 2, FALSE)</f>
        <v>7-6</v>
      </c>
      <c r="I49" s="2" t="str">
        <f>B49&amp;"-"&amp;C49</f>
        <v>7-6</v>
      </c>
      <c r="J49">
        <f>IF(H49=I49, 1, 0)</f>
        <v>1</v>
      </c>
    </row>
    <row r="50" spans="1:10" x14ac:dyDescent="0.25">
      <c r="A50" s="1" t="s">
        <v>46</v>
      </c>
      <c r="B50" s="2">
        <v>5</v>
      </c>
      <c r="C50" s="2">
        <v>7</v>
      </c>
      <c r="D50" s="2">
        <v>12</v>
      </c>
      <c r="E50" s="2">
        <v>875</v>
      </c>
      <c r="F50" s="2">
        <v>331</v>
      </c>
      <c r="G50" s="2" t="str">
        <f>VLOOKUP($A50,'[1]2010'!$A$1:$N$1000, 5, FALSE)</f>
        <v xml:space="preserve">	-8.5	</v>
      </c>
      <c r="H50" s="2" t="str">
        <f>VLOOKUP($A50,'[1]2010'!$A$1:$N$1000, 2, FALSE)</f>
        <v>5-7</v>
      </c>
      <c r="I50" s="2" t="str">
        <f>B50&amp;"-"&amp;C50</f>
        <v>5-7</v>
      </c>
      <c r="J50">
        <f>IF(H50=I50, 1, 0)</f>
        <v>1</v>
      </c>
    </row>
    <row r="51" spans="1:10" x14ac:dyDescent="0.25">
      <c r="A51" s="1" t="s">
        <v>47</v>
      </c>
      <c r="B51" s="2">
        <v>6</v>
      </c>
      <c r="C51" s="2">
        <v>7</v>
      </c>
      <c r="D51" s="2">
        <v>13</v>
      </c>
      <c r="E51" s="2">
        <v>911</v>
      </c>
      <c r="F51" s="2">
        <v>334</v>
      </c>
      <c r="G51" s="2" t="str">
        <f>VLOOKUP($A51,'[1]2010'!$A$1:$N$1000, 5, FALSE)</f>
        <v xml:space="preserve">	+0.9	</v>
      </c>
      <c r="H51" s="2" t="str">
        <f>VLOOKUP($A51,'[1]2010'!$A$1:$N$1000, 2, FALSE)</f>
        <v>6-7</v>
      </c>
      <c r="I51" s="2" t="str">
        <f>B51&amp;"-"&amp;C51</f>
        <v>6-7</v>
      </c>
      <c r="J51">
        <f>IF(H51=I51, 1, 0)</f>
        <v>1</v>
      </c>
    </row>
    <row r="52" spans="1:10" x14ac:dyDescent="0.25">
      <c r="A52" s="1" t="s">
        <v>48</v>
      </c>
      <c r="B52" s="2">
        <v>5</v>
      </c>
      <c r="C52" s="2">
        <v>7</v>
      </c>
      <c r="D52" s="2">
        <v>12</v>
      </c>
      <c r="E52" s="2">
        <v>923</v>
      </c>
      <c r="F52" s="2">
        <v>366</v>
      </c>
      <c r="G52" s="2" t="str">
        <f>VLOOKUP($A52,'[1]2010'!$A$1:$N$1000, 5, FALSE)</f>
        <v xml:space="preserve">	-2.6	</v>
      </c>
      <c r="H52" s="2" t="str">
        <f>VLOOKUP($A52,'[1]2010'!$A$1:$N$1000, 2, FALSE)</f>
        <v>5-7</v>
      </c>
      <c r="I52" s="2" t="str">
        <f>B52&amp;"-"&amp;C52</f>
        <v>5-7</v>
      </c>
      <c r="J52">
        <f>IF(H52=I52, 1, 0)</f>
        <v>1</v>
      </c>
    </row>
    <row r="53" spans="1:10" x14ac:dyDescent="0.25">
      <c r="A53" s="1" t="s">
        <v>49</v>
      </c>
      <c r="B53" s="2">
        <v>3</v>
      </c>
      <c r="C53" s="2">
        <v>9</v>
      </c>
      <c r="D53" s="2">
        <v>12</v>
      </c>
      <c r="E53" s="2">
        <v>818</v>
      </c>
      <c r="F53" s="2">
        <v>671</v>
      </c>
      <c r="G53" s="2" t="str">
        <f>VLOOKUP($A53,'[1]2010'!$A$1:$N$1000, 5, FALSE)</f>
        <v xml:space="preserve">	-13.7	</v>
      </c>
      <c r="H53" s="2" t="str">
        <f>VLOOKUP($A53,'[1]2010'!$A$1:$N$1000, 2, FALSE)</f>
        <v>3-9</v>
      </c>
      <c r="I53" s="2" t="str">
        <f>B53&amp;"-"&amp;C53</f>
        <v>3-9</v>
      </c>
      <c r="J53">
        <f>IF(H53=I53, 1, 0)</f>
        <v>1</v>
      </c>
    </row>
    <row r="54" spans="1:10" x14ac:dyDescent="0.25">
      <c r="A54" s="1" t="s">
        <v>50</v>
      </c>
      <c r="B54" s="2">
        <v>5</v>
      </c>
      <c r="C54" s="2">
        <v>7</v>
      </c>
      <c r="D54" s="2">
        <v>12</v>
      </c>
      <c r="E54" s="2">
        <v>818</v>
      </c>
      <c r="F54" s="2">
        <v>498</v>
      </c>
      <c r="G54" s="2" t="str">
        <f>VLOOKUP($A54,'[1]2010'!$A$1:$N$1000, 5, FALSE)</f>
        <v xml:space="preserve">	-14.9	</v>
      </c>
      <c r="H54" s="2" t="str">
        <f>VLOOKUP($A54,'[1]2010'!$A$1:$N$1000, 2, FALSE)</f>
        <v>5-7</v>
      </c>
      <c r="I54" s="2" t="str">
        <f>B54&amp;"-"&amp;C54</f>
        <v>5-7</v>
      </c>
      <c r="J54">
        <f>IF(H54=I54, 1, 0)</f>
        <v>1</v>
      </c>
    </row>
    <row r="55" spans="1:10" x14ac:dyDescent="0.25">
      <c r="A55" s="1" t="s">
        <v>51</v>
      </c>
      <c r="B55" s="2">
        <v>7</v>
      </c>
      <c r="C55" s="2">
        <v>6</v>
      </c>
      <c r="D55" s="2">
        <v>13</v>
      </c>
      <c r="E55" s="2">
        <v>823</v>
      </c>
      <c r="F55" s="2">
        <v>367</v>
      </c>
      <c r="G55" s="2" t="str">
        <f>VLOOKUP($A55,'[1]2010'!$A$1:$N$1000, 5, FALSE)</f>
        <v xml:space="preserve">	+3.6	</v>
      </c>
      <c r="H55" s="2" t="str">
        <f>VLOOKUP($A55,'[1]2010'!$A$1:$N$1000, 2, FALSE)</f>
        <v>7-6</v>
      </c>
      <c r="I55" s="2" t="str">
        <f>B55&amp;"-"&amp;C55</f>
        <v>7-6</v>
      </c>
      <c r="J55">
        <f>IF(H55=I55, 1, 0)</f>
        <v>1</v>
      </c>
    </row>
    <row r="56" spans="1:10" x14ac:dyDescent="0.25">
      <c r="A56" s="1" t="s">
        <v>52</v>
      </c>
      <c r="B56" s="2">
        <v>11</v>
      </c>
      <c r="C56" s="2">
        <v>2</v>
      </c>
      <c r="D56" s="2">
        <v>13</v>
      </c>
      <c r="E56" s="2">
        <v>911</v>
      </c>
      <c r="F56" s="2">
        <v>365</v>
      </c>
      <c r="G56" s="2" t="str">
        <f>VLOOKUP($A56,'[1]2010'!$A$1:$N$1000, 5, FALSE)</f>
        <v xml:space="preserve">	+15.0	</v>
      </c>
      <c r="H56" s="2" t="str">
        <f>VLOOKUP($A56,'[1]2010'!$A$1:$N$1000, 2, FALSE)</f>
        <v>11-2</v>
      </c>
      <c r="I56" s="2" t="str">
        <f>B56&amp;"-"&amp;C56</f>
        <v>11-2</v>
      </c>
      <c r="J56">
        <f>IF(H56=I56, 1, 0)</f>
        <v>1</v>
      </c>
    </row>
    <row r="57" spans="1:10" x14ac:dyDescent="0.25">
      <c r="A57" s="1" t="s">
        <v>53</v>
      </c>
      <c r="B57" s="2">
        <v>5</v>
      </c>
      <c r="C57" s="2">
        <v>7</v>
      </c>
      <c r="D57" s="2">
        <v>12</v>
      </c>
      <c r="E57" s="2">
        <v>24312</v>
      </c>
      <c r="F57" s="2">
        <v>388</v>
      </c>
      <c r="G57" s="2" t="str">
        <f>VLOOKUP($A57,'[1]2010'!$A$1:$N$1000, 5, FALSE)</f>
        <v xml:space="preserve">	-5.7	</v>
      </c>
      <c r="H57" s="2" t="str">
        <f>VLOOKUP($A57,'[1]2010'!$A$1:$N$1000, 2, FALSE)</f>
        <v>5-7</v>
      </c>
      <c r="I57" s="2" t="str">
        <f>B57&amp;"-"&amp;C57</f>
        <v>5-7</v>
      </c>
      <c r="J57">
        <f>IF(H57=I57, 1, 0)</f>
        <v>1</v>
      </c>
    </row>
    <row r="58" spans="1:10" x14ac:dyDescent="0.25">
      <c r="A58" s="1" t="s">
        <v>54</v>
      </c>
      <c r="B58" s="2">
        <v>9</v>
      </c>
      <c r="C58" s="2">
        <v>4</v>
      </c>
      <c r="D58" s="2">
        <v>13</v>
      </c>
      <c r="E58" s="2">
        <v>821</v>
      </c>
      <c r="F58" s="2">
        <v>392</v>
      </c>
      <c r="G58" s="2" t="str">
        <f>VLOOKUP($A58,'[1]2010'!$A$1:$N$1000, 5, FALSE)</f>
        <v xml:space="preserve">	+7.5	</v>
      </c>
      <c r="H58" s="2" t="str">
        <f>VLOOKUP($A58,'[1]2010'!$A$1:$N$1000, 2, FALSE)</f>
        <v>9-4</v>
      </c>
      <c r="I58" s="2" t="str">
        <f>B58&amp;"-"&amp;C58</f>
        <v>9-4</v>
      </c>
      <c r="J58">
        <f>IF(H58=I58, 1, 0)</f>
        <v>1</v>
      </c>
    </row>
    <row r="59" spans="1:10" x14ac:dyDescent="0.25">
      <c r="A59" s="1" t="s">
        <v>55</v>
      </c>
      <c r="B59" s="2">
        <v>1</v>
      </c>
      <c r="C59" s="2">
        <v>11</v>
      </c>
      <c r="D59" s="2">
        <v>12</v>
      </c>
      <c r="E59" s="2">
        <v>24312</v>
      </c>
      <c r="F59" s="2">
        <v>404</v>
      </c>
      <c r="G59" s="2" t="str">
        <f>VLOOKUP($A59,'[1]2010'!$A$1:$N$1000, 5, FALSE)</f>
        <v xml:space="preserve">	-16.7	</v>
      </c>
      <c r="H59" s="2" t="str">
        <f>VLOOKUP($A59,'[1]2010'!$A$1:$N$1000, 2, FALSE)</f>
        <v>1-11</v>
      </c>
      <c r="I59" s="2" t="str">
        <f>B59&amp;"-"&amp;C59</f>
        <v>1-11</v>
      </c>
      <c r="J59">
        <f>IF(H59=I59, 1, 0)</f>
        <v>1</v>
      </c>
    </row>
    <row r="60" spans="1:10" x14ac:dyDescent="0.25">
      <c r="A60" s="1" t="s">
        <v>56</v>
      </c>
      <c r="B60" s="2">
        <v>7</v>
      </c>
      <c r="C60" s="2">
        <v>6</v>
      </c>
      <c r="D60" s="2">
        <v>13</v>
      </c>
      <c r="E60" s="2">
        <v>821</v>
      </c>
      <c r="F60" s="2">
        <v>415</v>
      </c>
      <c r="G60" s="2" t="str">
        <f>VLOOKUP($A60,'[1]2010'!$A$1:$N$1000, 5, FALSE)</f>
        <v xml:space="preserve">	+13.6	</v>
      </c>
      <c r="H60" s="2" t="str">
        <f>VLOOKUP($A60,'[1]2010'!$A$1:$N$1000, 2, FALSE)</f>
        <v>7-6</v>
      </c>
      <c r="I60" s="2" t="str">
        <f>B60&amp;"-"&amp;C60</f>
        <v>7-6</v>
      </c>
      <c r="J60">
        <f>IF(H60=I60, 1, 0)</f>
        <v>1</v>
      </c>
    </row>
    <row r="61" spans="1:10" x14ac:dyDescent="0.25">
      <c r="A61" s="1" t="s">
        <v>57</v>
      </c>
      <c r="B61" s="2">
        <v>10</v>
      </c>
      <c r="C61" s="2">
        <v>4</v>
      </c>
      <c r="D61" s="2">
        <v>14</v>
      </c>
      <c r="E61" s="2">
        <v>875</v>
      </c>
      <c r="F61" s="2">
        <v>414</v>
      </c>
      <c r="G61" s="2" t="str">
        <f>VLOOKUP($A61,'[1]2010'!$A$1:$N$1000, 5, FALSE)</f>
        <v xml:space="preserve">	-8.5	</v>
      </c>
      <c r="H61" s="2" t="str">
        <f>VLOOKUP($A61,'[1]2010'!$A$1:$N$1000, 2, FALSE)</f>
        <v>10-4</v>
      </c>
      <c r="I61" s="2" t="str">
        <f>B61&amp;"-"&amp;C61</f>
        <v>10-4</v>
      </c>
      <c r="J61">
        <f>IF(H61=I61, 1, 0)</f>
        <v>1</v>
      </c>
    </row>
    <row r="62" spans="1:10" x14ac:dyDescent="0.25">
      <c r="A62" s="1" t="s">
        <v>58</v>
      </c>
      <c r="B62" s="2">
        <v>7</v>
      </c>
      <c r="C62" s="2">
        <v>6</v>
      </c>
      <c r="D62" s="2">
        <v>13</v>
      </c>
      <c r="E62" s="2">
        <v>827</v>
      </c>
      <c r="F62" s="2">
        <v>418</v>
      </c>
      <c r="G62" s="2" t="str">
        <f>VLOOKUP($A62,'[1]2010'!$A$1:$N$1000, 5, FALSE)</f>
        <v xml:space="preserve">	+5.8	</v>
      </c>
      <c r="H62" s="2" t="str">
        <f>VLOOKUP($A62,'[1]2010'!$A$1:$N$1000, 2, FALSE)</f>
        <v>7-6</v>
      </c>
      <c r="I62" s="2" t="str">
        <f>B62&amp;"-"&amp;C62</f>
        <v>7-6</v>
      </c>
      <c r="J62">
        <f>IF(H62=I62, 1, 0)</f>
        <v>1</v>
      </c>
    </row>
    <row r="63" spans="1:10" x14ac:dyDescent="0.25">
      <c r="A63" s="1" t="s">
        <v>59</v>
      </c>
      <c r="B63" s="2">
        <v>11</v>
      </c>
      <c r="C63" s="2">
        <v>2</v>
      </c>
      <c r="D63" s="2">
        <v>13</v>
      </c>
      <c r="E63" s="2">
        <v>827</v>
      </c>
      <c r="F63" s="2">
        <v>416</v>
      </c>
      <c r="G63" s="2" t="str">
        <f>VLOOKUP($A63,'[1]2010'!$A$1:$N$1000, 5, FALSE)</f>
        <v xml:space="preserve">	+10.0	</v>
      </c>
      <c r="H63" s="2" t="str">
        <f>VLOOKUP($A63,'[1]2010'!$A$1:$N$1000, 2, FALSE)</f>
        <v>11-2</v>
      </c>
      <c r="I63" s="2" t="str">
        <f>B63&amp;"-"&amp;C63</f>
        <v>11-2</v>
      </c>
      <c r="J63">
        <f>IF(H63=I63, 1, 0)</f>
        <v>1</v>
      </c>
    </row>
    <row r="64" spans="1:10" x14ac:dyDescent="0.25">
      <c r="A64" s="1" t="s">
        <v>60</v>
      </c>
      <c r="B64" s="2">
        <v>6</v>
      </c>
      <c r="C64" s="2">
        <v>7</v>
      </c>
      <c r="D64" s="2">
        <v>13</v>
      </c>
      <c r="E64" s="2">
        <v>818</v>
      </c>
      <c r="F64" s="2">
        <v>419</v>
      </c>
      <c r="G64" s="2" t="str">
        <f>VLOOKUP($A64,'[1]2010'!$A$1:$N$1000, 5, FALSE)</f>
        <v xml:space="preserve">	-18.4	</v>
      </c>
      <c r="H64" s="2" t="str">
        <f>VLOOKUP($A64,'[1]2010'!$A$1:$N$1000, 2, FALSE)</f>
        <v>6-7</v>
      </c>
      <c r="I64" s="2" t="str">
        <f>B64&amp;"-"&amp;C64</f>
        <v>6-7</v>
      </c>
      <c r="J64">
        <f>IF(H64=I64, 1, 0)</f>
        <v>1</v>
      </c>
    </row>
    <row r="65" spans="1:10" x14ac:dyDescent="0.25">
      <c r="A65" s="1" t="s">
        <v>61</v>
      </c>
      <c r="B65" s="2">
        <v>3</v>
      </c>
      <c r="C65" s="2">
        <v>9</v>
      </c>
      <c r="D65" s="2">
        <v>12</v>
      </c>
      <c r="E65" s="2">
        <v>827</v>
      </c>
      <c r="F65" s="2">
        <v>428</v>
      </c>
      <c r="G65" s="2" t="str">
        <f>VLOOKUP($A65,'[1]2010'!$A$1:$N$1000, 5, FALSE)</f>
        <v xml:space="preserve">	-2.7	</v>
      </c>
      <c r="H65" s="2" t="str">
        <f>VLOOKUP($A65,'[1]2010'!$A$1:$N$1000, 2, FALSE)</f>
        <v>3-9</v>
      </c>
      <c r="I65" s="2" t="str">
        <f>B65&amp;"-"&amp;C65</f>
        <v>3-9</v>
      </c>
      <c r="J65">
        <f>IF(H65=I65, 1, 0)</f>
        <v>1</v>
      </c>
    </row>
    <row r="66" spans="1:10" x14ac:dyDescent="0.25">
      <c r="A66" s="1" t="s">
        <v>64</v>
      </c>
      <c r="B66" s="2">
        <v>10</v>
      </c>
      <c r="C66" s="2">
        <v>3</v>
      </c>
      <c r="D66" s="2">
        <v>13</v>
      </c>
      <c r="E66" s="2">
        <v>25354</v>
      </c>
      <c r="F66" s="2">
        <v>434</v>
      </c>
      <c r="G66" s="2" t="str">
        <f>VLOOKUP($A66,'[1]2010'!$A$1:$N$1000, 5, FALSE)</f>
        <v xml:space="preserve">	+15.5	</v>
      </c>
      <c r="H66" s="2" t="str">
        <f>VLOOKUP($A66,'[1]2010'!$A$1:$N$1000, 2, FALSE)</f>
        <v>10-3</v>
      </c>
      <c r="I66" s="2" t="str">
        <f>B66&amp;"-"&amp;C66</f>
        <v>10-3</v>
      </c>
      <c r="J66">
        <f>IF(H66=I66, 1, 0)</f>
        <v>1</v>
      </c>
    </row>
    <row r="67" spans="1:10" x14ac:dyDescent="0.25">
      <c r="A67" s="1" t="s">
        <v>65</v>
      </c>
      <c r="B67" s="2">
        <v>9</v>
      </c>
      <c r="C67" s="2">
        <v>4</v>
      </c>
      <c r="D67" s="2">
        <v>13</v>
      </c>
      <c r="E67" s="2">
        <v>99001</v>
      </c>
      <c r="F67" s="2">
        <v>726</v>
      </c>
      <c r="G67" s="2" t="str">
        <f>VLOOKUP($A67,'[1]2010'!$A$1:$N$1000, 5, FALSE)</f>
        <v xml:space="preserve">	+1.5	</v>
      </c>
      <c r="H67" s="2" t="str">
        <f>VLOOKUP($A67,'[1]2010'!$A$1:$N$1000, 2, FALSE)</f>
        <v>9-4</v>
      </c>
      <c r="I67" s="2" t="str">
        <f>B67&amp;"-"&amp;C67</f>
        <v>9-4</v>
      </c>
      <c r="J67">
        <f>IF(H67=I67, 1, 0)</f>
        <v>1</v>
      </c>
    </row>
    <row r="68" spans="1:10" x14ac:dyDescent="0.25">
      <c r="A68" s="1" t="s">
        <v>66</v>
      </c>
      <c r="B68" s="2">
        <v>10</v>
      </c>
      <c r="C68" s="2">
        <v>4</v>
      </c>
      <c r="D68" s="2">
        <v>14</v>
      </c>
      <c r="E68" s="2">
        <v>25354</v>
      </c>
      <c r="F68" s="2">
        <v>463</v>
      </c>
      <c r="G68" s="2" t="str">
        <f>VLOOKUP($A68,'[1]2010'!$A$1:$N$1000, 5, FALSE)</f>
        <v xml:space="preserve">	+8.8	</v>
      </c>
      <c r="H68" s="2" t="str">
        <f>VLOOKUP($A68,'[1]2010'!$A$1:$N$1000, 2, FALSE)</f>
        <v>10-4</v>
      </c>
      <c r="I68" s="2" t="str">
        <f>B68&amp;"-"&amp;C68</f>
        <v>10-4</v>
      </c>
      <c r="J68">
        <f>IF(H68=I68, 1, 0)</f>
        <v>1</v>
      </c>
    </row>
    <row r="69" spans="1:10" x14ac:dyDescent="0.25">
      <c r="A69" s="1" t="s">
        <v>67</v>
      </c>
      <c r="B69" s="2">
        <v>13</v>
      </c>
      <c r="C69" s="2">
        <v>1</v>
      </c>
      <c r="D69" s="2">
        <v>14</v>
      </c>
      <c r="E69" s="2">
        <v>923</v>
      </c>
      <c r="F69" s="2">
        <v>466</v>
      </c>
      <c r="G69" s="2" t="str">
        <f>VLOOKUP($A69,'[1]2010'!$A$1:$N$1000, 5, FALSE)</f>
        <v xml:space="preserve">	+7.1	</v>
      </c>
      <c r="H69" s="2" t="str">
        <f>VLOOKUP($A69,'[1]2010'!$A$1:$N$1000, 2, FALSE)</f>
        <v>13-1</v>
      </c>
      <c r="I69" s="2" t="str">
        <f>B69&amp;"-"&amp;C69</f>
        <v>13-1</v>
      </c>
      <c r="J69">
        <f>IF(H69=I69, 1, 0)</f>
        <v>1</v>
      </c>
    </row>
    <row r="70" spans="1:10" x14ac:dyDescent="0.25">
      <c r="A70" s="1" t="s">
        <v>68</v>
      </c>
      <c r="B70" s="2">
        <v>1</v>
      </c>
      <c r="C70" s="2">
        <v>11</v>
      </c>
      <c r="D70" s="2">
        <v>12</v>
      </c>
      <c r="E70" s="2">
        <v>5486</v>
      </c>
      <c r="F70" s="2">
        <v>473</v>
      </c>
      <c r="G70" s="2" t="str">
        <f>VLOOKUP($A70,'[1]2010'!$A$1:$N$1000, 5, FALSE)</f>
        <v xml:space="preserve">	-21.8	</v>
      </c>
      <c r="H70" s="2" t="str">
        <f>VLOOKUP($A70,'[1]2010'!$A$1:$N$1000, 2, FALSE)</f>
        <v>1-11</v>
      </c>
      <c r="I70" s="2" t="str">
        <f>B70&amp;"-"&amp;C70</f>
        <v>1-11</v>
      </c>
      <c r="J70">
        <f>IF(H70=I70, 1, 0)</f>
        <v>1</v>
      </c>
    </row>
    <row r="71" spans="1:10" x14ac:dyDescent="0.25">
      <c r="A71" s="1" t="s">
        <v>69</v>
      </c>
      <c r="B71" s="2">
        <v>2</v>
      </c>
      <c r="C71" s="2">
        <v>10</v>
      </c>
      <c r="D71" s="2">
        <v>12</v>
      </c>
      <c r="E71" s="2">
        <v>923</v>
      </c>
      <c r="F71" s="2">
        <v>472</v>
      </c>
      <c r="G71" s="2" t="str">
        <f>VLOOKUP($A71,'[1]2010'!$A$1:$N$1000, 5, FALSE)</f>
        <v xml:space="preserve">	-23.7	</v>
      </c>
      <c r="H71" s="2" t="str">
        <f>VLOOKUP($A71,'[1]2010'!$A$1:$N$1000, 2, FALSE)</f>
        <v>2-10</v>
      </c>
      <c r="I71" s="2" t="str">
        <f>B71&amp;"-"&amp;C71</f>
        <v>2-10</v>
      </c>
      <c r="J71">
        <f>IF(H71=I71, 1, 0)</f>
        <v>1</v>
      </c>
    </row>
    <row r="72" spans="1:10" x14ac:dyDescent="0.25">
      <c r="A72" s="1" t="s">
        <v>70</v>
      </c>
      <c r="B72" s="2">
        <v>8</v>
      </c>
      <c r="C72" s="2">
        <v>5</v>
      </c>
      <c r="D72" s="2">
        <v>13</v>
      </c>
      <c r="E72" s="2">
        <v>821</v>
      </c>
      <c r="F72" s="2">
        <v>457</v>
      </c>
      <c r="G72" s="2" t="str">
        <f>VLOOKUP($A72,'[1]2010'!$A$1:$N$1000, 5, FALSE)</f>
        <v xml:space="preserve">	+2.7	</v>
      </c>
      <c r="H72" s="2" t="str">
        <f>VLOOKUP($A72,'[1]2010'!$A$1:$N$1000, 2, FALSE)</f>
        <v>8-5</v>
      </c>
      <c r="I72" s="2" t="str">
        <f>B72&amp;"-"&amp;C72</f>
        <v>8-5</v>
      </c>
      <c r="J72">
        <f>IF(H72=I72, 1, 0)</f>
        <v>1</v>
      </c>
    </row>
    <row r="73" spans="1:10" x14ac:dyDescent="0.25">
      <c r="A73" s="1" t="s">
        <v>71</v>
      </c>
      <c r="B73" s="2">
        <v>9</v>
      </c>
      <c r="C73" s="2">
        <v>4</v>
      </c>
      <c r="D73" s="2">
        <v>13</v>
      </c>
      <c r="E73" s="2">
        <v>821</v>
      </c>
      <c r="F73" s="2">
        <v>490</v>
      </c>
      <c r="G73" s="2" t="str">
        <f>VLOOKUP($A73,'[1]2010'!$A$1:$N$1000, 5, FALSE)</f>
        <v xml:space="preserve">	+8.0	</v>
      </c>
      <c r="H73" s="2" t="str">
        <f>VLOOKUP($A73,'[1]2010'!$A$1:$N$1000, 2, FALSE)</f>
        <v>9-4</v>
      </c>
      <c r="I73" s="2" t="str">
        <f>B73&amp;"-"&amp;C73</f>
        <v>9-4</v>
      </c>
      <c r="J73">
        <f>IF(H73=I73, 1, 0)</f>
        <v>1</v>
      </c>
    </row>
    <row r="74" spans="1:10" x14ac:dyDescent="0.25">
      <c r="A74" s="1" t="s">
        <v>72</v>
      </c>
      <c r="B74" s="2">
        <v>3</v>
      </c>
      <c r="C74" s="2">
        <v>9</v>
      </c>
      <c r="D74" s="2">
        <v>12</v>
      </c>
      <c r="E74" s="2">
        <v>818</v>
      </c>
      <c r="F74" s="2">
        <v>497</v>
      </c>
      <c r="G74" s="2" t="str">
        <f>VLOOKUP($A74,'[1]2010'!$A$1:$N$1000, 5, FALSE)</f>
        <v xml:space="preserve">	-13.9	</v>
      </c>
      <c r="H74" s="2" t="str">
        <f>VLOOKUP($A74,'[1]2010'!$A$1:$N$1000, 2, FALSE)</f>
        <v>3-9</v>
      </c>
      <c r="I74" s="2" t="str">
        <f>B74&amp;"-"&amp;C74</f>
        <v>3-9</v>
      </c>
      <c r="J74">
        <f>IF(H74=I74, 1, 0)</f>
        <v>1</v>
      </c>
    </row>
    <row r="75" spans="1:10" x14ac:dyDescent="0.25">
      <c r="A75" s="1" t="s">
        <v>73</v>
      </c>
      <c r="B75" s="2">
        <v>11</v>
      </c>
      <c r="C75" s="2">
        <v>3</v>
      </c>
      <c r="D75" s="2">
        <v>14</v>
      </c>
      <c r="E75" s="2">
        <v>875</v>
      </c>
      <c r="F75" s="2">
        <v>503</v>
      </c>
      <c r="G75" s="2" t="str">
        <f>VLOOKUP($A75,'[1]2010'!$A$1:$N$1000, 5, FALSE)</f>
        <v xml:space="preserve">	+3.4	</v>
      </c>
      <c r="H75" s="2" t="str">
        <f>VLOOKUP($A75,'[1]2010'!$A$1:$N$1000, 2, FALSE)</f>
        <v>11-3</v>
      </c>
      <c r="I75" s="2" t="str">
        <f>B75&amp;"-"&amp;C75</f>
        <v>11-3</v>
      </c>
      <c r="J75">
        <f>IF(H75=I75, 1, 0)</f>
        <v>1</v>
      </c>
    </row>
    <row r="76" spans="1:10" x14ac:dyDescent="0.25">
      <c r="A76" s="1" t="s">
        <v>74</v>
      </c>
      <c r="B76" s="2">
        <v>7</v>
      </c>
      <c r="C76" s="2">
        <v>6</v>
      </c>
      <c r="D76" s="2">
        <v>13</v>
      </c>
      <c r="E76" s="2">
        <v>827</v>
      </c>
      <c r="F76" s="2">
        <v>509</v>
      </c>
      <c r="G76" s="2" t="str">
        <f>VLOOKUP($A76,'[1]2010'!$A$1:$N$1000, 5, FALSE)</f>
        <v xml:space="preserve">	-1.4	</v>
      </c>
      <c r="H76" s="2" t="str">
        <f>VLOOKUP($A76,'[1]2010'!$A$1:$N$1000, 2, FALSE)</f>
        <v>7-6</v>
      </c>
      <c r="I76" s="2" t="str">
        <f>B76&amp;"-"&amp;C76</f>
        <v>7-6</v>
      </c>
      <c r="J76">
        <f>IF(H76=I76, 1, 0)</f>
        <v>1</v>
      </c>
    </row>
    <row r="77" spans="1:10" x14ac:dyDescent="0.25">
      <c r="A77" s="1" t="s">
        <v>75</v>
      </c>
      <c r="B77" s="2">
        <v>8</v>
      </c>
      <c r="C77" s="2">
        <v>5</v>
      </c>
      <c r="D77" s="2">
        <v>13</v>
      </c>
      <c r="E77" s="2">
        <v>99001</v>
      </c>
      <c r="F77" s="2">
        <v>513</v>
      </c>
      <c r="G77" s="2" t="str">
        <f>VLOOKUP($A77,'[1]2010'!$A$1:$N$1000, 5, FALSE)</f>
        <v xml:space="preserve">	+20.1	</v>
      </c>
      <c r="H77" s="2" t="str">
        <f>VLOOKUP($A77,'[1]2010'!$A$1:$N$1000, 2, FALSE)</f>
        <v>8-5</v>
      </c>
      <c r="I77" s="2" t="str">
        <f>B77&amp;"-"&amp;C77</f>
        <v>8-5</v>
      </c>
      <c r="J77">
        <f>IF(H77=I77, 1, 0)</f>
        <v>1</v>
      </c>
    </row>
    <row r="78" spans="1:10" x14ac:dyDescent="0.25">
      <c r="A78" s="1" t="s">
        <v>77</v>
      </c>
      <c r="B78" s="2">
        <v>12</v>
      </c>
      <c r="C78" s="2">
        <v>1</v>
      </c>
      <c r="D78" s="2">
        <v>13</v>
      </c>
      <c r="E78" s="2">
        <v>827</v>
      </c>
      <c r="F78" s="2">
        <v>518</v>
      </c>
      <c r="G78" s="2" t="str">
        <f>VLOOKUP($A78,'[1]2010'!$A$1:$N$1000, 5, FALSE)</f>
        <v xml:space="preserve">	+23.0	</v>
      </c>
      <c r="H78" s="2" t="str">
        <f>VLOOKUP($A78,'[1]2010'!$A$1:$N$1000, 2, FALSE)</f>
        <v>12-1</v>
      </c>
      <c r="I78" s="2" t="str">
        <f>B78&amp;"-"&amp;C78</f>
        <v>12-1</v>
      </c>
      <c r="J78">
        <f>IF(H78=I78, 1, 0)</f>
        <v>1</v>
      </c>
    </row>
    <row r="79" spans="1:10" x14ac:dyDescent="0.25">
      <c r="A79" s="1" t="s">
        <v>78</v>
      </c>
      <c r="B79" s="2">
        <v>12</v>
      </c>
      <c r="C79" s="2">
        <v>2</v>
      </c>
      <c r="D79" s="2">
        <v>14</v>
      </c>
      <c r="E79" s="2">
        <v>25354</v>
      </c>
      <c r="F79" s="2">
        <v>522</v>
      </c>
      <c r="G79" s="2" t="str">
        <f>VLOOKUP($A79,'[1]2010'!$A$1:$N$1000, 5, FALSE)</f>
        <v xml:space="preserve">	+20.9	</v>
      </c>
      <c r="H79" s="2" t="str">
        <f>VLOOKUP($A79,'[1]2010'!$A$1:$N$1000, 2, FALSE)</f>
        <v>12-2</v>
      </c>
      <c r="I79" s="2" t="str">
        <f>B79&amp;"-"&amp;C79</f>
        <v>12-2</v>
      </c>
      <c r="J79">
        <f>IF(H79=I79, 1, 0)</f>
        <v>1</v>
      </c>
    </row>
    <row r="80" spans="1:10" x14ac:dyDescent="0.25">
      <c r="A80" s="1" t="s">
        <v>79</v>
      </c>
      <c r="B80" s="2">
        <v>11</v>
      </c>
      <c r="C80" s="2">
        <v>2</v>
      </c>
      <c r="D80" s="2">
        <v>13</v>
      </c>
      <c r="E80" s="2">
        <v>25354</v>
      </c>
      <c r="F80" s="2">
        <v>521</v>
      </c>
      <c r="G80" s="2" t="str">
        <f>VLOOKUP($A80,'[1]2010'!$A$1:$N$1000, 5, FALSE)</f>
        <v xml:space="preserve">	+16.7	</v>
      </c>
      <c r="H80" s="2" t="str">
        <f>VLOOKUP($A80,'[1]2010'!$A$1:$N$1000, 2, FALSE)</f>
        <v>11-2</v>
      </c>
      <c r="I80" s="2" t="str">
        <f>B80&amp;"-"&amp;C80</f>
        <v>11-2</v>
      </c>
      <c r="J80">
        <f>IF(H80=I80, 1, 0)</f>
        <v>1</v>
      </c>
    </row>
    <row r="81" spans="1:10" x14ac:dyDescent="0.25">
      <c r="A81" s="1" t="s">
        <v>80</v>
      </c>
      <c r="B81" s="2">
        <v>12</v>
      </c>
      <c r="C81" s="2">
        <v>1</v>
      </c>
      <c r="D81" s="2">
        <v>13</v>
      </c>
      <c r="E81" s="2">
        <v>905</v>
      </c>
      <c r="F81" s="2">
        <v>529</v>
      </c>
      <c r="G81" s="2" t="str">
        <f>VLOOKUP($A81,'[1]2010'!$A$1:$N$1000, 5, FALSE)</f>
        <v xml:space="preserve">	+14.7	</v>
      </c>
      <c r="H81" s="2" t="str">
        <f>VLOOKUP($A81,'[1]2010'!$A$1:$N$1000, 2, FALSE)</f>
        <v>12-1</v>
      </c>
      <c r="I81" s="2" t="str">
        <f>B81&amp;"-"&amp;C81</f>
        <v>12-1</v>
      </c>
      <c r="J81">
        <f>IF(H81=I81, 1, 0)</f>
        <v>1</v>
      </c>
    </row>
    <row r="82" spans="1:10" x14ac:dyDescent="0.25">
      <c r="A82" s="1" t="s">
        <v>81</v>
      </c>
      <c r="B82" s="2">
        <v>5</v>
      </c>
      <c r="C82" s="2">
        <v>7</v>
      </c>
      <c r="D82" s="2">
        <v>12</v>
      </c>
      <c r="E82" s="2">
        <v>905</v>
      </c>
      <c r="F82" s="2">
        <v>528</v>
      </c>
      <c r="G82" s="2" t="str">
        <f>VLOOKUP($A82,'[1]2010'!$A$1:$N$1000, 5, FALSE)</f>
        <v xml:space="preserve">	+16.2	</v>
      </c>
      <c r="H82" s="2" t="str">
        <f>VLOOKUP($A82,'[1]2010'!$A$1:$N$1000, 2, FALSE)</f>
        <v>5-7</v>
      </c>
      <c r="I82" s="2" t="str">
        <f>B82&amp;"-"&amp;C82</f>
        <v>5-7</v>
      </c>
      <c r="J82">
        <f>IF(H82=I82, 1, 0)</f>
        <v>1</v>
      </c>
    </row>
    <row r="83" spans="1:10" x14ac:dyDescent="0.25">
      <c r="A83" s="1" t="s">
        <v>82</v>
      </c>
      <c r="B83" s="2">
        <v>7</v>
      </c>
      <c r="C83" s="2">
        <v>6</v>
      </c>
      <c r="D83" s="2">
        <v>13</v>
      </c>
      <c r="E83" s="2">
        <v>827</v>
      </c>
      <c r="F83" s="2">
        <v>539</v>
      </c>
      <c r="G83" s="2" t="str">
        <f>VLOOKUP($A83,'[1]2010'!$A$1:$N$1000, 5, FALSE)</f>
        <v xml:space="preserve">	+6.1	</v>
      </c>
      <c r="H83" s="2" t="str">
        <f>VLOOKUP($A83,'[1]2010'!$A$1:$N$1000, 2, FALSE)</f>
        <v>7-6</v>
      </c>
      <c r="I83" s="2" t="str">
        <f>B83&amp;"-"&amp;C83</f>
        <v>7-6</v>
      </c>
      <c r="J83">
        <f>IF(H83=I83, 1, 0)</f>
        <v>1</v>
      </c>
    </row>
    <row r="84" spans="1:10" x14ac:dyDescent="0.25">
      <c r="A84" s="1" t="s">
        <v>83</v>
      </c>
      <c r="B84" s="2">
        <v>8</v>
      </c>
      <c r="C84" s="2">
        <v>5</v>
      </c>
      <c r="D84" s="2">
        <v>13</v>
      </c>
      <c r="E84" s="2">
        <v>823</v>
      </c>
      <c r="F84" s="2">
        <v>545</v>
      </c>
      <c r="G84" s="2" t="str">
        <f>VLOOKUP($A84,'[1]2010'!$A$1:$N$1000, 5, FALSE)</f>
        <v xml:space="preserve">	+12.7	</v>
      </c>
      <c r="H84" s="2" t="str">
        <f>VLOOKUP($A84,'[1]2010'!$A$1:$N$1000, 2, FALSE)</f>
        <v>8-5</v>
      </c>
      <c r="I84" s="2" t="str">
        <f>B84&amp;"-"&amp;C84</f>
        <v>8-5</v>
      </c>
      <c r="J84">
        <f>IF(H84=I84, 1, 0)</f>
        <v>1</v>
      </c>
    </row>
    <row r="85" spans="1:10" x14ac:dyDescent="0.25">
      <c r="A85" s="1" t="s">
        <v>84</v>
      </c>
      <c r="B85" s="2">
        <v>4</v>
      </c>
      <c r="C85" s="2">
        <v>8</v>
      </c>
      <c r="D85" s="2">
        <v>12</v>
      </c>
      <c r="E85" s="2">
        <v>827</v>
      </c>
      <c r="F85" s="2">
        <v>559</v>
      </c>
      <c r="G85" s="2" t="str">
        <f>VLOOKUP($A85,'[1]2010'!$A$1:$N$1000, 5, FALSE)</f>
        <v xml:space="preserve">	-5.2	</v>
      </c>
      <c r="H85" s="2" t="str">
        <f>VLOOKUP($A85,'[1]2010'!$A$1:$N$1000, 2, FALSE)</f>
        <v>4-8</v>
      </c>
      <c r="I85" s="2" t="str">
        <f>B85&amp;"-"&amp;C85</f>
        <v>4-8</v>
      </c>
      <c r="J85">
        <f>IF(H85=I85, 1, 0)</f>
        <v>1</v>
      </c>
    </row>
    <row r="86" spans="1:10" x14ac:dyDescent="0.25">
      <c r="A86" s="1" t="s">
        <v>85</v>
      </c>
      <c r="B86" s="2">
        <v>4</v>
      </c>
      <c r="C86" s="2">
        <v>8</v>
      </c>
      <c r="D86" s="2">
        <v>12</v>
      </c>
      <c r="E86" s="2">
        <v>24312</v>
      </c>
      <c r="F86" s="2">
        <v>574</v>
      </c>
      <c r="G86" s="2" t="str">
        <f>VLOOKUP($A86,'[1]2010'!$A$1:$N$1000, 5, FALSE)</f>
        <v xml:space="preserve">	-7.7	</v>
      </c>
      <c r="H86" s="2" t="str">
        <f>VLOOKUP($A86,'[1]2010'!$A$1:$N$1000, 2, FALSE)</f>
        <v>4-8</v>
      </c>
      <c r="I86" s="2" t="str">
        <f>B86&amp;"-"&amp;C86</f>
        <v>4-8</v>
      </c>
      <c r="J86">
        <f>IF(H86=I86, 1, 0)</f>
        <v>1</v>
      </c>
    </row>
    <row r="87" spans="1:10" x14ac:dyDescent="0.25">
      <c r="A87" s="1" t="s">
        <v>86</v>
      </c>
      <c r="B87" s="2">
        <v>4</v>
      </c>
      <c r="C87" s="2">
        <v>8</v>
      </c>
      <c r="D87" s="2">
        <v>12</v>
      </c>
      <c r="E87" s="2">
        <v>823</v>
      </c>
      <c r="F87" s="2">
        <v>587</v>
      </c>
      <c r="G87" s="2" t="str">
        <f>VLOOKUP($A87,'[1]2010'!$A$1:$N$1000, 5, FALSE)</f>
        <v xml:space="preserve">	-6.1	</v>
      </c>
      <c r="H87" s="2" t="str">
        <f>VLOOKUP($A87,'[1]2010'!$A$1:$N$1000, 2, FALSE)</f>
        <v>4-8</v>
      </c>
      <c r="I87" s="2" t="str">
        <f>B87&amp;"-"&amp;C87</f>
        <v>4-8</v>
      </c>
      <c r="J87">
        <f>IF(H87=I87, 1, 0)</f>
        <v>1</v>
      </c>
    </row>
    <row r="88" spans="1:10" x14ac:dyDescent="0.25">
      <c r="A88" s="1" t="s">
        <v>87</v>
      </c>
      <c r="B88" s="2">
        <v>9</v>
      </c>
      <c r="C88" s="2">
        <v>4</v>
      </c>
      <c r="D88" s="2">
        <v>13</v>
      </c>
      <c r="E88" s="2">
        <v>5486</v>
      </c>
      <c r="F88" s="2">
        <v>626</v>
      </c>
      <c r="G88" s="2" t="str">
        <f>VLOOKUP($A88,'[1]2010'!$A$1:$N$1000, 5, FALSE)</f>
        <v xml:space="preserve">	+3.3	</v>
      </c>
      <c r="H88" s="2" t="str">
        <f>VLOOKUP($A88,'[1]2010'!$A$1:$N$1000, 2, FALSE)</f>
        <v>9-4</v>
      </c>
      <c r="I88" s="2" t="str">
        <f>B88&amp;"-"&amp;C88</f>
        <v>9-4</v>
      </c>
      <c r="J88">
        <f>IF(H88=I88, 1, 0)</f>
        <v>1</v>
      </c>
    </row>
    <row r="89" spans="1:10" x14ac:dyDescent="0.25">
      <c r="A89" s="1" t="s">
        <v>88</v>
      </c>
      <c r="B89" s="2">
        <v>1</v>
      </c>
      <c r="C89" s="2">
        <v>12</v>
      </c>
      <c r="D89" s="2">
        <v>13</v>
      </c>
      <c r="E89" s="2">
        <v>923</v>
      </c>
      <c r="F89" s="2">
        <v>630</v>
      </c>
      <c r="G89" s="2" t="str">
        <f>VLOOKUP($A89,'[1]2010'!$A$1:$N$1000, 5, FALSE)</f>
        <v xml:space="preserve">	-11.1	</v>
      </c>
      <c r="H89" s="2" t="str">
        <f>VLOOKUP($A89,'[1]2010'!$A$1:$N$1000, 2, FALSE)</f>
        <v>1-12</v>
      </c>
      <c r="I89" s="2" t="str">
        <f>B89&amp;"-"&amp;C89</f>
        <v>1-12</v>
      </c>
      <c r="J89">
        <f>IF(H89=I89, 1, 0)</f>
        <v>1</v>
      </c>
    </row>
    <row r="90" spans="1:10" x14ac:dyDescent="0.25">
      <c r="A90" s="1" t="s">
        <v>89</v>
      </c>
      <c r="B90" s="2">
        <v>7</v>
      </c>
      <c r="C90" s="2">
        <v>7</v>
      </c>
      <c r="D90" s="2">
        <v>14</v>
      </c>
      <c r="E90" s="2">
        <v>24312</v>
      </c>
      <c r="F90" s="2">
        <v>663</v>
      </c>
      <c r="G90" s="2" t="str">
        <f>VLOOKUP($A90,'[1]2010'!$A$1:$N$1000, 5, FALSE)</f>
        <v xml:space="preserve">	+3.2	</v>
      </c>
      <c r="H90" s="2" t="str">
        <f>VLOOKUP($A90,'[1]2010'!$A$1:$N$1000, 2, FALSE)</f>
        <v>7-7</v>
      </c>
      <c r="I90" s="2" t="str">
        <f>B90&amp;"-"&amp;C90</f>
        <v>7-7</v>
      </c>
      <c r="J90">
        <f>IF(H90=I90, 1, 0)</f>
        <v>1</v>
      </c>
    </row>
    <row r="91" spans="1:10" x14ac:dyDescent="0.25">
      <c r="A91" s="1" t="s">
        <v>90</v>
      </c>
      <c r="B91" s="2">
        <v>9</v>
      </c>
      <c r="C91" s="2">
        <v>5</v>
      </c>
      <c r="D91" s="2">
        <v>14</v>
      </c>
      <c r="E91" s="2">
        <v>911</v>
      </c>
      <c r="F91" s="2">
        <v>648</v>
      </c>
      <c r="G91" s="2" t="str">
        <f>VLOOKUP($A91,'[1]2010'!$A$1:$N$1000, 5, FALSE)</f>
        <v xml:space="preserve">	+20.0	</v>
      </c>
      <c r="H91" s="2" t="str">
        <f>VLOOKUP($A91,'[1]2010'!$A$1:$N$1000, 2, FALSE)</f>
        <v>9-5</v>
      </c>
      <c r="I91" s="2" t="str">
        <f>B91&amp;"-"&amp;C91</f>
        <v>9-5</v>
      </c>
      <c r="J91">
        <f>IF(H91=I91, 1, 0)</f>
        <v>1</v>
      </c>
    </row>
    <row r="92" spans="1:10" x14ac:dyDescent="0.25">
      <c r="A92" s="1" t="s">
        <v>91</v>
      </c>
      <c r="B92" s="2">
        <v>8</v>
      </c>
      <c r="C92" s="2">
        <v>5</v>
      </c>
      <c r="D92" s="2">
        <v>13</v>
      </c>
      <c r="E92" s="2">
        <v>823</v>
      </c>
      <c r="F92" s="2">
        <v>651</v>
      </c>
      <c r="G92" s="2" t="str">
        <f>VLOOKUP($A92,'[1]2010'!$A$1:$N$1000, 5, FALSE)</f>
        <v xml:space="preserve">	+1.6	</v>
      </c>
      <c r="H92" s="2" t="str">
        <f>VLOOKUP($A92,'[1]2010'!$A$1:$N$1000, 2, FALSE)</f>
        <v>8-5</v>
      </c>
      <c r="I92" s="2" t="str">
        <f>B92&amp;"-"&amp;C92</f>
        <v>8-5</v>
      </c>
      <c r="J92">
        <f>IF(H92=I92, 1, 0)</f>
        <v>1</v>
      </c>
    </row>
    <row r="93" spans="1:10" x14ac:dyDescent="0.25">
      <c r="A93" s="1" t="s">
        <v>92</v>
      </c>
      <c r="B93" s="2">
        <v>8</v>
      </c>
      <c r="C93" s="2">
        <v>5</v>
      </c>
      <c r="D93" s="2">
        <v>13</v>
      </c>
      <c r="E93" s="2">
        <v>24312</v>
      </c>
      <c r="F93" s="2">
        <v>664</v>
      </c>
      <c r="G93" s="2" t="str">
        <f>VLOOKUP($A93,'[1]2010'!$A$1:$N$1000, 5, FALSE)</f>
        <v xml:space="preserve">	+0.4	</v>
      </c>
      <c r="H93" s="2" t="str">
        <f>VLOOKUP($A93,'[1]2010'!$A$1:$N$1000, 2, FALSE)</f>
        <v>8-5</v>
      </c>
      <c r="I93" s="2" t="str">
        <f>B93&amp;"-"&amp;C93</f>
        <v>8-5</v>
      </c>
      <c r="J93">
        <f>IF(H93=I93, 1, 0)</f>
        <v>1</v>
      </c>
    </row>
    <row r="94" spans="1:10" x14ac:dyDescent="0.25">
      <c r="A94" s="1" t="s">
        <v>93</v>
      </c>
      <c r="B94" s="2">
        <v>12</v>
      </c>
      <c r="C94" s="2">
        <v>1</v>
      </c>
      <c r="D94" s="2">
        <v>13</v>
      </c>
      <c r="E94" s="2">
        <v>905</v>
      </c>
      <c r="F94" s="2">
        <v>674</v>
      </c>
      <c r="G94" s="2" t="str">
        <f>VLOOKUP($A94,'[1]2010'!$A$1:$N$1000, 5, FALSE)</f>
        <v xml:space="preserve">	+20.2	</v>
      </c>
      <c r="H94" s="2" t="str">
        <f>VLOOKUP($A94,'[1]2010'!$A$1:$N$1000, 2, FALSE)</f>
        <v>12-1</v>
      </c>
      <c r="I94" s="2" t="str">
        <f>B94&amp;"-"&amp;C94</f>
        <v>12-1</v>
      </c>
      <c r="J94">
        <f>IF(H94=I94, 1, 0)</f>
        <v>1</v>
      </c>
    </row>
    <row r="95" spans="1:10" x14ac:dyDescent="0.25">
      <c r="A95" s="1" t="s">
        <v>94</v>
      </c>
      <c r="B95" s="2">
        <v>8</v>
      </c>
      <c r="C95" s="2">
        <v>5</v>
      </c>
      <c r="D95" s="2">
        <v>13</v>
      </c>
      <c r="E95" s="2">
        <v>823</v>
      </c>
      <c r="F95" s="2">
        <v>688</v>
      </c>
      <c r="G95" s="2" t="str">
        <f>VLOOKUP($A95,'[1]2010'!$A$1:$N$1000, 5, FALSE)</f>
        <v xml:space="preserve">	-4.8	</v>
      </c>
      <c r="H95" s="2" t="str">
        <f>VLOOKUP($A95,'[1]2010'!$A$1:$N$1000, 2, FALSE)</f>
        <v>8-5</v>
      </c>
      <c r="I95" s="2" t="str">
        <f>B95&amp;"-"&amp;C95</f>
        <v>8-5</v>
      </c>
      <c r="J95">
        <f>IF(H95=I95, 1, 0)</f>
        <v>1</v>
      </c>
    </row>
    <row r="96" spans="1:10" x14ac:dyDescent="0.25">
      <c r="A96" s="1" t="s">
        <v>95</v>
      </c>
      <c r="B96" s="2">
        <v>13</v>
      </c>
      <c r="C96" s="2">
        <v>0</v>
      </c>
      <c r="D96" s="2">
        <v>13</v>
      </c>
      <c r="E96" s="2">
        <v>5486</v>
      </c>
      <c r="F96" s="2">
        <v>698</v>
      </c>
      <c r="G96" s="2" t="str">
        <f>VLOOKUP($A96,'[1]2010'!$A$1:$N$1000, 5, FALSE)</f>
        <v xml:space="preserve">	+18.4	</v>
      </c>
      <c r="H96" s="2" t="str">
        <f>VLOOKUP($A96,'[1]2010'!$A$1:$N$1000, 2, FALSE)</f>
        <v>13-0</v>
      </c>
      <c r="I96" s="2" t="str">
        <f>B96&amp;"-"&amp;C96</f>
        <v>13-0</v>
      </c>
      <c r="J96">
        <f>IF(H96=I96, 1, 0)</f>
        <v>1</v>
      </c>
    </row>
    <row r="97" spans="1:10" x14ac:dyDescent="0.25">
      <c r="A97" s="1" t="s">
        <v>96</v>
      </c>
      <c r="B97" s="2">
        <v>8</v>
      </c>
      <c r="C97" s="2">
        <v>4</v>
      </c>
      <c r="D97" s="2">
        <v>12</v>
      </c>
      <c r="E97" s="2">
        <v>875</v>
      </c>
      <c r="F97" s="2">
        <v>690</v>
      </c>
      <c r="G97" s="2" t="str">
        <f>VLOOKUP($A97,'[1]2010'!$A$1:$N$1000, 5, FALSE)</f>
        <v xml:space="preserve">	-2.8	</v>
      </c>
      <c r="H97" s="2" t="str">
        <f>VLOOKUP($A97,'[1]2010'!$A$1:$N$1000, 2, FALSE)</f>
        <v>8-4</v>
      </c>
      <c r="I97" s="2" t="str">
        <f>B97&amp;"-"&amp;C97</f>
        <v>8-4</v>
      </c>
      <c r="J97">
        <f>IF(H97=I97, 1, 0)</f>
        <v>1</v>
      </c>
    </row>
    <row r="98" spans="1:10" x14ac:dyDescent="0.25">
      <c r="A98" s="1" t="s">
        <v>97</v>
      </c>
      <c r="B98" s="2">
        <v>6</v>
      </c>
      <c r="C98" s="2">
        <v>7</v>
      </c>
      <c r="D98" s="2">
        <v>13</v>
      </c>
      <c r="E98" s="2">
        <v>911</v>
      </c>
      <c r="F98" s="2">
        <v>694</v>
      </c>
      <c r="G98" s="2" t="str">
        <f>VLOOKUP($A98,'[1]2010'!$A$1:$N$1000, 5, FALSE)</f>
        <v xml:space="preserve">	+1.5	</v>
      </c>
      <c r="H98" s="2" t="str">
        <f>VLOOKUP($A98,'[1]2010'!$A$1:$N$1000, 2, FALSE)</f>
        <v>6-7</v>
      </c>
      <c r="I98" s="2" t="str">
        <f>B98&amp;"-"&amp;C98</f>
        <v>6-7</v>
      </c>
      <c r="J98">
        <f>IF(H98=I98, 1, 0)</f>
        <v>1</v>
      </c>
    </row>
    <row r="99" spans="1:10" x14ac:dyDescent="0.25">
      <c r="A99" s="1" t="s">
        <v>98</v>
      </c>
      <c r="B99" s="2">
        <v>5</v>
      </c>
      <c r="C99" s="2">
        <v>7</v>
      </c>
      <c r="D99" s="2">
        <v>12</v>
      </c>
      <c r="E99" s="2">
        <v>25354</v>
      </c>
      <c r="F99" s="2">
        <v>703</v>
      </c>
      <c r="G99" s="2" t="str">
        <f>VLOOKUP($A99,'[1]2010'!$A$1:$N$1000, 5, FALSE)</f>
        <v xml:space="preserve">	+3.4	</v>
      </c>
      <c r="H99" s="2" t="str">
        <f>VLOOKUP($A99,'[1]2010'!$A$1:$N$1000, 2, FALSE)</f>
        <v>5-7</v>
      </c>
      <c r="I99" s="2" t="str">
        <f>B99&amp;"-"&amp;C99</f>
        <v>5-7</v>
      </c>
      <c r="J99">
        <f>IF(H99=I99, 1, 0)</f>
        <v>1</v>
      </c>
    </row>
    <row r="100" spans="1:10" x14ac:dyDescent="0.25">
      <c r="A100" s="1" t="s">
        <v>99</v>
      </c>
      <c r="B100" s="2">
        <v>9</v>
      </c>
      <c r="C100" s="2">
        <v>4</v>
      </c>
      <c r="D100" s="2">
        <v>13</v>
      </c>
      <c r="E100" s="2">
        <v>25354</v>
      </c>
      <c r="F100" s="2">
        <v>697</v>
      </c>
      <c r="G100" s="2" t="str">
        <f>VLOOKUP($A100,'[1]2010'!$A$1:$N$1000, 5, FALSE)</f>
        <v xml:space="preserve">	+12.1	</v>
      </c>
      <c r="H100" s="2" t="str">
        <f>VLOOKUP($A100,'[1]2010'!$A$1:$N$1000, 2, FALSE)</f>
        <v>9-4</v>
      </c>
      <c r="I100" s="2" t="str">
        <f>B100&amp;"-"&amp;C100</f>
        <v>9-4</v>
      </c>
      <c r="J100">
        <f>IF(H100=I100, 1, 0)</f>
        <v>1</v>
      </c>
    </row>
    <row r="101" spans="1:10" x14ac:dyDescent="0.25">
      <c r="A101" s="1" t="s">
        <v>100</v>
      </c>
      <c r="B101" s="2">
        <v>8</v>
      </c>
      <c r="C101" s="2">
        <v>5</v>
      </c>
      <c r="D101" s="2">
        <v>13</v>
      </c>
      <c r="E101" s="2">
        <v>25354</v>
      </c>
      <c r="F101" s="2">
        <v>700</v>
      </c>
      <c r="G101" s="2" t="str">
        <f>VLOOKUP($A101,'[1]2010'!$A$1:$N$1000, 5, FALSE)</f>
        <v xml:space="preserve">	+1.2	</v>
      </c>
      <c r="H101" s="2" t="str">
        <f>VLOOKUP($A101,'[1]2010'!$A$1:$N$1000, 2, FALSE)</f>
        <v>8-5</v>
      </c>
      <c r="I101" s="2" t="str">
        <f>B101&amp;"-"&amp;C101</f>
        <v>8-5</v>
      </c>
      <c r="J101">
        <f>IF(H101=I101, 1, 0)</f>
        <v>1</v>
      </c>
    </row>
    <row r="102" spans="1:10" x14ac:dyDescent="0.25">
      <c r="A102" s="1" t="s">
        <v>101</v>
      </c>
      <c r="B102" s="2">
        <v>8</v>
      </c>
      <c r="C102" s="2">
        <v>5</v>
      </c>
      <c r="D102" s="2">
        <v>13</v>
      </c>
      <c r="E102" s="2">
        <v>875</v>
      </c>
      <c r="F102" s="2">
        <v>709</v>
      </c>
      <c r="G102" s="2" t="str">
        <f>VLOOKUP($A102,'[1]2010'!$A$1:$N$1000, 5, FALSE)</f>
        <v xml:space="preserve">	+1.1	</v>
      </c>
      <c r="H102" s="2" t="str">
        <f>VLOOKUP($A102,'[1]2010'!$A$1:$N$1000, 2, FALSE)</f>
        <v>8-5</v>
      </c>
      <c r="I102" s="2" t="str">
        <f>B102&amp;"-"&amp;C102</f>
        <v>8-5</v>
      </c>
      <c r="J102">
        <f>IF(H102=I102, 1, 0)</f>
        <v>1</v>
      </c>
    </row>
    <row r="103" spans="1:10" x14ac:dyDescent="0.25">
      <c r="A103" s="1" t="s">
        <v>102</v>
      </c>
      <c r="B103" s="2">
        <v>8</v>
      </c>
      <c r="C103" s="2">
        <v>5</v>
      </c>
      <c r="D103" s="2">
        <v>13</v>
      </c>
      <c r="E103" s="2">
        <v>818</v>
      </c>
      <c r="F103" s="2">
        <v>716</v>
      </c>
      <c r="G103" s="2" t="str">
        <f>VLOOKUP($A103,'[1]2010'!$A$1:$N$1000, 5, FALSE)</f>
        <v xml:space="preserve">	-4.0	</v>
      </c>
      <c r="H103" s="2" t="str">
        <f>VLOOKUP($A103,'[1]2010'!$A$1:$N$1000, 2, FALSE)</f>
        <v>8-5</v>
      </c>
      <c r="I103" s="2" t="str">
        <f>B103&amp;"-"&amp;C103</f>
        <v>8-5</v>
      </c>
      <c r="J103">
        <f>IF(H103=I103, 1, 0)</f>
        <v>1</v>
      </c>
    </row>
    <row r="104" spans="1:10" x14ac:dyDescent="0.25">
      <c r="A104" s="1" t="s">
        <v>103</v>
      </c>
      <c r="B104" s="2">
        <v>4</v>
      </c>
      <c r="C104" s="2">
        <v>8</v>
      </c>
      <c r="D104" s="2">
        <v>12</v>
      </c>
      <c r="E104" s="2">
        <v>24312</v>
      </c>
      <c r="F104" s="2">
        <v>718</v>
      </c>
      <c r="G104" s="2" t="str">
        <f>VLOOKUP($A104,'[1]2010'!$A$1:$N$1000, 5, FALSE)</f>
        <v xml:space="preserve">	-14.0	</v>
      </c>
      <c r="H104" s="2" t="str">
        <f>VLOOKUP($A104,'[1]2010'!$A$1:$N$1000, 2, FALSE)</f>
        <v>4-8</v>
      </c>
      <c r="I104" s="2" t="str">
        <f>B104&amp;"-"&amp;C104</f>
        <v>4-8</v>
      </c>
      <c r="J104">
        <f>IF(H104=I104, 1, 0)</f>
        <v>1</v>
      </c>
    </row>
    <row r="105" spans="1:10" x14ac:dyDescent="0.25">
      <c r="A105" s="1" t="s">
        <v>105</v>
      </c>
      <c r="B105" s="2">
        <v>4</v>
      </c>
      <c r="C105" s="2">
        <v>8</v>
      </c>
      <c r="D105" s="2">
        <v>12</v>
      </c>
      <c r="E105" s="2">
        <v>24312</v>
      </c>
      <c r="F105" s="2">
        <v>9</v>
      </c>
      <c r="G105" s="2" t="str">
        <f>VLOOKUP($A105,'[1]2010'!$A$1:$N$1000, 5, FALSE)</f>
        <v xml:space="preserve">	-4.6	</v>
      </c>
      <c r="H105" s="2" t="str">
        <f>VLOOKUP($A105,'[1]2010'!$A$1:$N$1000, 2, FALSE)</f>
        <v>4-8</v>
      </c>
      <c r="I105" s="2" t="str">
        <f>B105&amp;"-"&amp;C105</f>
        <v>4-8</v>
      </c>
      <c r="J105">
        <f>IF(H105=I105, 1, 0)</f>
        <v>1</v>
      </c>
    </row>
    <row r="106" spans="1:10" x14ac:dyDescent="0.25">
      <c r="A106" s="1" t="s">
        <v>106</v>
      </c>
      <c r="B106" s="2">
        <v>11</v>
      </c>
      <c r="C106" s="2">
        <v>3</v>
      </c>
      <c r="D106" s="2">
        <v>14</v>
      </c>
      <c r="E106" s="2">
        <v>24312</v>
      </c>
      <c r="F106" s="2">
        <v>128</v>
      </c>
      <c r="G106" s="2" t="str">
        <f>VLOOKUP($A106,'[1]2010'!$A$1:$N$1000, 5, FALSE)</f>
        <v xml:space="preserve">	+5.8	</v>
      </c>
      <c r="H106" s="2" t="str">
        <f>VLOOKUP($A106,'[1]2010'!$A$1:$N$1000, 2, FALSE)</f>
        <v>11-3</v>
      </c>
      <c r="I106" s="2" t="str">
        <f>B106&amp;"-"&amp;C106</f>
        <v>11-3</v>
      </c>
      <c r="J106">
        <f>IF(H106=I106, 1, 0)</f>
        <v>1</v>
      </c>
    </row>
    <row r="107" spans="1:10" x14ac:dyDescent="0.25">
      <c r="A107" s="1" t="s">
        <v>107</v>
      </c>
      <c r="B107" s="2">
        <v>4</v>
      </c>
      <c r="C107" s="2">
        <v>8</v>
      </c>
      <c r="D107" s="2">
        <v>12</v>
      </c>
      <c r="E107" s="2">
        <v>905</v>
      </c>
      <c r="F107" s="2">
        <v>110</v>
      </c>
      <c r="G107" s="2" t="str">
        <f>VLOOKUP($A107,'[1]2010'!$A$1:$N$1000, 5, FALSE)</f>
        <v xml:space="preserve">	+1.1	</v>
      </c>
      <c r="H107" s="2" t="str">
        <f>VLOOKUP($A107,'[1]2010'!$A$1:$N$1000, 2, FALSE)</f>
        <v>4-8</v>
      </c>
      <c r="I107" s="2" t="str">
        <f>B107&amp;"-"&amp;C107</f>
        <v>4-8</v>
      </c>
      <c r="J107">
        <f>IF(H107=I107, 1, 0)</f>
        <v>1</v>
      </c>
    </row>
    <row r="108" spans="1:10" x14ac:dyDescent="0.25">
      <c r="A108" s="1" t="s">
        <v>108</v>
      </c>
      <c r="B108" s="2">
        <v>2</v>
      </c>
      <c r="C108" s="2">
        <v>11</v>
      </c>
      <c r="D108" s="2">
        <v>13</v>
      </c>
      <c r="E108" s="2">
        <v>5486</v>
      </c>
      <c r="F108" s="2">
        <v>465</v>
      </c>
      <c r="G108" s="2" t="str">
        <f>VLOOKUP($A108,'[1]2010'!$A$1:$N$1000, 5, FALSE)</f>
        <v xml:space="preserve">	-11.0	</v>
      </c>
      <c r="H108" s="2" t="str">
        <f>VLOOKUP($A108,'[1]2010'!$A$1:$N$1000, 2, FALSE)</f>
        <v>2-11</v>
      </c>
      <c r="I108" s="2" t="str">
        <f>B108&amp;"-"&amp;C108</f>
        <v>2-11</v>
      </c>
      <c r="J108">
        <f>IF(H108=I108, 1, 0)</f>
        <v>1</v>
      </c>
    </row>
    <row r="109" spans="1:10" x14ac:dyDescent="0.25">
      <c r="A109" s="1" t="s">
        <v>109</v>
      </c>
      <c r="B109" s="2">
        <v>8</v>
      </c>
      <c r="C109" s="2">
        <v>5</v>
      </c>
      <c r="D109" s="2">
        <v>13</v>
      </c>
      <c r="E109" s="2">
        <v>905</v>
      </c>
      <c r="F109" s="2">
        <v>657</v>
      </c>
      <c r="G109" s="2" t="str">
        <f>VLOOKUP($A109,'[1]2010'!$A$1:$N$1000, 5, FALSE)</f>
        <v xml:space="preserve">	+10.7	</v>
      </c>
      <c r="H109" s="2" t="str">
        <f>VLOOKUP($A109,'[1]2010'!$A$1:$N$1000, 2, FALSE)</f>
        <v>8-5</v>
      </c>
      <c r="I109" s="2" t="str">
        <f>B109&amp;"-"&amp;C109</f>
        <v>8-5</v>
      </c>
      <c r="J109">
        <f>IF(H109=I109, 1, 0)</f>
        <v>1</v>
      </c>
    </row>
    <row r="110" spans="1:10" x14ac:dyDescent="0.25">
      <c r="A110" s="1" t="s">
        <v>110</v>
      </c>
      <c r="B110" s="2">
        <v>10</v>
      </c>
      <c r="C110" s="2">
        <v>3</v>
      </c>
      <c r="D110" s="2">
        <v>13</v>
      </c>
      <c r="E110" s="2">
        <v>5486</v>
      </c>
      <c r="F110" s="2">
        <v>732</v>
      </c>
      <c r="G110" s="2" t="str">
        <f>VLOOKUP($A110,'[1]2010'!$A$1:$N$1000, 5, FALSE)</f>
        <v xml:space="preserve">	+10.5	</v>
      </c>
      <c r="H110" s="2" t="str">
        <f>VLOOKUP($A110,'[1]2010'!$A$1:$N$1000, 2, FALSE)</f>
        <v>10-3</v>
      </c>
      <c r="I110" s="2" t="str">
        <f>B110&amp;"-"&amp;C110</f>
        <v>10-3</v>
      </c>
      <c r="J110">
        <f>IF(H110=I110, 1, 0)</f>
        <v>1</v>
      </c>
    </row>
    <row r="111" spans="1:10" x14ac:dyDescent="0.25">
      <c r="A111" s="1" t="s">
        <v>111</v>
      </c>
      <c r="B111" s="2">
        <v>4</v>
      </c>
      <c r="C111" s="2">
        <v>8</v>
      </c>
      <c r="D111" s="2">
        <v>12</v>
      </c>
      <c r="E111" s="2">
        <v>923</v>
      </c>
      <c r="F111" s="2">
        <v>731</v>
      </c>
      <c r="G111" s="2" t="str">
        <f>VLOOKUP($A111,'[1]2010'!$A$1:$N$1000, 5, FALSE)</f>
        <v xml:space="preserve">	-7.7	</v>
      </c>
      <c r="H111" s="2" t="str">
        <f>VLOOKUP($A111,'[1]2010'!$A$1:$N$1000, 2, FALSE)</f>
        <v>4-8</v>
      </c>
      <c r="I111" s="2" t="str">
        <f>B111&amp;"-"&amp;C111</f>
        <v>4-8</v>
      </c>
      <c r="J111">
        <f>IF(H111=I111, 1, 0)</f>
        <v>1</v>
      </c>
    </row>
    <row r="112" spans="1:10" x14ac:dyDescent="0.25">
      <c r="A112" s="1" t="s">
        <v>113</v>
      </c>
      <c r="B112" s="2">
        <v>2</v>
      </c>
      <c r="C112" s="2">
        <v>10</v>
      </c>
      <c r="D112" s="2">
        <v>12</v>
      </c>
      <c r="E112" s="2">
        <v>911</v>
      </c>
      <c r="F112" s="2">
        <v>736</v>
      </c>
      <c r="G112" s="2" t="str">
        <f>VLOOKUP($A112,'[1]2010'!$A$1:$N$1000, 5, FALSE)</f>
        <v xml:space="preserve">	-8.9	</v>
      </c>
      <c r="H112" s="2" t="str">
        <f>VLOOKUP($A112,'[1]2010'!$A$1:$N$1000, 2, FALSE)</f>
        <v>2-10</v>
      </c>
      <c r="I112" s="2" t="str">
        <f>B112&amp;"-"&amp;C112</f>
        <v>2-10</v>
      </c>
      <c r="J112">
        <f>IF(H112=I112, 1, 0)</f>
        <v>1</v>
      </c>
    </row>
    <row r="113" spans="1:10" x14ac:dyDescent="0.25">
      <c r="A113" s="1" t="s">
        <v>114</v>
      </c>
      <c r="B113" s="2">
        <v>4</v>
      </c>
      <c r="C113" s="2">
        <v>8</v>
      </c>
      <c r="D113" s="2">
        <v>12</v>
      </c>
      <c r="E113" s="2">
        <v>821</v>
      </c>
      <c r="F113" s="2">
        <v>746</v>
      </c>
      <c r="G113" s="2" t="str">
        <f>VLOOKUP($A113,'[1]2010'!$A$1:$N$1000, 5, FALSE)</f>
        <v xml:space="preserve">	-8.7	</v>
      </c>
      <c r="H113" s="2" t="str">
        <f>VLOOKUP($A113,'[1]2010'!$A$1:$N$1000, 2, FALSE)</f>
        <v>4-8</v>
      </c>
      <c r="I113" s="2" t="str">
        <f>B113&amp;"-"&amp;C113</f>
        <v>4-8</v>
      </c>
      <c r="J113">
        <f>IF(H113=I113, 1, 0)</f>
        <v>1</v>
      </c>
    </row>
    <row r="114" spans="1:10" x14ac:dyDescent="0.25">
      <c r="A114" s="1" t="s">
        <v>115</v>
      </c>
      <c r="B114" s="2">
        <v>11</v>
      </c>
      <c r="C114" s="2">
        <v>3</v>
      </c>
      <c r="D114" s="2">
        <v>14</v>
      </c>
      <c r="E114" s="2">
        <v>821</v>
      </c>
      <c r="F114" s="2">
        <v>742</v>
      </c>
      <c r="G114" s="2" t="str">
        <f>VLOOKUP($A114,'[1]2010'!$A$1:$N$1000, 5, FALSE)</f>
        <v xml:space="preserve">	+13.4	</v>
      </c>
      <c r="H114" s="2" t="str">
        <f>VLOOKUP($A114,'[1]2010'!$A$1:$N$1000, 2, FALSE)</f>
        <v>11-3</v>
      </c>
      <c r="I114" s="2" t="str">
        <f>B114&amp;"-"&amp;C114</f>
        <v>11-3</v>
      </c>
      <c r="J114">
        <f>IF(H114=I114, 1, 0)</f>
        <v>1</v>
      </c>
    </row>
    <row r="115" spans="1:10" x14ac:dyDescent="0.25">
      <c r="A115" s="1" t="s">
        <v>117</v>
      </c>
      <c r="B115" s="2">
        <v>7</v>
      </c>
      <c r="C115" s="2">
        <v>6</v>
      </c>
      <c r="D115" s="2">
        <v>13</v>
      </c>
      <c r="E115" s="2">
        <v>905</v>
      </c>
      <c r="F115" s="2">
        <v>756</v>
      </c>
      <c r="G115" s="2" t="str">
        <f>VLOOKUP($A115,'[1]2010'!$A$1:$N$1000, 5, FALSE)</f>
        <v xml:space="preserve">	+6.3	</v>
      </c>
      <c r="H115" s="2" t="str">
        <f>VLOOKUP($A115,'[1]2010'!$A$1:$N$1000, 2, FALSE)</f>
        <v>7-6</v>
      </c>
      <c r="I115" s="2" t="str">
        <f>B115&amp;"-"&amp;C115</f>
        <v>7-6</v>
      </c>
      <c r="J115">
        <f>IF(H115=I115, 1, 0)</f>
        <v>1</v>
      </c>
    </row>
    <row r="116" spans="1:10" x14ac:dyDescent="0.25">
      <c r="A116" s="1" t="s">
        <v>118</v>
      </c>
      <c r="B116" s="2">
        <v>2</v>
      </c>
      <c r="C116" s="2">
        <v>10</v>
      </c>
      <c r="D116" s="2">
        <v>12</v>
      </c>
      <c r="E116" s="2">
        <v>905</v>
      </c>
      <c r="F116" s="2">
        <v>754</v>
      </c>
      <c r="G116" s="2" t="str">
        <f>VLOOKUP($A116,'[1]2010'!$A$1:$N$1000, 5, FALSE)</f>
        <v xml:space="preserve">	-7.2	</v>
      </c>
      <c r="H116" s="2" t="str">
        <f>VLOOKUP($A116,'[1]2010'!$A$1:$N$1000, 2, FALSE)</f>
        <v>2-10</v>
      </c>
      <c r="I116" s="2" t="str">
        <f>B116&amp;"-"&amp;C116</f>
        <v>2-10</v>
      </c>
      <c r="J116">
        <f>IF(H116=I116, 1, 0)</f>
        <v>1</v>
      </c>
    </row>
    <row r="117" spans="1:10" x14ac:dyDescent="0.25">
      <c r="A117" s="1" t="s">
        <v>119</v>
      </c>
      <c r="B117" s="2">
        <v>9</v>
      </c>
      <c r="C117" s="2">
        <v>4</v>
      </c>
      <c r="D117" s="2">
        <v>13</v>
      </c>
      <c r="E117" s="2">
        <v>823</v>
      </c>
      <c r="F117" s="2">
        <v>768</v>
      </c>
      <c r="G117" s="2" t="str">
        <f>VLOOKUP($A117,'[1]2010'!$A$1:$N$1000, 5, FALSE)</f>
        <v xml:space="preserve">	+9.1	</v>
      </c>
      <c r="H117" s="2" t="str">
        <f>VLOOKUP($A117,'[1]2010'!$A$1:$N$1000, 2, FALSE)</f>
        <v>9-4</v>
      </c>
      <c r="I117" s="2" t="str">
        <f>B117&amp;"-"&amp;C117</f>
        <v>9-4</v>
      </c>
      <c r="J117">
        <f>IF(H117=I117, 1, 0)</f>
        <v>1</v>
      </c>
    </row>
    <row r="118" spans="1:10" x14ac:dyDescent="0.25">
      <c r="A118" s="1" t="s">
        <v>126</v>
      </c>
      <c r="B118" s="2">
        <v>2</v>
      </c>
      <c r="C118" s="2">
        <v>10</v>
      </c>
      <c r="D118" s="2">
        <v>12</v>
      </c>
      <c r="E118" s="2">
        <v>818</v>
      </c>
      <c r="F118" s="2">
        <v>772</v>
      </c>
      <c r="G118" s="2" t="str">
        <f>VLOOKUP($A118,'[1]2010'!$A$1:$N$1000, 5, FALSE)</f>
        <v xml:space="preserve">	-16.1	</v>
      </c>
      <c r="H118" s="2" t="str">
        <f>VLOOKUP($A118,'[1]2010'!$A$1:$N$1000, 2, FALSE)</f>
        <v>2-10</v>
      </c>
      <c r="I118" s="2" t="str">
        <f>B118&amp;"-"&amp;C118</f>
        <v>2-10</v>
      </c>
      <c r="J118">
        <f>IF(H118=I118, 1, 0)</f>
        <v>1</v>
      </c>
    </row>
    <row r="119" spans="1:10" x14ac:dyDescent="0.25">
      <c r="A119" s="1" t="s">
        <v>120</v>
      </c>
      <c r="B119" s="2">
        <v>6</v>
      </c>
      <c r="C119" s="2">
        <v>6</v>
      </c>
      <c r="D119" s="2">
        <v>12</v>
      </c>
      <c r="E119" s="2">
        <v>875</v>
      </c>
      <c r="F119" s="2">
        <v>774</v>
      </c>
      <c r="G119" s="2" t="str">
        <f>VLOOKUP($A119,'[1]2010'!$A$1:$N$1000, 5, FALSE)</f>
        <v xml:space="preserve">	-2.2	</v>
      </c>
      <c r="H119" s="2" t="str">
        <f>VLOOKUP($A119,'[1]2010'!$A$1:$N$1000, 2, FALSE)</f>
        <v>6-6</v>
      </c>
      <c r="I119" s="2" t="str">
        <f>B119&amp;"-"&amp;C119</f>
        <v>6-6</v>
      </c>
      <c r="J119">
        <f>IF(H119=I119, 1, 0)</f>
        <v>1</v>
      </c>
    </row>
    <row r="120" spans="1:10" x14ac:dyDescent="0.25">
      <c r="A120" s="1" t="s">
        <v>121</v>
      </c>
      <c r="B120" s="2">
        <v>11</v>
      </c>
      <c r="C120" s="2">
        <v>2</v>
      </c>
      <c r="D120" s="2">
        <v>13</v>
      </c>
      <c r="E120" s="2">
        <v>827</v>
      </c>
      <c r="F120" s="2">
        <v>796</v>
      </c>
      <c r="G120" s="2" t="str">
        <f>VLOOKUP($A120,'[1]2010'!$A$1:$N$1000, 5, FALSE)</f>
        <v xml:space="preserve">	+13.3	</v>
      </c>
      <c r="H120" s="2" t="str">
        <f>VLOOKUP($A120,'[1]2010'!$A$1:$N$1000, 2, FALSE)</f>
        <v>11-2</v>
      </c>
      <c r="I120" s="2" t="str">
        <f>B120&amp;"-"&amp;C120</f>
        <v>11-2</v>
      </c>
      <c r="J120">
        <f>IF(H120=I120, 1, 0)</f>
        <v>1</v>
      </c>
    </row>
    <row r="121" spans="1:10" x14ac:dyDescent="0.25">
      <c r="A121" s="1" t="s">
        <v>122</v>
      </c>
      <c r="B121" s="2">
        <v>3</v>
      </c>
      <c r="C121" s="2">
        <v>9</v>
      </c>
      <c r="D121" s="2">
        <v>12</v>
      </c>
      <c r="E121" s="2">
        <v>5486</v>
      </c>
      <c r="F121" s="2">
        <v>811</v>
      </c>
      <c r="G121" s="2" t="str">
        <f>VLOOKUP($A121,'[1]2010'!$A$1:$N$1000, 5, FALSE)</f>
        <v xml:space="preserve">	-9.4	</v>
      </c>
      <c r="H121" s="2" t="str">
        <f>VLOOKUP($A121,'[1]2010'!$A$1:$N$1000, 2, FALSE)</f>
        <v>3-9</v>
      </c>
      <c r="I121" s="2" t="str">
        <f>B121&amp;"-"&amp;C121</f>
        <v>3-9</v>
      </c>
      <c r="J121">
        <f>IF(H121=I121, 1, 0)</f>
        <v>1</v>
      </c>
    </row>
    <row r="122" spans="1:10" x14ac:dyDescent="0.25">
      <c r="A122" s="1" t="s">
        <v>123</v>
      </c>
      <c r="B122" s="2">
        <v>801</v>
      </c>
      <c r="C122" s="2">
        <v>725</v>
      </c>
      <c r="D122" s="2">
        <v>1526</v>
      </c>
      <c r="E122" s="2">
        <v>8524.39121887287</v>
      </c>
      <c r="F122" s="2">
        <v>431.0386631716907</v>
      </c>
      <c r="G122" s="2" t="e">
        <f>VLOOKUP($A122,'[1]2010'!$A$1:$N$1000, 5, FALSE)</f>
        <v>#N/A</v>
      </c>
      <c r="H122" s="2" t="e">
        <f>VLOOKUP($A122,'[1]2010'!$A$1:$N$1000, 2, FALSE)</f>
        <v>#N/A</v>
      </c>
      <c r="I122" s="2" t="str">
        <f>B122&amp;"-"&amp;C122</f>
        <v>801-725</v>
      </c>
      <c r="J122" t="e">
        <f>IF(H122=I122, 1, 0)</f>
        <v>#N/A</v>
      </c>
    </row>
  </sheetData>
  <autoFilter ref="A1:J122">
    <sortState ref="A2:J122">
      <sortCondition ref="J1:J1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2"/>
  <sheetViews>
    <sheetView workbookViewId="0">
      <selection activeCell="G13" sqref="G13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10</v>
      </c>
      <c r="B2" s="2">
        <v>10</v>
      </c>
      <c r="C2" s="2">
        <v>3</v>
      </c>
      <c r="D2" s="2">
        <v>13</v>
      </c>
      <c r="E2" s="2">
        <v>818</v>
      </c>
      <c r="F2" s="2">
        <v>30</v>
      </c>
      <c r="G2" s="2" t="str">
        <f>VLOOKUP($A2,'[1]2011'!$A$1:$N$1000, 5, FALSE)</f>
        <v xml:space="preserve">	-1.4	</v>
      </c>
      <c r="H2" s="2" t="str">
        <f>VLOOKUP($A2,'[1]2011'!$A$1:$N$1000, 2, FALSE)</f>
        <v>9-3</v>
      </c>
      <c r="I2" s="2" t="str">
        <f>B2&amp;"-"&amp;C2</f>
        <v>10-3</v>
      </c>
      <c r="J2">
        <f>IF(H2=I2, 1, 0)</f>
        <v>0</v>
      </c>
    </row>
    <row r="3" spans="1:10" x14ac:dyDescent="0.25">
      <c r="A3" s="1" t="s">
        <v>20</v>
      </c>
      <c r="B3" s="2">
        <v>7</v>
      </c>
      <c r="C3" s="2">
        <v>6</v>
      </c>
      <c r="D3" s="2">
        <v>13</v>
      </c>
      <c r="E3" s="2">
        <v>905</v>
      </c>
      <c r="F3" s="2">
        <v>107</v>
      </c>
      <c r="G3" s="2" t="str">
        <f>VLOOKUP($A3,'[1]2011'!$A$1:$N$1000, 5, FALSE)</f>
        <v xml:space="preserve">	+6.4	</v>
      </c>
      <c r="H3" s="2" t="str">
        <f>VLOOKUP($A3,'[1]2011'!$A$1:$N$1000, 2, FALSE)</f>
        <v>6-6</v>
      </c>
      <c r="I3" s="2" t="str">
        <f>B3&amp;"-"&amp;C3</f>
        <v>7-6</v>
      </c>
      <c r="J3">
        <f>IF(H3=I3, 1, 0)</f>
        <v>0</v>
      </c>
    </row>
    <row r="4" spans="1:10" x14ac:dyDescent="0.25">
      <c r="A4" s="1" t="s">
        <v>113</v>
      </c>
      <c r="B4" s="2">
        <v>6</v>
      </c>
      <c r="C4" s="2">
        <v>7</v>
      </c>
      <c r="D4" s="2">
        <v>13</v>
      </c>
      <c r="E4" s="2">
        <v>911</v>
      </c>
      <c r="F4" s="2">
        <v>736</v>
      </c>
      <c r="G4" s="2" t="str">
        <f>VLOOKUP($A4,'[1]2011'!$A$1:$N$1000, 5, FALSE)</f>
        <v xml:space="preserve">	+11.3	</v>
      </c>
      <c r="H4" s="2" t="str">
        <f>VLOOKUP($A4,'[1]2011'!$A$1:$N$1000, 2, FALSE)</f>
        <v>5-7</v>
      </c>
      <c r="I4" s="2" t="str">
        <f>B4&amp;"-"&amp;C4</f>
        <v>6-7</v>
      </c>
      <c r="J4">
        <f>IF(H4=I4, 1, 0)</f>
        <v>0</v>
      </c>
    </row>
    <row r="5" spans="1:10" x14ac:dyDescent="0.25">
      <c r="A5" s="1" t="s">
        <v>116</v>
      </c>
      <c r="B5" s="2">
        <v>6</v>
      </c>
      <c r="C5" s="2">
        <v>7</v>
      </c>
      <c r="D5" s="2">
        <v>13</v>
      </c>
      <c r="E5" s="2">
        <v>821</v>
      </c>
      <c r="F5" s="2">
        <v>749</v>
      </c>
      <c r="G5" s="2" t="str">
        <f>VLOOKUP($A5,'[1]2011'!$A$1:$N$1000, 5, FALSE)</f>
        <v xml:space="preserve">	0.0	</v>
      </c>
      <c r="H5" s="2" t="str">
        <f>VLOOKUP($A5,'[1]2011'!$A$1:$N$1000, 2, FALSE)</f>
        <v>5-7</v>
      </c>
      <c r="I5" s="2" t="str">
        <f>B5&amp;"-"&amp;C5</f>
        <v>6-7</v>
      </c>
      <c r="J5">
        <f>IF(H5=I5, 1, 0)</f>
        <v>0</v>
      </c>
    </row>
    <row r="6" spans="1:10" x14ac:dyDescent="0.25">
      <c r="A6" s="1" t="s">
        <v>4</v>
      </c>
      <c r="B6" s="2">
        <v>7</v>
      </c>
      <c r="C6" s="2">
        <v>6</v>
      </c>
      <c r="D6" s="2">
        <v>13</v>
      </c>
      <c r="E6" s="2">
        <v>5486</v>
      </c>
      <c r="F6" s="2">
        <v>721</v>
      </c>
      <c r="G6" s="2" t="str">
        <f>VLOOKUP($A6,'[1]2011'!$A$1:$N$1000, 5, FALSE)</f>
        <v xml:space="preserve">	-6.3	</v>
      </c>
      <c r="H6" s="2" t="str">
        <f>VLOOKUP($A6,'[1]2011'!$A$1:$N$1000, 2, FALSE)</f>
        <v>7-6</v>
      </c>
      <c r="I6" s="2" t="str">
        <f>B6&amp;"-"&amp;C6</f>
        <v>7-6</v>
      </c>
      <c r="J6">
        <f>IF(H6=I6, 1, 0)</f>
        <v>1</v>
      </c>
    </row>
    <row r="7" spans="1:10" x14ac:dyDescent="0.25">
      <c r="A7" s="1" t="s">
        <v>5</v>
      </c>
      <c r="B7" s="2">
        <v>1</v>
      </c>
      <c r="C7" s="2">
        <v>11</v>
      </c>
      <c r="D7" s="2">
        <v>12</v>
      </c>
      <c r="E7" s="2">
        <v>875</v>
      </c>
      <c r="F7" s="2">
        <v>5</v>
      </c>
      <c r="G7" s="2" t="str">
        <f>VLOOKUP($A7,'[1]2011'!$A$1:$N$1000, 5, FALSE)</f>
        <v xml:space="preserve">	-22.1	</v>
      </c>
      <c r="H7" s="2" t="str">
        <f>VLOOKUP($A7,'[1]2011'!$A$1:$N$1000, 2, FALSE)</f>
        <v>1-11</v>
      </c>
      <c r="I7" s="2" t="str">
        <f>B7&amp;"-"&amp;C7</f>
        <v>1-11</v>
      </c>
      <c r="J7">
        <f>IF(H7=I7, 1, 0)</f>
        <v>1</v>
      </c>
    </row>
    <row r="8" spans="1:10" x14ac:dyDescent="0.25">
      <c r="A8" s="1" t="s">
        <v>6</v>
      </c>
      <c r="B8" s="2">
        <v>12</v>
      </c>
      <c r="C8" s="2">
        <v>1</v>
      </c>
      <c r="D8" s="2">
        <v>13</v>
      </c>
      <c r="E8" s="2">
        <v>911</v>
      </c>
      <c r="F8" s="2">
        <v>8</v>
      </c>
      <c r="G8" s="2" t="str">
        <f>VLOOKUP($A8,'[1]2011'!$A$1:$N$1000, 5, FALSE)</f>
        <v xml:space="preserve">	+27.5	</v>
      </c>
      <c r="H8" s="2" t="str">
        <f>VLOOKUP($A8,'[1]2011'!$A$1:$N$1000, 2, FALSE)</f>
        <v>12-1</v>
      </c>
      <c r="I8" s="2" t="str">
        <f>B8&amp;"-"&amp;C8</f>
        <v>12-1</v>
      </c>
      <c r="J8">
        <f>IF(H8=I8, 1, 0)</f>
        <v>1</v>
      </c>
    </row>
    <row r="9" spans="1:10" x14ac:dyDescent="0.25">
      <c r="A9" s="1" t="s">
        <v>7</v>
      </c>
      <c r="B9" s="2">
        <v>4</v>
      </c>
      <c r="C9" s="2">
        <v>8</v>
      </c>
      <c r="D9" s="2">
        <v>12</v>
      </c>
      <c r="E9" s="2">
        <v>905</v>
      </c>
      <c r="F9" s="2">
        <v>29</v>
      </c>
      <c r="G9" s="2" t="str">
        <f>VLOOKUP($A9,'[1]2011'!$A$1:$N$1000, 5, FALSE)</f>
        <v xml:space="preserve">	+0.8	</v>
      </c>
      <c r="H9" s="2" t="str">
        <f>VLOOKUP($A9,'[1]2011'!$A$1:$N$1000, 2, FALSE)</f>
        <v>4-8</v>
      </c>
      <c r="I9" s="2" t="str">
        <f>B9&amp;"-"&amp;C9</f>
        <v>4-8</v>
      </c>
      <c r="J9">
        <f>IF(H9=I9, 1, 0)</f>
        <v>1</v>
      </c>
    </row>
    <row r="10" spans="1:10" x14ac:dyDescent="0.25">
      <c r="A10" s="1" t="s">
        <v>8</v>
      </c>
      <c r="B10" s="2">
        <v>6</v>
      </c>
      <c r="C10" s="2">
        <v>7</v>
      </c>
      <c r="D10" s="2">
        <v>13</v>
      </c>
      <c r="E10" s="2">
        <v>905</v>
      </c>
      <c r="F10" s="2">
        <v>28</v>
      </c>
      <c r="G10" s="2" t="str">
        <f>VLOOKUP($A10,'[1]2011'!$A$1:$N$1000, 5, FALSE)</f>
        <v xml:space="preserve">	+6.1	</v>
      </c>
      <c r="H10" s="2" t="str">
        <f>VLOOKUP($A10,'[1]2011'!$A$1:$N$1000, 2, FALSE)</f>
        <v>6-7</v>
      </c>
      <c r="I10" s="2" t="str">
        <f>B10&amp;"-"&amp;C10</f>
        <v>6-7</v>
      </c>
      <c r="J10">
        <f>IF(H10=I10, 1, 0)</f>
        <v>1</v>
      </c>
    </row>
    <row r="11" spans="1:10" x14ac:dyDescent="0.25">
      <c r="A11" s="1" t="s">
        <v>9</v>
      </c>
      <c r="B11" s="2">
        <v>11</v>
      </c>
      <c r="C11" s="2">
        <v>2</v>
      </c>
      <c r="D11" s="2">
        <v>13</v>
      </c>
      <c r="E11" s="2">
        <v>911</v>
      </c>
      <c r="F11" s="2">
        <v>31</v>
      </c>
      <c r="G11" s="2" t="str">
        <f>VLOOKUP($A11,'[1]2011'!$A$1:$N$1000, 5, FALSE)</f>
        <v xml:space="preserve">	+12.3	</v>
      </c>
      <c r="H11" s="2" t="str">
        <f>VLOOKUP($A11,'[1]2011'!$A$1:$N$1000, 2, FALSE)</f>
        <v>11-2</v>
      </c>
      <c r="I11" s="2" t="str">
        <f>B11&amp;"-"&amp;C11</f>
        <v>11-2</v>
      </c>
      <c r="J11">
        <f>IF(H11=I11, 1, 0)</f>
        <v>1</v>
      </c>
    </row>
    <row r="12" spans="1:10" x14ac:dyDescent="0.25">
      <c r="A12" s="1" t="s">
        <v>11</v>
      </c>
      <c r="B12" s="2">
        <v>3</v>
      </c>
      <c r="C12" s="2">
        <v>9</v>
      </c>
      <c r="D12" s="2">
        <v>12</v>
      </c>
      <c r="E12" s="2">
        <v>99001</v>
      </c>
      <c r="F12" s="2">
        <v>725</v>
      </c>
      <c r="G12" s="2" t="str">
        <f>VLOOKUP($A12,'[1]2011'!$A$1:$N$1000, 5, FALSE)</f>
        <v xml:space="preserve">	-6.3	</v>
      </c>
      <c r="H12" s="2" t="str">
        <f>VLOOKUP($A12,'[1]2011'!$A$1:$N$1000, 2, FALSE)</f>
        <v>3-9</v>
      </c>
      <c r="I12" s="2" t="str">
        <f>B12&amp;"-"&amp;C12</f>
        <v>3-9</v>
      </c>
      <c r="J12">
        <f>IF(H12=I12, 1, 0)</f>
        <v>1</v>
      </c>
    </row>
    <row r="13" spans="1:10" x14ac:dyDescent="0.25">
      <c r="A13" s="1" t="s">
        <v>12</v>
      </c>
      <c r="B13" s="2">
        <v>8</v>
      </c>
      <c r="C13" s="2">
        <v>5</v>
      </c>
      <c r="D13" s="2">
        <v>13</v>
      </c>
      <c r="E13" s="2">
        <v>911</v>
      </c>
      <c r="F13" s="2">
        <v>37</v>
      </c>
      <c r="G13" s="2" t="str">
        <f>VLOOKUP($A13,'[1]2011'!$A$1:$N$1000, 5, FALSE)</f>
        <v xml:space="preserve">	+4.6	</v>
      </c>
      <c r="H13" s="2" t="str">
        <f>VLOOKUP($A13,'[1]2011'!$A$1:$N$1000, 2, FALSE)</f>
        <v>8-5</v>
      </c>
      <c r="I13" s="2" t="str">
        <f>B13&amp;"-"&amp;C13</f>
        <v>8-5</v>
      </c>
      <c r="J13">
        <f>IF(H13=I13, 1, 0)</f>
        <v>1</v>
      </c>
    </row>
    <row r="14" spans="1:10" x14ac:dyDescent="0.25">
      <c r="A14" s="1" t="s">
        <v>13</v>
      </c>
      <c r="B14" s="2">
        <v>6</v>
      </c>
      <c r="C14" s="2">
        <v>6</v>
      </c>
      <c r="D14" s="2">
        <v>12</v>
      </c>
      <c r="E14" s="2">
        <v>875</v>
      </c>
      <c r="F14" s="2">
        <v>47</v>
      </c>
      <c r="G14" s="2" t="str">
        <f>VLOOKUP($A14,'[1]2011'!$A$1:$N$1000, 5, FALSE)</f>
        <v xml:space="preserve">	-0.9	</v>
      </c>
      <c r="H14" s="2" t="str">
        <f>VLOOKUP($A14,'[1]2011'!$A$1:$N$1000, 2, FALSE)</f>
        <v>6-6</v>
      </c>
      <c r="I14" s="2" t="str">
        <f>B14&amp;"-"&amp;C14</f>
        <v>6-6</v>
      </c>
      <c r="J14">
        <f>IF(H14=I14, 1, 0)</f>
        <v>1</v>
      </c>
    </row>
    <row r="15" spans="1:10" x14ac:dyDescent="0.25">
      <c r="A15" s="1" t="s">
        <v>14</v>
      </c>
      <c r="B15" s="2">
        <v>10</v>
      </c>
      <c r="C15" s="2">
        <v>3</v>
      </c>
      <c r="D15" s="2">
        <v>13</v>
      </c>
      <c r="E15" s="2">
        <v>25354</v>
      </c>
      <c r="F15" s="2">
        <v>51</v>
      </c>
      <c r="G15" s="2" t="str">
        <f>VLOOKUP($A15,'[1]2011'!$A$1:$N$1000, 5, FALSE)</f>
        <v xml:space="preserve">	+10.0	</v>
      </c>
      <c r="H15" s="2" t="str">
        <f>VLOOKUP($A15,'[1]2011'!$A$1:$N$1000, 2, FALSE)</f>
        <v>10-3</v>
      </c>
      <c r="I15" s="2" t="str">
        <f>B15&amp;"-"&amp;C15</f>
        <v>10-3</v>
      </c>
      <c r="J15">
        <f>IF(H15=I15, 1, 0)</f>
        <v>1</v>
      </c>
    </row>
    <row r="16" spans="1:10" x14ac:dyDescent="0.25">
      <c r="A16" s="1" t="s">
        <v>15</v>
      </c>
      <c r="B16" s="2">
        <v>12</v>
      </c>
      <c r="C16" s="2">
        <v>1</v>
      </c>
      <c r="D16" s="2">
        <v>13</v>
      </c>
      <c r="E16" s="2">
        <v>5486</v>
      </c>
      <c r="F16" s="2">
        <v>66</v>
      </c>
      <c r="G16" s="2" t="str">
        <f>VLOOKUP($A16,'[1]2011'!$A$1:$N$1000, 5, FALSE)</f>
        <v xml:space="preserve">	+23.0	</v>
      </c>
      <c r="H16" s="2" t="str">
        <f>VLOOKUP($A16,'[1]2011'!$A$1:$N$1000, 2, FALSE)</f>
        <v>12-1</v>
      </c>
      <c r="I16" s="2" t="str">
        <f>B16&amp;"-"&amp;C16</f>
        <v>12-1</v>
      </c>
      <c r="J16">
        <f>IF(H16=I16, 1, 0)</f>
        <v>1</v>
      </c>
    </row>
    <row r="17" spans="1:10" x14ac:dyDescent="0.25">
      <c r="A17" s="1" t="s">
        <v>16</v>
      </c>
      <c r="B17" s="2">
        <v>4</v>
      </c>
      <c r="C17" s="2">
        <v>8</v>
      </c>
      <c r="D17" s="2">
        <v>12</v>
      </c>
      <c r="E17" s="2">
        <v>821</v>
      </c>
      <c r="F17" s="2">
        <v>67</v>
      </c>
      <c r="G17" s="2" t="str">
        <f>VLOOKUP($A17,'[1]2011'!$A$1:$N$1000, 5, FALSE)</f>
        <v xml:space="preserve">	-1.1	</v>
      </c>
      <c r="H17" s="2" t="str">
        <f>VLOOKUP($A17,'[1]2011'!$A$1:$N$1000, 2, FALSE)</f>
        <v>4-8</v>
      </c>
      <c r="I17" s="2" t="str">
        <f>B17&amp;"-"&amp;C17</f>
        <v>4-8</v>
      </c>
      <c r="J17">
        <f>IF(H17=I17, 1, 0)</f>
        <v>1</v>
      </c>
    </row>
    <row r="18" spans="1:10" x14ac:dyDescent="0.25">
      <c r="A18" s="1" t="s">
        <v>17</v>
      </c>
      <c r="B18" s="2">
        <v>5</v>
      </c>
      <c r="C18" s="2">
        <v>7</v>
      </c>
      <c r="D18" s="2">
        <v>12</v>
      </c>
      <c r="E18" s="2">
        <v>875</v>
      </c>
      <c r="F18" s="2">
        <v>71</v>
      </c>
      <c r="G18" s="2" t="str">
        <f>VLOOKUP($A18,'[1]2011'!$A$1:$N$1000, 5, FALSE)</f>
        <v xml:space="preserve">	-0.1	</v>
      </c>
      <c r="H18" s="2" t="str">
        <f>VLOOKUP($A18,'[1]2011'!$A$1:$N$1000, 2, FALSE)</f>
        <v>5-7</v>
      </c>
      <c r="I18" s="2" t="str">
        <f>B18&amp;"-"&amp;C18</f>
        <v>5-7</v>
      </c>
      <c r="J18">
        <f>IF(H18=I18, 1, 0)</f>
        <v>1</v>
      </c>
    </row>
    <row r="19" spans="1:10" x14ac:dyDescent="0.25">
      <c r="A19" s="1" t="s">
        <v>18</v>
      </c>
      <c r="B19" s="2">
        <v>3</v>
      </c>
      <c r="C19" s="2">
        <v>9</v>
      </c>
      <c r="D19" s="2">
        <v>12</v>
      </c>
      <c r="E19" s="2">
        <v>875</v>
      </c>
      <c r="F19" s="2">
        <v>86</v>
      </c>
      <c r="G19" s="2" t="str">
        <f>VLOOKUP($A19,'[1]2011'!$A$1:$N$1000, 5, FALSE)</f>
        <v xml:space="preserve">	-13.4	</v>
      </c>
      <c r="H19" s="2" t="str">
        <f>VLOOKUP($A19,'[1]2011'!$A$1:$N$1000, 2, FALSE)</f>
        <v>3-9</v>
      </c>
      <c r="I19" s="2" t="str">
        <f>B19&amp;"-"&amp;C19</f>
        <v>3-9</v>
      </c>
      <c r="J19">
        <f>IF(H19=I19, 1, 0)</f>
        <v>1</v>
      </c>
    </row>
    <row r="20" spans="1:10" x14ac:dyDescent="0.25">
      <c r="A20" s="1" t="s">
        <v>19</v>
      </c>
      <c r="B20" s="2">
        <v>10</v>
      </c>
      <c r="C20" s="2">
        <v>3</v>
      </c>
      <c r="D20" s="2">
        <v>13</v>
      </c>
      <c r="E20" s="2">
        <v>99001</v>
      </c>
      <c r="F20" s="2">
        <v>77</v>
      </c>
      <c r="G20" s="2" t="str">
        <f>VLOOKUP($A20,'[1]2011'!$A$1:$N$1000, 5, FALSE)</f>
        <v xml:space="preserve">	+2.1	</v>
      </c>
      <c r="H20" s="2" t="str">
        <f>VLOOKUP($A20,'[1]2011'!$A$1:$N$1000, 2, FALSE)</f>
        <v>10-3</v>
      </c>
      <c r="I20" s="2" t="str">
        <f>B20&amp;"-"&amp;C20</f>
        <v>10-3</v>
      </c>
      <c r="J20">
        <f>IF(H20=I20, 1, 0)</f>
        <v>1</v>
      </c>
    </row>
    <row r="21" spans="1:10" x14ac:dyDescent="0.25">
      <c r="A21" s="1" t="s">
        <v>21</v>
      </c>
      <c r="B21" s="2">
        <v>3</v>
      </c>
      <c r="C21" s="2">
        <v>9</v>
      </c>
      <c r="D21" s="2">
        <v>12</v>
      </c>
      <c r="E21" s="2">
        <v>875</v>
      </c>
      <c r="F21" s="2">
        <v>129</v>
      </c>
      <c r="G21" s="2" t="str">
        <f>VLOOKUP($A21,'[1]2011'!$A$1:$N$1000, 5, FALSE)</f>
        <v xml:space="preserve">	-11.5	</v>
      </c>
      <c r="H21" s="2" t="str">
        <f>VLOOKUP($A21,'[1]2011'!$A$1:$N$1000, 2, FALSE)</f>
        <v>3-9</v>
      </c>
      <c r="I21" s="2" t="str">
        <f>B21&amp;"-"&amp;C21</f>
        <v>3-9</v>
      </c>
      <c r="J21">
        <f>IF(H21=I21, 1, 0)</f>
        <v>1</v>
      </c>
    </row>
    <row r="22" spans="1:10" x14ac:dyDescent="0.25">
      <c r="A22" s="1" t="s">
        <v>22</v>
      </c>
      <c r="B22" s="2">
        <v>10</v>
      </c>
      <c r="C22" s="2">
        <v>3</v>
      </c>
      <c r="D22" s="2">
        <v>13</v>
      </c>
      <c r="E22" s="2">
        <v>823</v>
      </c>
      <c r="F22" s="2">
        <v>140</v>
      </c>
      <c r="G22" s="2" t="str">
        <f>VLOOKUP($A22,'[1]2011'!$A$1:$N$1000, 5, FALSE)</f>
        <v xml:space="preserve">	+3.6	</v>
      </c>
      <c r="H22" s="2" t="str">
        <f>VLOOKUP($A22,'[1]2011'!$A$1:$N$1000, 2, FALSE)</f>
        <v>10-3</v>
      </c>
      <c r="I22" s="2" t="str">
        <f>B22&amp;"-"&amp;C22</f>
        <v>10-3</v>
      </c>
      <c r="J22">
        <f>IF(H22=I22, 1, 0)</f>
        <v>1</v>
      </c>
    </row>
    <row r="23" spans="1:10" x14ac:dyDescent="0.25">
      <c r="A23" s="1" t="s">
        <v>23</v>
      </c>
      <c r="B23" s="2">
        <v>10</v>
      </c>
      <c r="C23" s="2">
        <v>4</v>
      </c>
      <c r="D23" s="2">
        <v>14</v>
      </c>
      <c r="E23" s="2">
        <v>821</v>
      </c>
      <c r="F23" s="2">
        <v>147</v>
      </c>
      <c r="G23" s="2" t="str">
        <f>VLOOKUP($A23,'[1]2011'!$A$1:$N$1000, 5, FALSE)</f>
        <v xml:space="preserve">	+5.5	</v>
      </c>
      <c r="H23" s="2" t="str">
        <f>VLOOKUP($A23,'[1]2011'!$A$1:$N$1000, 2, FALSE)</f>
        <v>10-4</v>
      </c>
      <c r="I23" s="2" t="str">
        <f>B23&amp;"-"&amp;C23</f>
        <v>10-4</v>
      </c>
      <c r="J23">
        <f>IF(H23=I23, 1, 0)</f>
        <v>1</v>
      </c>
    </row>
    <row r="24" spans="1:10" x14ac:dyDescent="0.25">
      <c r="A24" s="1" t="s">
        <v>24</v>
      </c>
      <c r="B24" s="2">
        <v>3</v>
      </c>
      <c r="C24" s="2">
        <v>10</v>
      </c>
      <c r="D24" s="2">
        <v>13</v>
      </c>
      <c r="E24" s="2">
        <v>905</v>
      </c>
      <c r="F24" s="2">
        <v>157</v>
      </c>
      <c r="G24" s="2" t="str">
        <f>VLOOKUP($A24,'[1]2011'!$A$1:$N$1000, 5, FALSE)</f>
        <v xml:space="preserve">	-7.1	</v>
      </c>
      <c r="H24" s="2" t="str">
        <f>VLOOKUP($A24,'[1]2011'!$A$1:$N$1000, 2, FALSE)</f>
        <v>3-10</v>
      </c>
      <c r="I24" s="2" t="str">
        <f>B24&amp;"-"&amp;C24</f>
        <v>3-10</v>
      </c>
      <c r="J24">
        <f>IF(H24=I24, 1, 0)</f>
        <v>1</v>
      </c>
    </row>
    <row r="25" spans="1:10" x14ac:dyDescent="0.25">
      <c r="A25" s="1" t="s">
        <v>25</v>
      </c>
      <c r="B25" s="2">
        <v>3</v>
      </c>
      <c r="C25" s="2">
        <v>9</v>
      </c>
      <c r="D25" s="2">
        <v>12</v>
      </c>
      <c r="E25" s="2">
        <v>5486</v>
      </c>
      <c r="F25" s="2">
        <v>156</v>
      </c>
      <c r="G25" s="2" t="str">
        <f>VLOOKUP($A25,'[1]2011'!$A$1:$N$1000, 5, FALSE)</f>
        <v xml:space="preserve">	-15.7	</v>
      </c>
      <c r="H25" s="2" t="str">
        <f>VLOOKUP($A25,'[1]2011'!$A$1:$N$1000, 2, FALSE)</f>
        <v>3-9</v>
      </c>
      <c r="I25" s="2" t="str">
        <f>B25&amp;"-"&amp;C25</f>
        <v>3-9</v>
      </c>
      <c r="J25">
        <f>IF(H25=I25, 1, 0)</f>
        <v>1</v>
      </c>
    </row>
    <row r="26" spans="1:10" x14ac:dyDescent="0.25">
      <c r="A26" s="1" t="s">
        <v>26</v>
      </c>
      <c r="B26" s="2">
        <v>5</v>
      </c>
      <c r="C26" s="2">
        <v>7</v>
      </c>
      <c r="D26" s="2">
        <v>12</v>
      </c>
      <c r="E26" s="2">
        <v>823</v>
      </c>
      <c r="F26" s="2">
        <v>164</v>
      </c>
      <c r="G26" s="2" t="str">
        <f>VLOOKUP($A26,'[1]2011'!$A$1:$N$1000, 5, FALSE)</f>
        <v xml:space="preserve">	-3.0	</v>
      </c>
      <c r="H26" s="2" t="str">
        <f>VLOOKUP($A26,'[1]2011'!$A$1:$N$1000, 2, FALSE)</f>
        <v>5-7</v>
      </c>
      <c r="I26" s="2" t="str">
        <f>B26&amp;"-"&amp;C26</f>
        <v>5-7</v>
      </c>
      <c r="J26">
        <f>IF(H26=I26, 1, 0)</f>
        <v>1</v>
      </c>
    </row>
    <row r="27" spans="1:10" x14ac:dyDescent="0.25">
      <c r="A27" s="1" t="s">
        <v>27</v>
      </c>
      <c r="B27" s="2">
        <v>3</v>
      </c>
      <c r="C27" s="2">
        <v>9</v>
      </c>
      <c r="D27" s="2">
        <v>12</v>
      </c>
      <c r="E27" s="2">
        <v>821</v>
      </c>
      <c r="F27" s="2">
        <v>193</v>
      </c>
      <c r="G27" s="2" t="str">
        <f>VLOOKUP($A27,'[1]2011'!$A$1:$N$1000, 5, FALSE)</f>
        <v xml:space="preserve">	-1.5	</v>
      </c>
      <c r="H27" s="2" t="str">
        <f>VLOOKUP($A27,'[1]2011'!$A$1:$N$1000, 2, FALSE)</f>
        <v>3-9</v>
      </c>
      <c r="I27" s="2" t="str">
        <f>B27&amp;"-"&amp;C27</f>
        <v>3-9</v>
      </c>
      <c r="J27">
        <f>IF(H27=I27, 1, 0)</f>
        <v>1</v>
      </c>
    </row>
    <row r="28" spans="1:10" x14ac:dyDescent="0.25">
      <c r="A28" s="1" t="s">
        <v>28</v>
      </c>
      <c r="B28" s="2">
        <v>5</v>
      </c>
      <c r="C28" s="2">
        <v>7</v>
      </c>
      <c r="D28" s="2">
        <v>12</v>
      </c>
      <c r="E28" s="2">
        <v>24312</v>
      </c>
      <c r="F28" s="2">
        <v>196</v>
      </c>
      <c r="G28" s="2" t="str">
        <f>VLOOKUP($A28,'[1]2011'!$A$1:$N$1000, 5, FALSE)</f>
        <v xml:space="preserve">	-1.0	</v>
      </c>
      <c r="H28" s="2" t="str">
        <f>VLOOKUP($A28,'[1]2011'!$A$1:$N$1000, 2, FALSE)</f>
        <v>5-7</v>
      </c>
      <c r="I28" s="2" t="str">
        <f>B28&amp;"-"&amp;C28</f>
        <v>5-7</v>
      </c>
      <c r="J28">
        <f>IF(H28=I28, 1, 0)</f>
        <v>1</v>
      </c>
    </row>
    <row r="29" spans="1:10" x14ac:dyDescent="0.25">
      <c r="A29" s="1" t="s">
        <v>29</v>
      </c>
      <c r="B29" s="2">
        <v>6</v>
      </c>
      <c r="C29" s="2">
        <v>6</v>
      </c>
      <c r="D29" s="2">
        <v>12</v>
      </c>
      <c r="E29" s="2">
        <v>875</v>
      </c>
      <c r="F29" s="2">
        <v>204</v>
      </c>
      <c r="G29" s="2" t="str">
        <f>VLOOKUP($A29,'[1]2011'!$A$1:$N$1000, 5, FALSE)</f>
        <v xml:space="preserve">	-12.8	</v>
      </c>
      <c r="H29" s="2" t="str">
        <f>VLOOKUP($A29,'[1]2011'!$A$1:$N$1000, 2, FALSE)</f>
        <v>6-6</v>
      </c>
      <c r="I29" s="2" t="str">
        <f>B29&amp;"-"&amp;C29</f>
        <v>6-6</v>
      </c>
      <c r="J29">
        <f>IF(H29=I29, 1, 0)</f>
        <v>1</v>
      </c>
    </row>
    <row r="30" spans="1:10" x14ac:dyDescent="0.25">
      <c r="A30" s="1" t="s">
        <v>30</v>
      </c>
      <c r="B30" s="2">
        <v>7</v>
      </c>
      <c r="C30" s="2">
        <v>6</v>
      </c>
      <c r="D30" s="2">
        <v>13</v>
      </c>
      <c r="E30" s="2">
        <v>911</v>
      </c>
      <c r="F30" s="2">
        <v>235</v>
      </c>
      <c r="G30" s="2" t="str">
        <f>VLOOKUP($A30,'[1]2011'!$A$1:$N$1000, 5, FALSE)</f>
        <v xml:space="preserve">	+6.4	</v>
      </c>
      <c r="H30" s="2" t="str">
        <f>VLOOKUP($A30,'[1]2011'!$A$1:$N$1000, 2, FALSE)</f>
        <v>7-6</v>
      </c>
      <c r="I30" s="2" t="str">
        <f>B30&amp;"-"&amp;C30</f>
        <v>7-6</v>
      </c>
      <c r="J30">
        <f>IF(H30=I30, 1, 0)</f>
        <v>1</v>
      </c>
    </row>
    <row r="31" spans="1:10" x14ac:dyDescent="0.25">
      <c r="A31" s="1" t="s">
        <v>31</v>
      </c>
      <c r="B31" s="2">
        <v>1</v>
      </c>
      <c r="C31" s="2">
        <v>11</v>
      </c>
      <c r="D31" s="2">
        <v>12</v>
      </c>
      <c r="E31" s="2">
        <v>818</v>
      </c>
      <c r="F31" s="2">
        <v>229</v>
      </c>
      <c r="G31" s="2" t="str">
        <f>VLOOKUP($A31,'[1]2011'!$A$1:$N$1000, 5, FALSE)</f>
        <v xml:space="preserve">	-22.5	</v>
      </c>
      <c r="H31" s="2" t="str">
        <f>VLOOKUP($A31,'[1]2011'!$A$1:$N$1000, 2, FALSE)</f>
        <v>1-11</v>
      </c>
      <c r="I31" s="2" t="str">
        <f>B31&amp;"-"&amp;C31</f>
        <v>1-11</v>
      </c>
      <c r="J31">
        <f>IF(H31=I31, 1, 0)</f>
        <v>1</v>
      </c>
    </row>
    <row r="32" spans="1:10" x14ac:dyDescent="0.25">
      <c r="A32" s="1" t="s">
        <v>32</v>
      </c>
      <c r="B32" s="2">
        <v>8</v>
      </c>
      <c r="C32" s="2">
        <v>5</v>
      </c>
      <c r="D32" s="2">
        <v>13</v>
      </c>
      <c r="E32" s="2">
        <v>818</v>
      </c>
      <c r="F32" s="2">
        <v>231</v>
      </c>
      <c r="G32" s="2" t="str">
        <f>VLOOKUP($A32,'[1]2011'!$A$1:$N$1000, 5, FALSE)</f>
        <v xml:space="preserve">	-5.9	</v>
      </c>
      <c r="H32" s="2" t="str">
        <f>VLOOKUP($A32,'[1]2011'!$A$1:$N$1000, 2, FALSE)</f>
        <v>8-5</v>
      </c>
      <c r="I32" s="2" t="str">
        <f>B32&amp;"-"&amp;C32</f>
        <v>8-5</v>
      </c>
      <c r="J32">
        <f>IF(H32=I32, 1, 0)</f>
        <v>1</v>
      </c>
    </row>
    <row r="33" spans="1:10" x14ac:dyDescent="0.25">
      <c r="A33" s="1" t="s">
        <v>33</v>
      </c>
      <c r="B33" s="2">
        <v>9</v>
      </c>
      <c r="C33" s="2">
        <v>4</v>
      </c>
      <c r="D33" s="2">
        <v>13</v>
      </c>
      <c r="E33" s="2">
        <v>821</v>
      </c>
      <c r="F33" s="2">
        <v>234</v>
      </c>
      <c r="G33" s="2" t="str">
        <f>VLOOKUP($A33,'[1]2011'!$A$1:$N$1000, 5, FALSE)</f>
        <v xml:space="preserve">	+10.9	</v>
      </c>
      <c r="H33" s="2" t="str">
        <f>VLOOKUP($A33,'[1]2011'!$A$1:$N$1000, 2, FALSE)</f>
        <v>9-4</v>
      </c>
      <c r="I33" s="2" t="str">
        <f>B33&amp;"-"&amp;C33</f>
        <v>9-4</v>
      </c>
      <c r="J33">
        <f>IF(H33=I33, 1, 0)</f>
        <v>1</v>
      </c>
    </row>
    <row r="34" spans="1:10" x14ac:dyDescent="0.25">
      <c r="A34" s="1" t="s">
        <v>34</v>
      </c>
      <c r="B34" s="2">
        <v>4</v>
      </c>
      <c r="C34" s="2">
        <v>9</v>
      </c>
      <c r="D34" s="2">
        <v>13</v>
      </c>
      <c r="E34" s="2">
        <v>923</v>
      </c>
      <c r="F34" s="2">
        <v>96</v>
      </c>
      <c r="G34" s="2" t="str">
        <f>VLOOKUP($A34,'[1]2011'!$A$1:$N$1000, 5, FALSE)</f>
        <v xml:space="preserve">	-6.9	</v>
      </c>
      <c r="H34" s="2" t="str">
        <f>VLOOKUP($A34,'[1]2011'!$A$1:$N$1000, 2, FALSE)</f>
        <v>4-9</v>
      </c>
      <c r="I34" s="2" t="str">
        <f>B34&amp;"-"&amp;C34</f>
        <v>4-9</v>
      </c>
      <c r="J34">
        <f>IF(H34=I34, 1, 0)</f>
        <v>1</v>
      </c>
    </row>
    <row r="35" spans="1:10" x14ac:dyDescent="0.25">
      <c r="A35" s="1" t="s">
        <v>35</v>
      </c>
      <c r="B35" s="2">
        <v>10</v>
      </c>
      <c r="C35" s="2">
        <v>4</v>
      </c>
      <c r="D35" s="2">
        <v>14</v>
      </c>
      <c r="E35" s="2">
        <v>911</v>
      </c>
      <c r="F35" s="2">
        <v>257</v>
      </c>
      <c r="G35" s="2" t="str">
        <f>VLOOKUP($A35,'[1]2011'!$A$1:$N$1000, 5, FALSE)</f>
        <v xml:space="preserve">	+15.2	</v>
      </c>
      <c r="H35" s="2" t="str">
        <f>VLOOKUP($A35,'[1]2011'!$A$1:$N$1000, 2, FALSE)</f>
        <v>10-4</v>
      </c>
      <c r="I35" s="2" t="str">
        <f>B35&amp;"-"&amp;C35</f>
        <v>10-4</v>
      </c>
      <c r="J35">
        <f>IF(H35=I35, 1, 0)</f>
        <v>1</v>
      </c>
    </row>
    <row r="36" spans="1:10" x14ac:dyDescent="0.25">
      <c r="A36" s="1" t="s">
        <v>36</v>
      </c>
      <c r="B36" s="2">
        <v>8</v>
      </c>
      <c r="C36" s="2">
        <v>5</v>
      </c>
      <c r="D36" s="2">
        <v>13</v>
      </c>
      <c r="E36" s="2">
        <v>821</v>
      </c>
      <c r="F36" s="2">
        <v>255</v>
      </c>
      <c r="G36" s="2" t="str">
        <f>VLOOKUP($A36,'[1]2011'!$A$1:$N$1000, 5, FALSE)</f>
        <v xml:space="preserve">	0.0	</v>
      </c>
      <c r="H36" s="2" t="str">
        <f>VLOOKUP($A36,'[1]2011'!$A$1:$N$1000, 2, FALSE)</f>
        <v>8-5</v>
      </c>
      <c r="I36" s="2" t="str">
        <f>B36&amp;"-"&amp;C36</f>
        <v>8-5</v>
      </c>
      <c r="J36">
        <f>IF(H36=I36, 1, 0)</f>
        <v>1</v>
      </c>
    </row>
    <row r="37" spans="1:10" x14ac:dyDescent="0.25">
      <c r="A37" s="1" t="s">
        <v>37</v>
      </c>
      <c r="B37" s="2">
        <v>6</v>
      </c>
      <c r="C37" s="2">
        <v>7</v>
      </c>
      <c r="D37" s="2">
        <v>13</v>
      </c>
      <c r="E37" s="2">
        <v>923</v>
      </c>
      <c r="F37" s="2">
        <v>277</v>
      </c>
      <c r="G37" s="2" t="str">
        <f>VLOOKUP($A37,'[1]2011'!$A$1:$N$1000, 5, FALSE)</f>
        <v xml:space="preserve">	-10.3	</v>
      </c>
      <c r="H37" s="2" t="str">
        <f>VLOOKUP($A37,'[1]2011'!$A$1:$N$1000, 2, FALSE)</f>
        <v>6-7</v>
      </c>
      <c r="I37" s="2" t="str">
        <f>B37&amp;"-"&amp;C37</f>
        <v>6-7</v>
      </c>
      <c r="J37">
        <f>IF(H37=I37, 1, 0)</f>
        <v>1</v>
      </c>
    </row>
    <row r="38" spans="1:10" x14ac:dyDescent="0.25">
      <c r="A38" s="1" t="s">
        <v>38</v>
      </c>
      <c r="B38" s="2">
        <v>13</v>
      </c>
      <c r="C38" s="2">
        <v>1</v>
      </c>
      <c r="D38" s="2">
        <v>14</v>
      </c>
      <c r="E38" s="2">
        <v>24312</v>
      </c>
      <c r="F38" s="2">
        <v>288</v>
      </c>
      <c r="G38" s="2" t="str">
        <f>VLOOKUP($A38,'[1]2011'!$A$1:$N$1000, 5, FALSE)</f>
        <v xml:space="preserve">	+9.6	</v>
      </c>
      <c r="H38" s="2" t="str">
        <f>VLOOKUP($A38,'[1]2011'!$A$1:$N$1000, 2, FALSE)</f>
        <v>13-1</v>
      </c>
      <c r="I38" s="2" t="str">
        <f>B38&amp;"-"&amp;C38</f>
        <v>13-1</v>
      </c>
      <c r="J38">
        <f>IF(H38=I38, 1, 0)</f>
        <v>1</v>
      </c>
    </row>
    <row r="39" spans="1:10" x14ac:dyDescent="0.25">
      <c r="A39" s="1" t="s">
        <v>39</v>
      </c>
      <c r="B39" s="2">
        <v>2</v>
      </c>
      <c r="C39" s="2">
        <v>10</v>
      </c>
      <c r="D39" s="2">
        <v>12</v>
      </c>
      <c r="E39" s="2">
        <v>923</v>
      </c>
      <c r="F39" s="2">
        <v>295</v>
      </c>
      <c r="G39" s="2" t="str">
        <f>VLOOKUP($A39,'[1]2011'!$A$1:$N$1000, 5, FALSE)</f>
        <v xml:space="preserve">	-15.4	</v>
      </c>
      <c r="H39" s="2" t="str">
        <f>VLOOKUP($A39,'[1]2011'!$A$1:$N$1000, 2, FALSE)</f>
        <v>2-10</v>
      </c>
      <c r="I39" s="2" t="str">
        <f>B39&amp;"-"&amp;C39</f>
        <v>2-10</v>
      </c>
      <c r="J39">
        <f>IF(H39=I39, 1, 0)</f>
        <v>1</v>
      </c>
    </row>
    <row r="40" spans="1:10" x14ac:dyDescent="0.25">
      <c r="A40" s="1" t="s">
        <v>40</v>
      </c>
      <c r="B40" s="2">
        <v>7</v>
      </c>
      <c r="C40" s="2">
        <v>6</v>
      </c>
      <c r="D40" s="2">
        <v>13</v>
      </c>
      <c r="E40" s="2">
        <v>827</v>
      </c>
      <c r="F40" s="2">
        <v>301</v>
      </c>
      <c r="G40" s="2" t="str">
        <f>VLOOKUP($A40,'[1]2011'!$A$1:$N$1000, 5, FALSE)</f>
        <v xml:space="preserve">	+2.5	</v>
      </c>
      <c r="H40" s="2" t="str">
        <f>VLOOKUP($A40,'[1]2011'!$A$1:$N$1000, 2, FALSE)</f>
        <v>7-6</v>
      </c>
      <c r="I40" s="2" t="str">
        <f>B40&amp;"-"&amp;C40</f>
        <v>7-6</v>
      </c>
      <c r="J40">
        <f>IF(H40=I40, 1, 0)</f>
        <v>1</v>
      </c>
    </row>
    <row r="41" spans="1:10" x14ac:dyDescent="0.25">
      <c r="A41" s="1" t="s">
        <v>41</v>
      </c>
      <c r="B41" s="2">
        <v>1</v>
      </c>
      <c r="C41" s="2">
        <v>11</v>
      </c>
      <c r="D41" s="2">
        <v>12</v>
      </c>
      <c r="E41" s="2">
        <v>827</v>
      </c>
      <c r="F41" s="2">
        <v>306</v>
      </c>
      <c r="G41" s="2" t="str">
        <f>VLOOKUP($A41,'[1]2011'!$A$1:$N$1000, 5, FALSE)</f>
        <v xml:space="preserve">	-14.5	</v>
      </c>
      <c r="H41" s="2" t="str">
        <f>VLOOKUP($A41,'[1]2011'!$A$1:$N$1000, 2, FALSE)</f>
        <v>1-11</v>
      </c>
      <c r="I41" s="2" t="str">
        <f>B41&amp;"-"&amp;C41</f>
        <v>1-11</v>
      </c>
      <c r="J41">
        <f>IF(H41=I41, 1, 0)</f>
        <v>1</v>
      </c>
    </row>
    <row r="42" spans="1:10" x14ac:dyDescent="0.25">
      <c r="A42" s="1" t="s">
        <v>42</v>
      </c>
      <c r="B42" s="2">
        <v>7</v>
      </c>
      <c r="C42" s="2">
        <v>6</v>
      </c>
      <c r="D42" s="2">
        <v>13</v>
      </c>
      <c r="E42" s="2">
        <v>827</v>
      </c>
      <c r="F42" s="2">
        <v>312</v>
      </c>
      <c r="G42" s="2" t="str">
        <f>VLOOKUP($A42,'[1]2011'!$A$1:$N$1000, 5, FALSE)</f>
        <v xml:space="preserve">	+1.8	</v>
      </c>
      <c r="H42" s="2" t="str">
        <f>VLOOKUP($A42,'[1]2011'!$A$1:$N$1000, 2, FALSE)</f>
        <v>7-6</v>
      </c>
      <c r="I42" s="2" t="str">
        <f>B42&amp;"-"&amp;C42</f>
        <v>7-6</v>
      </c>
      <c r="J42">
        <f>IF(H42=I42, 1, 0)</f>
        <v>1</v>
      </c>
    </row>
    <row r="43" spans="1:10" x14ac:dyDescent="0.25">
      <c r="A43" s="1" t="s">
        <v>43</v>
      </c>
      <c r="B43" s="2">
        <v>6</v>
      </c>
      <c r="C43" s="2">
        <v>7</v>
      </c>
      <c r="D43" s="2">
        <v>13</v>
      </c>
      <c r="E43" s="2">
        <v>25354</v>
      </c>
      <c r="F43" s="2">
        <v>311</v>
      </c>
      <c r="G43" s="2" t="str">
        <f>VLOOKUP($A43,'[1]2011'!$A$1:$N$1000, 5, FALSE)</f>
        <v xml:space="preserve">	+0.9	</v>
      </c>
      <c r="H43" s="2" t="str">
        <f>VLOOKUP($A43,'[1]2011'!$A$1:$N$1000, 2, FALSE)</f>
        <v>6-7</v>
      </c>
      <c r="I43" s="2" t="str">
        <f>B43&amp;"-"&amp;C43</f>
        <v>6-7</v>
      </c>
      <c r="J43">
        <f>IF(H43=I43, 1, 0)</f>
        <v>1</v>
      </c>
    </row>
    <row r="44" spans="1:10" x14ac:dyDescent="0.25">
      <c r="A44" s="1" t="s">
        <v>44</v>
      </c>
      <c r="B44" s="2">
        <v>2</v>
      </c>
      <c r="C44" s="2">
        <v>10</v>
      </c>
      <c r="D44" s="2">
        <v>12</v>
      </c>
      <c r="E44" s="2">
        <v>25354</v>
      </c>
      <c r="F44" s="2">
        <v>328</v>
      </c>
      <c r="G44" s="2" t="str">
        <f>VLOOKUP($A44,'[1]2011'!$A$1:$N$1000, 5, FALSE)</f>
        <v xml:space="preserve">	-7.7	</v>
      </c>
      <c r="H44" s="2" t="str">
        <f>VLOOKUP($A44,'[1]2011'!$A$1:$N$1000, 2, FALSE)</f>
        <v>2-10</v>
      </c>
      <c r="I44" s="2" t="str">
        <f>B44&amp;"-"&amp;C44</f>
        <v>2-10</v>
      </c>
      <c r="J44">
        <f>IF(H44=I44, 1, 0)</f>
        <v>1</v>
      </c>
    </row>
    <row r="45" spans="1:10" x14ac:dyDescent="0.25">
      <c r="A45" s="1" t="s">
        <v>45</v>
      </c>
      <c r="B45" s="2">
        <v>10</v>
      </c>
      <c r="C45" s="2">
        <v>3</v>
      </c>
      <c r="D45" s="2">
        <v>13</v>
      </c>
      <c r="E45" s="2">
        <v>25354</v>
      </c>
      <c r="F45" s="2">
        <v>327</v>
      </c>
      <c r="G45" s="2" t="str">
        <f>VLOOKUP($A45,'[1]2011'!$A$1:$N$1000, 5, FALSE)</f>
        <v xml:space="preserve">	+6.0	</v>
      </c>
      <c r="H45" s="2" t="str">
        <f>VLOOKUP($A45,'[1]2011'!$A$1:$N$1000, 2, FALSE)</f>
        <v>10-3</v>
      </c>
      <c r="I45" s="2" t="str">
        <f>B45&amp;"-"&amp;C45</f>
        <v>10-3</v>
      </c>
      <c r="J45">
        <f>IF(H45=I45, 1, 0)</f>
        <v>1</v>
      </c>
    </row>
    <row r="46" spans="1:10" x14ac:dyDescent="0.25">
      <c r="A46" s="1" t="s">
        <v>46</v>
      </c>
      <c r="B46" s="2">
        <v>5</v>
      </c>
      <c r="C46" s="2">
        <v>7</v>
      </c>
      <c r="D46" s="2">
        <v>12</v>
      </c>
      <c r="E46" s="2">
        <v>875</v>
      </c>
      <c r="F46" s="2">
        <v>331</v>
      </c>
      <c r="G46" s="2" t="str">
        <f>VLOOKUP($A46,'[1]2011'!$A$1:$N$1000, 5, FALSE)</f>
        <v xml:space="preserve">	-4.3	</v>
      </c>
      <c r="H46" s="2" t="str">
        <f>VLOOKUP($A46,'[1]2011'!$A$1:$N$1000, 2, FALSE)</f>
        <v>5-7</v>
      </c>
      <c r="I46" s="2" t="str">
        <f>B46&amp;"-"&amp;C46</f>
        <v>5-7</v>
      </c>
      <c r="J46">
        <f>IF(H46=I46, 1, 0)</f>
        <v>1</v>
      </c>
    </row>
    <row r="47" spans="1:10" x14ac:dyDescent="0.25">
      <c r="A47" s="1" t="s">
        <v>47</v>
      </c>
      <c r="B47" s="2">
        <v>5</v>
      </c>
      <c r="C47" s="2">
        <v>7</v>
      </c>
      <c r="D47" s="2">
        <v>12</v>
      </c>
      <c r="E47" s="2">
        <v>911</v>
      </c>
      <c r="F47" s="2">
        <v>334</v>
      </c>
      <c r="G47" s="2" t="str">
        <f>VLOOKUP($A47,'[1]2011'!$A$1:$N$1000, 5, FALSE)</f>
        <v xml:space="preserve">	-6.4	</v>
      </c>
      <c r="H47" s="2" t="str">
        <f>VLOOKUP($A47,'[1]2011'!$A$1:$N$1000, 2, FALSE)</f>
        <v>5-7</v>
      </c>
      <c r="I47" s="2" t="str">
        <f>B47&amp;"-"&amp;C47</f>
        <v>5-7</v>
      </c>
      <c r="J47">
        <f>IF(H47=I47, 1, 0)</f>
        <v>1</v>
      </c>
    </row>
    <row r="48" spans="1:10" x14ac:dyDescent="0.25">
      <c r="A48" s="1" t="s">
        <v>48</v>
      </c>
      <c r="B48" s="2">
        <v>8</v>
      </c>
      <c r="C48" s="2">
        <v>5</v>
      </c>
      <c r="D48" s="2">
        <v>13</v>
      </c>
      <c r="E48" s="2">
        <v>923</v>
      </c>
      <c r="F48" s="2">
        <v>366</v>
      </c>
      <c r="G48" s="2" t="str">
        <f>VLOOKUP($A48,'[1]2011'!$A$1:$N$1000, 5, FALSE)</f>
        <v xml:space="preserve">	+5.5	</v>
      </c>
      <c r="H48" s="2" t="str">
        <f>VLOOKUP($A48,'[1]2011'!$A$1:$N$1000, 2, FALSE)</f>
        <v>8-5</v>
      </c>
      <c r="I48" s="2" t="str">
        <f>B48&amp;"-"&amp;C48</f>
        <v>8-5</v>
      </c>
      <c r="J48">
        <f>IF(H48=I48, 1, 0)</f>
        <v>1</v>
      </c>
    </row>
    <row r="49" spans="1:10" x14ac:dyDescent="0.25">
      <c r="A49" s="1" t="s">
        <v>49</v>
      </c>
      <c r="B49" s="2">
        <v>9</v>
      </c>
      <c r="C49" s="2">
        <v>4</v>
      </c>
      <c r="D49" s="2">
        <v>13</v>
      </c>
      <c r="E49" s="2">
        <v>818</v>
      </c>
      <c r="F49" s="2">
        <v>671</v>
      </c>
      <c r="G49" s="2" t="str">
        <f>VLOOKUP($A49,'[1]2011'!$A$1:$N$1000, 5, FALSE)</f>
        <v xml:space="preserve">	-8.3	</v>
      </c>
      <c r="H49" s="2" t="str">
        <f>VLOOKUP($A49,'[1]2011'!$A$1:$N$1000, 2, FALSE)</f>
        <v>9-4</v>
      </c>
      <c r="I49" s="2" t="str">
        <f>B49&amp;"-"&amp;C49</f>
        <v>9-4</v>
      </c>
      <c r="J49">
        <f>IF(H49=I49, 1, 0)</f>
        <v>1</v>
      </c>
    </row>
    <row r="50" spans="1:10" x14ac:dyDescent="0.25">
      <c r="A50" s="1" t="s">
        <v>50</v>
      </c>
      <c r="B50" s="2">
        <v>4</v>
      </c>
      <c r="C50" s="2">
        <v>8</v>
      </c>
      <c r="D50" s="2">
        <v>12</v>
      </c>
      <c r="E50" s="2">
        <v>818</v>
      </c>
      <c r="F50" s="2">
        <v>498</v>
      </c>
      <c r="G50" s="2" t="str">
        <f>VLOOKUP($A50,'[1]2011'!$A$1:$N$1000, 5, FALSE)</f>
        <v xml:space="preserve">	-7.0	</v>
      </c>
      <c r="H50" s="2" t="str">
        <f>VLOOKUP($A50,'[1]2011'!$A$1:$N$1000, 2, FALSE)</f>
        <v>4-8</v>
      </c>
      <c r="I50" s="2" t="str">
        <f>B50&amp;"-"&amp;C50</f>
        <v>4-8</v>
      </c>
      <c r="J50">
        <f>IF(H50=I50, 1, 0)</f>
        <v>1</v>
      </c>
    </row>
    <row r="51" spans="1:10" x14ac:dyDescent="0.25">
      <c r="A51" s="1" t="s">
        <v>51</v>
      </c>
      <c r="B51" s="2">
        <v>7</v>
      </c>
      <c r="C51" s="2">
        <v>6</v>
      </c>
      <c r="D51" s="2">
        <v>13</v>
      </c>
      <c r="E51" s="2">
        <v>823</v>
      </c>
      <c r="F51" s="2">
        <v>367</v>
      </c>
      <c r="G51" s="2" t="str">
        <f>VLOOKUP($A51,'[1]2011'!$A$1:$N$1000, 5, FALSE)</f>
        <v xml:space="preserve">	-0.1	</v>
      </c>
      <c r="H51" s="2" t="str">
        <f>VLOOKUP($A51,'[1]2011'!$A$1:$N$1000, 2, FALSE)</f>
        <v>7-6</v>
      </c>
      <c r="I51" s="2" t="str">
        <f>B51&amp;"-"&amp;C51</f>
        <v>7-6</v>
      </c>
      <c r="J51">
        <f>IF(H51=I51, 1, 0)</f>
        <v>1</v>
      </c>
    </row>
    <row r="52" spans="1:10" x14ac:dyDescent="0.25">
      <c r="A52" s="1" t="s">
        <v>52</v>
      </c>
      <c r="B52" s="2">
        <v>13</v>
      </c>
      <c r="C52" s="2">
        <v>1</v>
      </c>
      <c r="D52" s="2">
        <v>14</v>
      </c>
      <c r="E52" s="2">
        <v>911</v>
      </c>
      <c r="F52" s="2">
        <v>365</v>
      </c>
      <c r="G52" s="2" t="str">
        <f>VLOOKUP($A52,'[1]2011'!$A$1:$N$1000, 5, FALSE)</f>
        <v xml:space="preserve">	+28.7	</v>
      </c>
      <c r="H52" s="2" t="str">
        <f>VLOOKUP($A52,'[1]2011'!$A$1:$N$1000, 2, FALSE)</f>
        <v>13-1</v>
      </c>
      <c r="I52" s="2" t="str">
        <f>B52&amp;"-"&amp;C52</f>
        <v>13-1</v>
      </c>
      <c r="J52">
        <f>IF(H52=I52, 1, 0)</f>
        <v>1</v>
      </c>
    </row>
    <row r="53" spans="1:10" x14ac:dyDescent="0.25">
      <c r="A53" s="1" t="s">
        <v>53</v>
      </c>
      <c r="B53" s="2">
        <v>7</v>
      </c>
      <c r="C53" s="2">
        <v>6</v>
      </c>
      <c r="D53" s="2">
        <v>13</v>
      </c>
      <c r="E53" s="2">
        <v>24312</v>
      </c>
      <c r="F53" s="2">
        <v>388</v>
      </c>
      <c r="G53" s="2" t="str">
        <f>VLOOKUP($A53,'[1]2011'!$A$1:$N$1000, 5, FALSE)</f>
        <v xml:space="preserve">	-0.5	</v>
      </c>
      <c r="H53" s="2" t="str">
        <f>VLOOKUP($A53,'[1]2011'!$A$1:$N$1000, 2, FALSE)</f>
        <v>7-6</v>
      </c>
      <c r="I53" s="2" t="str">
        <f>B53&amp;"-"&amp;C53</f>
        <v>7-6</v>
      </c>
      <c r="J53">
        <f>IF(H53=I53, 1, 0)</f>
        <v>1</v>
      </c>
    </row>
    <row r="54" spans="1:10" x14ac:dyDescent="0.25">
      <c r="A54" s="1" t="s">
        <v>54</v>
      </c>
      <c r="B54" s="2">
        <v>2</v>
      </c>
      <c r="C54" s="2">
        <v>10</v>
      </c>
      <c r="D54" s="2">
        <v>12</v>
      </c>
      <c r="E54" s="2">
        <v>821</v>
      </c>
      <c r="F54" s="2">
        <v>392</v>
      </c>
      <c r="G54" s="2" t="str">
        <f>VLOOKUP($A54,'[1]2011'!$A$1:$N$1000, 5, FALSE)</f>
        <v xml:space="preserve">	-3.2	</v>
      </c>
      <c r="H54" s="2" t="str">
        <f>VLOOKUP($A54,'[1]2011'!$A$1:$N$1000, 2, FALSE)</f>
        <v>2-10</v>
      </c>
      <c r="I54" s="2" t="str">
        <f>B54&amp;"-"&amp;C54</f>
        <v>2-10</v>
      </c>
      <c r="J54">
        <f>IF(H54=I54, 1, 0)</f>
        <v>1</v>
      </c>
    </row>
    <row r="55" spans="1:10" x14ac:dyDescent="0.25">
      <c r="A55" s="1" t="s">
        <v>55</v>
      </c>
      <c r="B55" s="2">
        <v>2</v>
      </c>
      <c r="C55" s="2">
        <v>10</v>
      </c>
      <c r="D55" s="2">
        <v>12</v>
      </c>
      <c r="E55" s="2">
        <v>24312</v>
      </c>
      <c r="F55" s="2">
        <v>404</v>
      </c>
      <c r="G55" s="2" t="str">
        <f>VLOOKUP($A55,'[1]2011'!$A$1:$N$1000, 5, FALSE)</f>
        <v xml:space="preserve">	-27.3	</v>
      </c>
      <c r="H55" s="2" t="str">
        <f>VLOOKUP($A55,'[1]2011'!$A$1:$N$1000, 2, FALSE)</f>
        <v>2-10</v>
      </c>
      <c r="I55" s="2" t="str">
        <f>B55&amp;"-"&amp;C55</f>
        <v>2-10</v>
      </c>
      <c r="J55">
        <f>IF(H55=I55, 1, 0)</f>
        <v>1</v>
      </c>
    </row>
    <row r="56" spans="1:10" x14ac:dyDescent="0.25">
      <c r="A56" s="1" t="s">
        <v>56</v>
      </c>
      <c r="B56" s="2">
        <v>6</v>
      </c>
      <c r="C56" s="2">
        <v>6</v>
      </c>
      <c r="D56" s="2">
        <v>12</v>
      </c>
      <c r="E56" s="2">
        <v>821</v>
      </c>
      <c r="F56" s="2">
        <v>415</v>
      </c>
      <c r="G56" s="2" t="str">
        <f>VLOOKUP($A56,'[1]2011'!$A$1:$N$1000, 5, FALSE)</f>
        <v xml:space="preserve">	+7.0	</v>
      </c>
      <c r="H56" s="2" t="str">
        <f>VLOOKUP($A56,'[1]2011'!$A$1:$N$1000, 2, FALSE)</f>
        <v>6-6</v>
      </c>
      <c r="I56" s="2" t="str">
        <f>B56&amp;"-"&amp;C56</f>
        <v>6-6</v>
      </c>
      <c r="J56">
        <f>IF(H56=I56, 1, 0)</f>
        <v>1</v>
      </c>
    </row>
    <row r="57" spans="1:10" x14ac:dyDescent="0.25">
      <c r="A57" s="1" t="s">
        <v>57</v>
      </c>
      <c r="B57" s="2">
        <v>4</v>
      </c>
      <c r="C57" s="2">
        <v>8</v>
      </c>
      <c r="D57" s="2">
        <v>12</v>
      </c>
      <c r="E57" s="2">
        <v>875</v>
      </c>
      <c r="F57" s="2">
        <v>414</v>
      </c>
      <c r="G57" s="2" t="str">
        <f>VLOOKUP($A57,'[1]2011'!$A$1:$N$1000, 5, FALSE)</f>
        <v xml:space="preserve">	+0.2	</v>
      </c>
      <c r="H57" s="2" t="str">
        <f>VLOOKUP($A57,'[1]2011'!$A$1:$N$1000, 2, FALSE)</f>
        <v>4-8</v>
      </c>
      <c r="I57" s="2" t="str">
        <f>B57&amp;"-"&amp;C57</f>
        <v>4-8</v>
      </c>
      <c r="J57">
        <f>IF(H57=I57, 1, 0)</f>
        <v>1</v>
      </c>
    </row>
    <row r="58" spans="1:10" x14ac:dyDescent="0.25">
      <c r="A58" s="1" t="s">
        <v>58</v>
      </c>
      <c r="B58" s="2">
        <v>11</v>
      </c>
      <c r="C58" s="2">
        <v>2</v>
      </c>
      <c r="D58" s="2">
        <v>13</v>
      </c>
      <c r="E58" s="2">
        <v>827</v>
      </c>
      <c r="F58" s="2">
        <v>418</v>
      </c>
      <c r="G58" s="2" t="str">
        <f>VLOOKUP($A58,'[1]2011'!$A$1:$N$1000, 5, FALSE)</f>
        <v xml:space="preserve">	+19.0	</v>
      </c>
      <c r="H58" s="2" t="str">
        <f>VLOOKUP($A58,'[1]2011'!$A$1:$N$1000, 2, FALSE)</f>
        <v>11-2</v>
      </c>
      <c r="I58" s="2" t="str">
        <f>B58&amp;"-"&amp;C58</f>
        <v>11-2</v>
      </c>
      <c r="J58">
        <f>IF(H58=I58, 1, 0)</f>
        <v>1</v>
      </c>
    </row>
    <row r="59" spans="1:10" x14ac:dyDescent="0.25">
      <c r="A59" s="1" t="s">
        <v>59</v>
      </c>
      <c r="B59" s="2">
        <v>11</v>
      </c>
      <c r="C59" s="2">
        <v>3</v>
      </c>
      <c r="D59" s="2">
        <v>14</v>
      </c>
      <c r="E59" s="2">
        <v>827</v>
      </c>
      <c r="F59" s="2">
        <v>416</v>
      </c>
      <c r="G59" s="2" t="str">
        <f>VLOOKUP($A59,'[1]2011'!$A$1:$N$1000, 5, FALSE)</f>
        <v xml:space="preserve">	+12.8	</v>
      </c>
      <c r="H59" s="2" t="str">
        <f>VLOOKUP($A59,'[1]2011'!$A$1:$N$1000, 2, FALSE)</f>
        <v>11-3</v>
      </c>
      <c r="I59" s="2" t="str">
        <f>B59&amp;"-"&amp;C59</f>
        <v>11-3</v>
      </c>
      <c r="J59">
        <f>IF(H59=I59, 1, 0)</f>
        <v>1</v>
      </c>
    </row>
    <row r="60" spans="1:10" x14ac:dyDescent="0.25">
      <c r="A60" s="1" t="s">
        <v>60</v>
      </c>
      <c r="B60" s="2">
        <v>2</v>
      </c>
      <c r="C60" s="2">
        <v>10</v>
      </c>
      <c r="D60" s="2">
        <v>12</v>
      </c>
      <c r="E60" s="2">
        <v>818</v>
      </c>
      <c r="F60" s="2">
        <v>419</v>
      </c>
      <c r="G60" s="2" t="str">
        <f>VLOOKUP($A60,'[1]2011'!$A$1:$N$1000, 5, FALSE)</f>
        <v xml:space="preserve">	-19.8	</v>
      </c>
      <c r="H60" s="2" t="str">
        <f>VLOOKUP($A60,'[1]2011'!$A$1:$N$1000, 2, FALSE)</f>
        <v>2-10</v>
      </c>
      <c r="I60" s="2" t="str">
        <f>B60&amp;"-"&amp;C60</f>
        <v>2-10</v>
      </c>
      <c r="J60">
        <f>IF(H60=I60, 1, 0)</f>
        <v>1</v>
      </c>
    </row>
    <row r="61" spans="1:10" x14ac:dyDescent="0.25">
      <c r="A61" s="1" t="s">
        <v>61</v>
      </c>
      <c r="B61" s="2">
        <v>3</v>
      </c>
      <c r="C61" s="2">
        <v>9</v>
      </c>
      <c r="D61" s="2">
        <v>12</v>
      </c>
      <c r="E61" s="2">
        <v>827</v>
      </c>
      <c r="F61" s="2">
        <v>428</v>
      </c>
      <c r="G61" s="2" t="str">
        <f>VLOOKUP($A61,'[1]2011'!$A$1:$N$1000, 5, FALSE)</f>
        <v xml:space="preserve">	-3.5	</v>
      </c>
      <c r="H61" s="2" t="str">
        <f>VLOOKUP($A61,'[1]2011'!$A$1:$N$1000, 2, FALSE)</f>
        <v>3-9</v>
      </c>
      <c r="I61" s="2" t="str">
        <f>B61&amp;"-"&amp;C61</f>
        <v>3-9</v>
      </c>
      <c r="J61">
        <f>IF(H61=I61, 1, 0)</f>
        <v>1</v>
      </c>
    </row>
    <row r="62" spans="1:10" x14ac:dyDescent="0.25">
      <c r="A62" s="1" t="s">
        <v>62</v>
      </c>
      <c r="B62" s="2">
        <v>2</v>
      </c>
      <c r="C62" s="2">
        <v>10</v>
      </c>
      <c r="D62" s="2">
        <v>12</v>
      </c>
      <c r="E62" s="2">
        <v>911</v>
      </c>
      <c r="F62" s="2">
        <v>433</v>
      </c>
      <c r="G62" s="2" t="str">
        <f>VLOOKUP($A62,'[1]2011'!$A$1:$N$1000, 5, FALSE)</f>
        <v xml:space="preserve">	-2.0	</v>
      </c>
      <c r="H62" s="2" t="str">
        <f>VLOOKUP($A62,'[1]2011'!$A$1:$N$1000, 2, FALSE)</f>
        <v>2-10</v>
      </c>
      <c r="I62" s="2" t="str">
        <f>B62&amp;"-"&amp;C62</f>
        <v>2-10</v>
      </c>
      <c r="J62">
        <f>IF(H62=I62, 1, 0)</f>
        <v>1</v>
      </c>
    </row>
    <row r="63" spans="1:10" x14ac:dyDescent="0.25">
      <c r="A63" s="1" t="s">
        <v>63</v>
      </c>
      <c r="B63" s="2">
        <v>7</v>
      </c>
      <c r="C63" s="2">
        <v>6</v>
      </c>
      <c r="D63" s="2">
        <v>13</v>
      </c>
      <c r="E63" s="2">
        <v>911</v>
      </c>
      <c r="F63" s="2">
        <v>430</v>
      </c>
      <c r="G63" s="2" t="str">
        <f>VLOOKUP($A63,'[1]2011'!$A$1:$N$1000, 5, FALSE)</f>
        <v xml:space="preserve">	+2.4	</v>
      </c>
      <c r="H63" s="2" t="str">
        <f>VLOOKUP($A63,'[1]2011'!$A$1:$N$1000, 2, FALSE)</f>
        <v>7-6</v>
      </c>
      <c r="I63" s="2" t="str">
        <f>B63&amp;"-"&amp;C63</f>
        <v>7-6</v>
      </c>
      <c r="J63">
        <f>IF(H63=I63, 1, 0)</f>
        <v>1</v>
      </c>
    </row>
    <row r="64" spans="1:10" x14ac:dyDescent="0.25">
      <c r="A64" s="1" t="s">
        <v>64</v>
      </c>
      <c r="B64" s="2">
        <v>8</v>
      </c>
      <c r="C64" s="2">
        <v>5</v>
      </c>
      <c r="D64" s="2">
        <v>13</v>
      </c>
      <c r="E64" s="2">
        <v>25354</v>
      </c>
      <c r="F64" s="2">
        <v>434</v>
      </c>
      <c r="G64" s="2" t="str">
        <f>VLOOKUP($A64,'[1]2011'!$A$1:$N$1000, 5, FALSE)</f>
        <v xml:space="preserve">	+10.8	</v>
      </c>
      <c r="H64" s="2" t="str">
        <f>VLOOKUP($A64,'[1]2011'!$A$1:$N$1000, 2, FALSE)</f>
        <v>8-5</v>
      </c>
      <c r="I64" s="2" t="str">
        <f>B64&amp;"-"&amp;C64</f>
        <v>8-5</v>
      </c>
      <c r="J64">
        <f>IF(H64=I64, 1, 0)</f>
        <v>1</v>
      </c>
    </row>
    <row r="65" spans="1:10" x14ac:dyDescent="0.25">
      <c r="A65" s="1" t="s">
        <v>65</v>
      </c>
      <c r="B65" s="2">
        <v>5</v>
      </c>
      <c r="C65" s="2">
        <v>7</v>
      </c>
      <c r="D65" s="2">
        <v>12</v>
      </c>
      <c r="E65" s="2">
        <v>99001</v>
      </c>
      <c r="F65" s="2">
        <v>726</v>
      </c>
      <c r="G65" s="2" t="str">
        <f>VLOOKUP($A65,'[1]2011'!$A$1:$N$1000, 5, FALSE)</f>
        <v xml:space="preserve">	-2.8	</v>
      </c>
      <c r="H65" s="2" t="str">
        <f>VLOOKUP($A65,'[1]2011'!$A$1:$N$1000, 2, FALSE)</f>
        <v>5-7</v>
      </c>
      <c r="I65" s="2" t="str">
        <f>B65&amp;"-"&amp;C65</f>
        <v>5-7</v>
      </c>
      <c r="J65">
        <f>IF(H65=I65, 1, 0)</f>
        <v>1</v>
      </c>
    </row>
    <row r="66" spans="1:10" x14ac:dyDescent="0.25">
      <c r="A66" s="1" t="s">
        <v>66</v>
      </c>
      <c r="B66" s="2">
        <v>9</v>
      </c>
      <c r="C66" s="2">
        <v>4</v>
      </c>
      <c r="D66" s="2">
        <v>13</v>
      </c>
      <c r="E66" s="2">
        <v>827</v>
      </c>
      <c r="F66" s="2">
        <v>463</v>
      </c>
      <c r="G66" s="2" t="str">
        <f>VLOOKUP($A66,'[1]2011'!$A$1:$N$1000, 5, FALSE)</f>
        <v xml:space="preserve">	+11.7	</v>
      </c>
      <c r="H66" s="2" t="str">
        <f>VLOOKUP($A66,'[1]2011'!$A$1:$N$1000, 2, FALSE)</f>
        <v>9-4</v>
      </c>
      <c r="I66" s="2" t="str">
        <f>B66&amp;"-"&amp;C66</f>
        <v>9-4</v>
      </c>
      <c r="J66">
        <f>IF(H66=I66, 1, 0)</f>
        <v>1</v>
      </c>
    </row>
    <row r="67" spans="1:10" x14ac:dyDescent="0.25">
      <c r="A67" s="1" t="s">
        <v>67</v>
      </c>
      <c r="B67" s="2">
        <v>7</v>
      </c>
      <c r="C67" s="2">
        <v>6</v>
      </c>
      <c r="D67" s="2">
        <v>13</v>
      </c>
      <c r="E67" s="2">
        <v>923</v>
      </c>
      <c r="F67" s="2">
        <v>466</v>
      </c>
      <c r="G67" s="2" t="str">
        <f>VLOOKUP($A67,'[1]2011'!$A$1:$N$1000, 5, FALSE)</f>
        <v xml:space="preserve">	+2.4	</v>
      </c>
      <c r="H67" s="2" t="str">
        <f>VLOOKUP($A67,'[1]2011'!$A$1:$N$1000, 2, FALSE)</f>
        <v>7-6</v>
      </c>
      <c r="I67" s="2" t="str">
        <f>B67&amp;"-"&amp;C67</f>
        <v>7-6</v>
      </c>
      <c r="J67">
        <f>IF(H67=I67, 1, 0)</f>
        <v>1</v>
      </c>
    </row>
    <row r="68" spans="1:10" x14ac:dyDescent="0.25">
      <c r="A68" s="1" t="s">
        <v>68</v>
      </c>
      <c r="B68" s="2">
        <v>1</v>
      </c>
      <c r="C68" s="2">
        <v>11</v>
      </c>
      <c r="D68" s="2">
        <v>12</v>
      </c>
      <c r="E68" s="2">
        <v>5486</v>
      </c>
      <c r="F68" s="2">
        <v>473</v>
      </c>
      <c r="G68" s="2" t="str">
        <f>VLOOKUP($A68,'[1]2011'!$A$1:$N$1000, 5, FALSE)</f>
        <v xml:space="preserve">	-22.8	</v>
      </c>
      <c r="H68" s="2" t="str">
        <f>VLOOKUP($A68,'[1]2011'!$A$1:$N$1000, 2, FALSE)</f>
        <v>1-11</v>
      </c>
      <c r="I68" s="2" t="str">
        <f>B68&amp;"-"&amp;C68</f>
        <v>1-11</v>
      </c>
      <c r="J68">
        <f>IF(H68=I68, 1, 0)</f>
        <v>1</v>
      </c>
    </row>
    <row r="69" spans="1:10" x14ac:dyDescent="0.25">
      <c r="A69" s="1" t="s">
        <v>69</v>
      </c>
      <c r="B69" s="2">
        <v>4</v>
      </c>
      <c r="C69" s="2">
        <v>9</v>
      </c>
      <c r="D69" s="2">
        <v>13</v>
      </c>
      <c r="E69" s="2">
        <v>923</v>
      </c>
      <c r="F69" s="2">
        <v>472</v>
      </c>
      <c r="G69" s="2" t="str">
        <f>VLOOKUP($A69,'[1]2011'!$A$1:$N$1000, 5, FALSE)</f>
        <v xml:space="preserve">	-12.2	</v>
      </c>
      <c r="H69" s="2" t="str">
        <f>VLOOKUP($A69,'[1]2011'!$A$1:$N$1000, 2, FALSE)</f>
        <v>4-9</v>
      </c>
      <c r="I69" s="2" t="str">
        <f>B69&amp;"-"&amp;C69</f>
        <v>4-9</v>
      </c>
      <c r="J69">
        <f>IF(H69=I69, 1, 0)</f>
        <v>1</v>
      </c>
    </row>
    <row r="70" spans="1:10" x14ac:dyDescent="0.25">
      <c r="A70" s="1" t="s">
        <v>70</v>
      </c>
      <c r="B70" s="2">
        <v>7</v>
      </c>
      <c r="C70" s="2">
        <v>6</v>
      </c>
      <c r="D70" s="2">
        <v>13</v>
      </c>
      <c r="E70" s="2">
        <v>821</v>
      </c>
      <c r="F70" s="2">
        <v>457</v>
      </c>
      <c r="G70" s="2" t="str">
        <f>VLOOKUP($A70,'[1]2011'!$A$1:$N$1000, 5, FALSE)</f>
        <v xml:space="preserve">	+5.9	</v>
      </c>
      <c r="H70" s="2" t="str">
        <f>VLOOKUP($A70,'[1]2011'!$A$1:$N$1000, 2, FALSE)</f>
        <v>7-6</v>
      </c>
      <c r="I70" s="2" t="str">
        <f>B70&amp;"-"&amp;C70</f>
        <v>7-6</v>
      </c>
      <c r="J70">
        <f>IF(H70=I70, 1, 0)</f>
        <v>1</v>
      </c>
    </row>
    <row r="71" spans="1:10" x14ac:dyDescent="0.25">
      <c r="A71" s="1" t="s">
        <v>71</v>
      </c>
      <c r="B71" s="2">
        <v>8</v>
      </c>
      <c r="C71" s="2">
        <v>5</v>
      </c>
      <c r="D71" s="2">
        <v>13</v>
      </c>
      <c r="E71" s="2">
        <v>821</v>
      </c>
      <c r="F71" s="2">
        <v>490</v>
      </c>
      <c r="G71" s="2" t="str">
        <f>VLOOKUP($A71,'[1]2011'!$A$1:$N$1000, 5, FALSE)</f>
        <v xml:space="preserve">	-4.1	</v>
      </c>
      <c r="H71" s="2" t="str">
        <f>VLOOKUP($A71,'[1]2011'!$A$1:$N$1000, 2, FALSE)</f>
        <v>8-5</v>
      </c>
      <c r="I71" s="2" t="str">
        <f>B71&amp;"-"&amp;C71</f>
        <v>8-5</v>
      </c>
      <c r="J71">
        <f>IF(H71=I71, 1, 0)</f>
        <v>1</v>
      </c>
    </row>
    <row r="72" spans="1:10" x14ac:dyDescent="0.25">
      <c r="A72" s="1" t="s">
        <v>72</v>
      </c>
      <c r="B72" s="2">
        <v>5</v>
      </c>
      <c r="C72" s="2">
        <v>7</v>
      </c>
      <c r="D72" s="2">
        <v>12</v>
      </c>
      <c r="E72" s="2">
        <v>818</v>
      </c>
      <c r="F72" s="2">
        <v>497</v>
      </c>
      <c r="G72" s="2" t="str">
        <f>VLOOKUP($A72,'[1]2011'!$A$1:$N$1000, 5, FALSE)</f>
        <v xml:space="preserve">	-6.3	</v>
      </c>
      <c r="H72" s="2" t="str">
        <f>VLOOKUP($A72,'[1]2011'!$A$1:$N$1000, 2, FALSE)</f>
        <v>5-7</v>
      </c>
      <c r="I72" s="2" t="str">
        <f>B72&amp;"-"&amp;C72</f>
        <v>5-7</v>
      </c>
      <c r="J72">
        <f>IF(H72=I72, 1, 0)</f>
        <v>1</v>
      </c>
    </row>
    <row r="73" spans="1:10" x14ac:dyDescent="0.25">
      <c r="A73" s="1" t="s">
        <v>73</v>
      </c>
      <c r="B73" s="2">
        <v>11</v>
      </c>
      <c r="C73" s="2">
        <v>3</v>
      </c>
      <c r="D73" s="2">
        <v>14</v>
      </c>
      <c r="E73" s="2">
        <v>875</v>
      </c>
      <c r="F73" s="2">
        <v>503</v>
      </c>
      <c r="G73" s="2" t="str">
        <f>VLOOKUP($A73,'[1]2011'!$A$1:$N$1000, 5, FALSE)</f>
        <v xml:space="preserve">	+4.4	</v>
      </c>
      <c r="H73" s="2" t="str">
        <f>VLOOKUP($A73,'[1]2011'!$A$1:$N$1000, 2, FALSE)</f>
        <v>11-3</v>
      </c>
      <c r="I73" s="2" t="str">
        <f>B73&amp;"-"&amp;C73</f>
        <v>11-3</v>
      </c>
      <c r="J73">
        <f>IF(H73=I73, 1, 0)</f>
        <v>1</v>
      </c>
    </row>
    <row r="74" spans="1:10" x14ac:dyDescent="0.25">
      <c r="A74" s="1" t="s">
        <v>74</v>
      </c>
      <c r="B74" s="2">
        <v>6</v>
      </c>
      <c r="C74" s="2">
        <v>7</v>
      </c>
      <c r="D74" s="2">
        <v>13</v>
      </c>
      <c r="E74" s="2">
        <v>827</v>
      </c>
      <c r="F74" s="2">
        <v>509</v>
      </c>
      <c r="G74" s="2" t="str">
        <f>VLOOKUP($A74,'[1]2011'!$A$1:$N$1000, 5, FALSE)</f>
        <v xml:space="preserve">	-3.5	</v>
      </c>
      <c r="H74" s="2" t="str">
        <f>VLOOKUP($A74,'[1]2011'!$A$1:$N$1000, 2, FALSE)</f>
        <v>6-7</v>
      </c>
      <c r="I74" s="2" t="str">
        <f>B74&amp;"-"&amp;C74</f>
        <v>6-7</v>
      </c>
      <c r="J74">
        <f>IF(H74=I74, 1, 0)</f>
        <v>1</v>
      </c>
    </row>
    <row r="75" spans="1:10" x14ac:dyDescent="0.25">
      <c r="A75" s="1" t="s">
        <v>75</v>
      </c>
      <c r="B75" s="2">
        <v>8</v>
      </c>
      <c r="C75" s="2">
        <v>5</v>
      </c>
      <c r="D75" s="2">
        <v>13</v>
      </c>
      <c r="E75" s="2">
        <v>99001</v>
      </c>
      <c r="F75" s="2">
        <v>513</v>
      </c>
      <c r="G75" s="2" t="str">
        <f>VLOOKUP($A75,'[1]2011'!$A$1:$N$1000, 5, FALSE)</f>
        <v xml:space="preserve">	+16.4	</v>
      </c>
      <c r="H75" s="2" t="str">
        <f>VLOOKUP($A75,'[1]2011'!$A$1:$N$1000, 2, FALSE)</f>
        <v>8-5</v>
      </c>
      <c r="I75" s="2" t="str">
        <f>B75&amp;"-"&amp;C75</f>
        <v>8-5</v>
      </c>
      <c r="J75">
        <f>IF(H75=I75, 1, 0)</f>
        <v>1</v>
      </c>
    </row>
    <row r="76" spans="1:10" x14ac:dyDescent="0.25">
      <c r="A76" s="1" t="s">
        <v>76</v>
      </c>
      <c r="B76" s="2">
        <v>10</v>
      </c>
      <c r="C76" s="2">
        <v>4</v>
      </c>
      <c r="D76" s="2">
        <v>14</v>
      </c>
      <c r="E76" s="2">
        <v>875</v>
      </c>
      <c r="F76" s="2">
        <v>519</v>
      </c>
      <c r="G76" s="2" t="str">
        <f>VLOOKUP($A76,'[1]2011'!$A$1:$N$1000, 5, FALSE)</f>
        <v xml:space="preserve">	-3.4	</v>
      </c>
      <c r="H76" s="2" t="str">
        <f>VLOOKUP($A76,'[1]2011'!$A$1:$N$1000, 2, FALSE)</f>
        <v>10-4</v>
      </c>
      <c r="I76" s="2" t="str">
        <f>B76&amp;"-"&amp;C76</f>
        <v>10-4</v>
      </c>
      <c r="J76">
        <f>IF(H76=I76, 1, 0)</f>
        <v>1</v>
      </c>
    </row>
    <row r="77" spans="1:10" x14ac:dyDescent="0.25">
      <c r="A77" s="1" t="s">
        <v>77</v>
      </c>
      <c r="B77" s="2">
        <v>6</v>
      </c>
      <c r="C77" s="2">
        <v>7</v>
      </c>
      <c r="D77" s="2">
        <v>13</v>
      </c>
      <c r="E77" s="2">
        <v>827</v>
      </c>
      <c r="F77" s="2">
        <v>518</v>
      </c>
      <c r="G77" s="2" t="str">
        <f>VLOOKUP($A77,'[1]2011'!$A$1:$N$1000, 5, FALSE)</f>
        <v xml:space="preserve">	+6.2	</v>
      </c>
      <c r="H77" s="2" t="str">
        <f>VLOOKUP($A77,'[1]2011'!$A$1:$N$1000, 2, FALSE)</f>
        <v>6-7</v>
      </c>
      <c r="I77" s="2" t="str">
        <f>B77&amp;"-"&amp;C77</f>
        <v>6-7</v>
      </c>
      <c r="J77">
        <f>IF(H77=I77, 1, 0)</f>
        <v>1</v>
      </c>
    </row>
    <row r="78" spans="1:10" x14ac:dyDescent="0.25">
      <c r="A78" s="1" t="s">
        <v>78</v>
      </c>
      <c r="B78" s="2">
        <v>10</v>
      </c>
      <c r="C78" s="2">
        <v>3</v>
      </c>
      <c r="D78" s="2">
        <v>13</v>
      </c>
      <c r="E78" s="2">
        <v>25354</v>
      </c>
      <c r="F78" s="2">
        <v>522</v>
      </c>
      <c r="G78" s="2" t="str">
        <f>VLOOKUP($A78,'[1]2011'!$A$1:$N$1000, 5, FALSE)</f>
        <v xml:space="preserve">	+21.5	</v>
      </c>
      <c r="H78" s="2" t="str">
        <f>VLOOKUP($A78,'[1]2011'!$A$1:$N$1000, 2, FALSE)</f>
        <v>10-3</v>
      </c>
      <c r="I78" s="2" t="str">
        <f>B78&amp;"-"&amp;C78</f>
        <v>10-3</v>
      </c>
      <c r="J78">
        <f>IF(H78=I78, 1, 0)</f>
        <v>1</v>
      </c>
    </row>
    <row r="79" spans="1:10" x14ac:dyDescent="0.25">
      <c r="A79" s="1" t="s">
        <v>79</v>
      </c>
      <c r="B79" s="2">
        <v>12</v>
      </c>
      <c r="C79" s="2">
        <v>1</v>
      </c>
      <c r="D79" s="2">
        <v>13</v>
      </c>
      <c r="E79" s="2">
        <v>25354</v>
      </c>
      <c r="F79" s="2">
        <v>521</v>
      </c>
      <c r="G79" s="2" t="str">
        <f>VLOOKUP($A79,'[1]2011'!$A$1:$N$1000, 5, FALSE)</f>
        <v xml:space="preserve">	+25.4	</v>
      </c>
      <c r="H79" s="2" t="str">
        <f>VLOOKUP($A79,'[1]2011'!$A$1:$N$1000, 2, FALSE)</f>
        <v>12-1</v>
      </c>
      <c r="I79" s="2" t="str">
        <f>B79&amp;"-"&amp;C79</f>
        <v>12-1</v>
      </c>
      <c r="J79">
        <f>IF(H79=I79, 1, 0)</f>
        <v>1</v>
      </c>
    </row>
    <row r="80" spans="1:10" x14ac:dyDescent="0.25">
      <c r="A80" s="1" t="s">
        <v>80</v>
      </c>
      <c r="B80" s="2">
        <v>12</v>
      </c>
      <c r="C80" s="2">
        <v>2</v>
      </c>
      <c r="D80" s="2">
        <v>14</v>
      </c>
      <c r="E80" s="2">
        <v>905</v>
      </c>
      <c r="F80" s="2">
        <v>529</v>
      </c>
      <c r="G80" s="2" t="str">
        <f>VLOOKUP($A80,'[1]2011'!$A$1:$N$1000, 5, FALSE)</f>
        <v xml:space="preserve">	+21.2	</v>
      </c>
      <c r="H80" s="2" t="str">
        <f>VLOOKUP($A80,'[1]2011'!$A$1:$N$1000, 2, FALSE)</f>
        <v>12-2</v>
      </c>
      <c r="I80" s="2" t="str">
        <f>B80&amp;"-"&amp;C80</f>
        <v>12-2</v>
      </c>
      <c r="J80">
        <f>IF(H80=I80, 1, 0)</f>
        <v>1</v>
      </c>
    </row>
    <row r="81" spans="1:10" x14ac:dyDescent="0.25">
      <c r="A81" s="1" t="s">
        <v>81</v>
      </c>
      <c r="B81" s="2">
        <v>3</v>
      </c>
      <c r="C81" s="2">
        <v>9</v>
      </c>
      <c r="D81" s="2">
        <v>12</v>
      </c>
      <c r="E81" s="2">
        <v>905</v>
      </c>
      <c r="F81" s="2">
        <v>528</v>
      </c>
      <c r="G81" s="2" t="str">
        <f>VLOOKUP($A81,'[1]2011'!$A$1:$N$1000, 5, FALSE)</f>
        <v xml:space="preserve">	-1.1	</v>
      </c>
      <c r="H81" s="2" t="str">
        <f>VLOOKUP($A81,'[1]2011'!$A$1:$N$1000, 2, FALSE)</f>
        <v>3-9</v>
      </c>
      <c r="I81" s="2" t="str">
        <f>B81&amp;"-"&amp;C81</f>
        <v>3-9</v>
      </c>
      <c r="J81">
        <f>IF(H81=I81, 1, 0)</f>
        <v>1</v>
      </c>
    </row>
    <row r="82" spans="1:10" x14ac:dyDescent="0.25">
      <c r="A82" s="1" t="s">
        <v>82</v>
      </c>
      <c r="B82" s="2">
        <v>9</v>
      </c>
      <c r="C82" s="2">
        <v>4</v>
      </c>
      <c r="D82" s="2">
        <v>13</v>
      </c>
      <c r="E82" s="2">
        <v>827</v>
      </c>
      <c r="F82" s="2">
        <v>539</v>
      </c>
      <c r="G82" s="2" t="str">
        <f>VLOOKUP($A82,'[1]2011'!$A$1:$N$1000, 5, FALSE)</f>
        <v xml:space="preserve">	+15.4	</v>
      </c>
      <c r="H82" s="2" t="str">
        <f>VLOOKUP($A82,'[1]2011'!$A$1:$N$1000, 2, FALSE)</f>
        <v>9-4</v>
      </c>
      <c r="I82" s="2" t="str">
        <f>B82&amp;"-"&amp;C82</f>
        <v>9-4</v>
      </c>
      <c r="J82">
        <f>IF(H82=I82, 1, 0)</f>
        <v>1</v>
      </c>
    </row>
    <row r="83" spans="1:10" x14ac:dyDescent="0.25">
      <c r="A83" s="1" t="s">
        <v>83</v>
      </c>
      <c r="B83" s="2">
        <v>6</v>
      </c>
      <c r="C83" s="2">
        <v>7</v>
      </c>
      <c r="D83" s="2">
        <v>13</v>
      </c>
      <c r="E83" s="2">
        <v>823</v>
      </c>
      <c r="F83" s="2">
        <v>545</v>
      </c>
      <c r="G83" s="2" t="str">
        <f>VLOOKUP($A83,'[1]2011'!$A$1:$N$1000, 5, FALSE)</f>
        <v xml:space="preserve">	+1.6	</v>
      </c>
      <c r="H83" s="2" t="str">
        <f>VLOOKUP($A83,'[1]2011'!$A$1:$N$1000, 2, FALSE)</f>
        <v>6-7</v>
      </c>
      <c r="I83" s="2" t="str">
        <f>B83&amp;"-"&amp;C83</f>
        <v>6-7</v>
      </c>
      <c r="J83">
        <f>IF(H83=I83, 1, 0)</f>
        <v>1</v>
      </c>
    </row>
    <row r="84" spans="1:10" x14ac:dyDescent="0.25">
      <c r="A84" s="1" t="s">
        <v>84</v>
      </c>
      <c r="B84" s="2">
        <v>7</v>
      </c>
      <c r="C84" s="2">
        <v>6</v>
      </c>
      <c r="D84" s="2">
        <v>13</v>
      </c>
      <c r="E84" s="2">
        <v>827</v>
      </c>
      <c r="F84" s="2">
        <v>559</v>
      </c>
      <c r="G84" s="2" t="str">
        <f>VLOOKUP($A84,'[1]2011'!$A$1:$N$1000, 5, FALSE)</f>
        <v xml:space="preserve">	-2.2	</v>
      </c>
      <c r="H84" s="2" t="str">
        <f>VLOOKUP($A84,'[1]2011'!$A$1:$N$1000, 2, FALSE)</f>
        <v>7-6</v>
      </c>
      <c r="I84" s="2" t="str">
        <f>B84&amp;"-"&amp;C84</f>
        <v>7-6</v>
      </c>
      <c r="J84">
        <f>IF(H84=I84, 1, 0)</f>
        <v>1</v>
      </c>
    </row>
    <row r="85" spans="1:10" x14ac:dyDescent="0.25">
      <c r="A85" s="1" t="s">
        <v>85</v>
      </c>
      <c r="B85" s="2">
        <v>4</v>
      </c>
      <c r="C85" s="2">
        <v>8</v>
      </c>
      <c r="D85" s="2">
        <v>12</v>
      </c>
      <c r="E85" s="2">
        <v>24312</v>
      </c>
      <c r="F85" s="2">
        <v>574</v>
      </c>
      <c r="G85" s="2" t="str">
        <f>VLOOKUP($A85,'[1]2011'!$A$1:$N$1000, 5, FALSE)</f>
        <v xml:space="preserve">	-7.0	</v>
      </c>
      <c r="H85" s="2" t="str">
        <f>VLOOKUP($A85,'[1]2011'!$A$1:$N$1000, 2, FALSE)</f>
        <v>4-8</v>
      </c>
      <c r="I85" s="2" t="str">
        <f>B85&amp;"-"&amp;C85</f>
        <v>4-8</v>
      </c>
      <c r="J85">
        <f>IF(H85=I85, 1, 0)</f>
        <v>1</v>
      </c>
    </row>
    <row r="86" spans="1:10" x14ac:dyDescent="0.25">
      <c r="A86" s="1" t="s">
        <v>86</v>
      </c>
      <c r="B86" s="2">
        <v>9</v>
      </c>
      <c r="C86" s="2">
        <v>4</v>
      </c>
      <c r="D86" s="2">
        <v>13</v>
      </c>
      <c r="E86" s="2">
        <v>823</v>
      </c>
      <c r="F86" s="2">
        <v>587</v>
      </c>
      <c r="G86" s="2" t="str">
        <f>VLOOKUP($A86,'[1]2011'!$A$1:$N$1000, 5, FALSE)</f>
        <v xml:space="preserve">	+2.2	</v>
      </c>
      <c r="H86" s="2" t="str">
        <f>VLOOKUP($A86,'[1]2011'!$A$1:$N$1000, 2, FALSE)</f>
        <v>9-4</v>
      </c>
      <c r="I86" s="2" t="str">
        <f>B86&amp;"-"&amp;C86</f>
        <v>9-4</v>
      </c>
      <c r="J86">
        <f>IF(H86=I86, 1, 0)</f>
        <v>1</v>
      </c>
    </row>
    <row r="87" spans="1:10" x14ac:dyDescent="0.25">
      <c r="A87" s="1" t="s">
        <v>87</v>
      </c>
      <c r="B87" s="2">
        <v>8</v>
      </c>
      <c r="C87" s="2">
        <v>5</v>
      </c>
      <c r="D87" s="2">
        <v>13</v>
      </c>
      <c r="E87" s="2">
        <v>5486</v>
      </c>
      <c r="F87" s="2">
        <v>626</v>
      </c>
      <c r="G87" s="2" t="str">
        <f>VLOOKUP($A87,'[1]2011'!$A$1:$N$1000, 5, FALSE)</f>
        <v xml:space="preserve">	-0.5	</v>
      </c>
      <c r="H87" s="2" t="str">
        <f>VLOOKUP($A87,'[1]2011'!$A$1:$N$1000, 2, FALSE)</f>
        <v>8-5</v>
      </c>
      <c r="I87" s="2" t="str">
        <f>B87&amp;"-"&amp;C87</f>
        <v>8-5</v>
      </c>
      <c r="J87">
        <f>IF(H87=I87, 1, 0)</f>
        <v>1</v>
      </c>
    </row>
    <row r="88" spans="1:10" x14ac:dyDescent="0.25">
      <c r="A88" s="1" t="s">
        <v>88</v>
      </c>
      <c r="B88" s="2">
        <v>5</v>
      </c>
      <c r="C88" s="2">
        <v>7</v>
      </c>
      <c r="D88" s="2">
        <v>12</v>
      </c>
      <c r="E88" s="2">
        <v>923</v>
      </c>
      <c r="F88" s="2">
        <v>630</v>
      </c>
      <c r="G88" s="2" t="str">
        <f>VLOOKUP($A88,'[1]2011'!$A$1:$N$1000, 5, FALSE)</f>
        <v xml:space="preserve">	-7.2	</v>
      </c>
      <c r="H88" s="2" t="str">
        <f>VLOOKUP($A88,'[1]2011'!$A$1:$N$1000, 2, FALSE)</f>
        <v>5-7</v>
      </c>
      <c r="I88" s="2" t="str">
        <f>B88&amp;"-"&amp;C88</f>
        <v>5-7</v>
      </c>
      <c r="J88">
        <f>IF(H88=I88, 1, 0)</f>
        <v>1</v>
      </c>
    </row>
    <row r="89" spans="1:10" x14ac:dyDescent="0.25">
      <c r="A89" s="1" t="s">
        <v>89</v>
      </c>
      <c r="B89" s="2">
        <v>8</v>
      </c>
      <c r="C89" s="2">
        <v>5</v>
      </c>
      <c r="D89" s="2">
        <v>13</v>
      </c>
      <c r="E89" s="2">
        <v>24312</v>
      </c>
      <c r="F89" s="2">
        <v>663</v>
      </c>
      <c r="G89" s="2" t="str">
        <f>VLOOKUP($A89,'[1]2011'!$A$1:$N$1000, 5, FALSE)</f>
        <v xml:space="preserve">	+5.6	</v>
      </c>
      <c r="H89" s="2" t="str">
        <f>VLOOKUP($A89,'[1]2011'!$A$1:$N$1000, 2, FALSE)</f>
        <v>8-5</v>
      </c>
      <c r="I89" s="2" t="str">
        <f>B89&amp;"-"&amp;C89</f>
        <v>8-5</v>
      </c>
      <c r="J89">
        <f>IF(H89=I89, 1, 0)</f>
        <v>1</v>
      </c>
    </row>
    <row r="90" spans="1:10" x14ac:dyDescent="0.25">
      <c r="A90" s="1" t="s">
        <v>90</v>
      </c>
      <c r="B90" s="2">
        <v>11</v>
      </c>
      <c r="C90" s="2">
        <v>2</v>
      </c>
      <c r="D90" s="2">
        <v>13</v>
      </c>
      <c r="E90" s="2">
        <v>911</v>
      </c>
      <c r="F90" s="2">
        <v>648</v>
      </c>
      <c r="G90" s="2" t="str">
        <f>VLOOKUP($A90,'[1]2011'!$A$1:$N$1000, 5, FALSE)</f>
        <v xml:space="preserve">	+9.8	</v>
      </c>
      <c r="H90" s="2" t="str">
        <f>VLOOKUP($A90,'[1]2011'!$A$1:$N$1000, 2, FALSE)</f>
        <v>11-2</v>
      </c>
      <c r="I90" s="2" t="str">
        <f>B90&amp;"-"&amp;C90</f>
        <v>11-2</v>
      </c>
      <c r="J90">
        <f>IF(H90=I90, 1, 0)</f>
        <v>1</v>
      </c>
    </row>
    <row r="91" spans="1:10" x14ac:dyDescent="0.25">
      <c r="A91" s="1" t="s">
        <v>91</v>
      </c>
      <c r="B91" s="2">
        <v>5</v>
      </c>
      <c r="C91" s="2">
        <v>7</v>
      </c>
      <c r="D91" s="2">
        <v>12</v>
      </c>
      <c r="E91" s="2">
        <v>823</v>
      </c>
      <c r="F91" s="2">
        <v>651</v>
      </c>
      <c r="G91" s="2" t="str">
        <f>VLOOKUP($A91,'[1]2011'!$A$1:$N$1000, 5, FALSE)</f>
        <v xml:space="preserve">	+5.0	</v>
      </c>
      <c r="H91" s="2" t="str">
        <f>VLOOKUP($A91,'[1]2011'!$A$1:$N$1000, 2, FALSE)</f>
        <v>5-7</v>
      </c>
      <c r="I91" s="2" t="str">
        <f>B91&amp;"-"&amp;C91</f>
        <v>5-7</v>
      </c>
      <c r="J91">
        <f>IF(H91=I91, 1, 0)</f>
        <v>1</v>
      </c>
    </row>
    <row r="92" spans="1:10" x14ac:dyDescent="0.25">
      <c r="A92" s="1" t="s">
        <v>92</v>
      </c>
      <c r="B92" s="2">
        <v>12</v>
      </c>
      <c r="C92" s="2">
        <v>2</v>
      </c>
      <c r="D92" s="2">
        <v>14</v>
      </c>
      <c r="E92" s="2">
        <v>24312</v>
      </c>
      <c r="F92" s="2">
        <v>664</v>
      </c>
      <c r="G92" s="2" t="str">
        <f>VLOOKUP($A92,'[1]2011'!$A$1:$N$1000, 5, FALSE)</f>
        <v xml:space="preserve">	+6.7	</v>
      </c>
      <c r="H92" s="2" t="str">
        <f>VLOOKUP($A92,'[1]2011'!$A$1:$N$1000, 2, FALSE)</f>
        <v>12-2</v>
      </c>
      <c r="I92" s="2" t="str">
        <f>B92&amp;"-"&amp;C92</f>
        <v>12-2</v>
      </c>
      <c r="J92">
        <f>IF(H92=I92, 1, 0)</f>
        <v>1</v>
      </c>
    </row>
    <row r="93" spans="1:10" x14ac:dyDescent="0.25">
      <c r="A93" s="1" t="s">
        <v>93</v>
      </c>
      <c r="B93" s="2">
        <v>11</v>
      </c>
      <c r="C93" s="2">
        <v>2</v>
      </c>
      <c r="D93" s="2">
        <v>13</v>
      </c>
      <c r="E93" s="2">
        <v>905</v>
      </c>
      <c r="F93" s="2">
        <v>674</v>
      </c>
      <c r="G93" s="2" t="str">
        <f>VLOOKUP($A93,'[1]2011'!$A$1:$N$1000, 5, FALSE)</f>
        <v xml:space="preserve">	+16.6	</v>
      </c>
      <c r="H93" s="2" t="str">
        <f>VLOOKUP($A93,'[1]2011'!$A$1:$N$1000, 2, FALSE)</f>
        <v>11-2</v>
      </c>
      <c r="I93" s="2" t="str">
        <f>B93&amp;"-"&amp;C93</f>
        <v>11-2</v>
      </c>
      <c r="J93">
        <f>IF(H93=I93, 1, 0)</f>
        <v>1</v>
      </c>
    </row>
    <row r="94" spans="1:10" x14ac:dyDescent="0.25">
      <c r="A94" s="1" t="s">
        <v>94</v>
      </c>
      <c r="B94" s="2">
        <v>5</v>
      </c>
      <c r="C94" s="2">
        <v>7</v>
      </c>
      <c r="D94" s="2">
        <v>12</v>
      </c>
      <c r="E94" s="2">
        <v>823</v>
      </c>
      <c r="F94" s="2">
        <v>688</v>
      </c>
      <c r="G94" s="2" t="str">
        <f>VLOOKUP($A94,'[1]2011'!$A$1:$N$1000, 5, FALSE)</f>
        <v xml:space="preserve">	-2.2	</v>
      </c>
      <c r="H94" s="2" t="str">
        <f>VLOOKUP($A94,'[1]2011'!$A$1:$N$1000, 2, FALSE)</f>
        <v>5-7</v>
      </c>
      <c r="I94" s="2" t="str">
        <f>B94&amp;"-"&amp;C94</f>
        <v>5-7</v>
      </c>
      <c r="J94">
        <f>IF(H94=I94, 1, 0)</f>
        <v>1</v>
      </c>
    </row>
    <row r="95" spans="1:10" x14ac:dyDescent="0.25">
      <c r="A95" s="1" t="s">
        <v>95</v>
      </c>
      <c r="B95" s="2">
        <v>11</v>
      </c>
      <c r="C95" s="2">
        <v>2</v>
      </c>
      <c r="D95" s="2">
        <v>13</v>
      </c>
      <c r="E95" s="2">
        <v>5486</v>
      </c>
      <c r="F95" s="2">
        <v>698</v>
      </c>
      <c r="G95" s="2" t="str">
        <f>VLOOKUP($A95,'[1]2011'!$A$1:$N$1000, 5, FALSE)</f>
        <v xml:space="preserve">	+11.6	</v>
      </c>
      <c r="H95" s="2" t="str">
        <f>VLOOKUP($A95,'[1]2011'!$A$1:$N$1000, 2, FALSE)</f>
        <v>11-2</v>
      </c>
      <c r="I95" s="2" t="str">
        <f>B95&amp;"-"&amp;C95</f>
        <v>11-2</v>
      </c>
      <c r="J95">
        <f>IF(H95=I95, 1, 0)</f>
        <v>1</v>
      </c>
    </row>
    <row r="96" spans="1:10" x14ac:dyDescent="0.25">
      <c r="A96" s="1" t="s">
        <v>96</v>
      </c>
      <c r="B96" s="2">
        <v>9</v>
      </c>
      <c r="C96" s="2">
        <v>4</v>
      </c>
      <c r="D96" s="2">
        <v>13</v>
      </c>
      <c r="E96" s="2">
        <v>875</v>
      </c>
      <c r="F96" s="2">
        <v>690</v>
      </c>
      <c r="G96" s="2" t="str">
        <f>VLOOKUP($A96,'[1]2011'!$A$1:$N$1000, 5, FALSE)</f>
        <v xml:space="preserve">	+4.2	</v>
      </c>
      <c r="H96" s="2" t="str">
        <f>VLOOKUP($A96,'[1]2011'!$A$1:$N$1000, 2, FALSE)</f>
        <v>9-4</v>
      </c>
      <c r="I96" s="2" t="str">
        <f>B96&amp;"-"&amp;C96</f>
        <v>9-4</v>
      </c>
      <c r="J96">
        <f>IF(H96=I96, 1, 0)</f>
        <v>1</v>
      </c>
    </row>
    <row r="97" spans="1:10" x14ac:dyDescent="0.25">
      <c r="A97" s="1" t="s">
        <v>97</v>
      </c>
      <c r="B97" s="2">
        <v>5</v>
      </c>
      <c r="C97" s="2">
        <v>7</v>
      </c>
      <c r="D97" s="2">
        <v>12</v>
      </c>
      <c r="E97" s="2">
        <v>911</v>
      </c>
      <c r="F97" s="2">
        <v>694</v>
      </c>
      <c r="G97" s="2" t="str">
        <f>VLOOKUP($A97,'[1]2011'!$A$1:$N$1000, 5, FALSE)</f>
        <v xml:space="preserve">	+7.2	</v>
      </c>
      <c r="H97" s="2" t="str">
        <f>VLOOKUP($A97,'[1]2011'!$A$1:$N$1000, 2, FALSE)</f>
        <v>5-7</v>
      </c>
      <c r="I97" s="2" t="str">
        <f>B97&amp;"-"&amp;C97</f>
        <v>5-7</v>
      </c>
      <c r="J97">
        <f>IF(H97=I97, 1, 0)</f>
        <v>1</v>
      </c>
    </row>
    <row r="98" spans="1:10" x14ac:dyDescent="0.25">
      <c r="A98" s="1" t="s">
        <v>98</v>
      </c>
      <c r="B98" s="2">
        <v>8</v>
      </c>
      <c r="C98" s="2">
        <v>5</v>
      </c>
      <c r="D98" s="2">
        <v>13</v>
      </c>
      <c r="E98" s="2">
        <v>25354</v>
      </c>
      <c r="F98" s="2">
        <v>703</v>
      </c>
      <c r="G98" s="2" t="str">
        <f>VLOOKUP($A98,'[1]2011'!$A$1:$N$1000, 5, FALSE)</f>
        <v xml:space="preserve">	+11.2	</v>
      </c>
      <c r="H98" s="2" t="str">
        <f>VLOOKUP($A98,'[1]2011'!$A$1:$N$1000, 2, FALSE)</f>
        <v>8-5</v>
      </c>
      <c r="I98" s="2" t="str">
        <f>B98&amp;"-"&amp;C98</f>
        <v>8-5</v>
      </c>
      <c r="J98">
        <f>IF(H98=I98, 1, 0)</f>
        <v>1</v>
      </c>
    </row>
    <row r="99" spans="1:10" x14ac:dyDescent="0.25">
      <c r="A99" s="1" t="s">
        <v>99</v>
      </c>
      <c r="B99" s="2">
        <v>7</v>
      </c>
      <c r="C99" s="2">
        <v>6</v>
      </c>
      <c r="D99" s="2">
        <v>13</v>
      </c>
      <c r="E99" s="2">
        <v>25354</v>
      </c>
      <c r="F99" s="2">
        <v>697</v>
      </c>
      <c r="G99" s="2" t="str">
        <f>VLOOKUP($A99,'[1]2011'!$A$1:$N$1000, 5, FALSE)</f>
        <v xml:space="preserve">	+16.7	</v>
      </c>
      <c r="H99" s="2" t="str">
        <f>VLOOKUP($A99,'[1]2011'!$A$1:$N$1000, 2, FALSE)</f>
        <v>7-6</v>
      </c>
      <c r="I99" s="2" t="str">
        <f>B99&amp;"-"&amp;C99</f>
        <v>7-6</v>
      </c>
      <c r="J99">
        <f>IF(H99=I99, 1, 0)</f>
        <v>1</v>
      </c>
    </row>
    <row r="100" spans="1:10" x14ac:dyDescent="0.25">
      <c r="A100" s="1" t="s">
        <v>100</v>
      </c>
      <c r="B100" s="2">
        <v>5</v>
      </c>
      <c r="C100" s="2">
        <v>7</v>
      </c>
      <c r="D100" s="2">
        <v>12</v>
      </c>
      <c r="E100" s="2">
        <v>25354</v>
      </c>
      <c r="F100" s="2">
        <v>700</v>
      </c>
      <c r="G100" s="2" t="str">
        <f>VLOOKUP($A100,'[1]2011'!$A$1:$N$1000, 5, FALSE)</f>
        <v xml:space="preserve">	-3.7	</v>
      </c>
      <c r="H100" s="2" t="str">
        <f>VLOOKUP($A100,'[1]2011'!$A$1:$N$1000, 2, FALSE)</f>
        <v>5-7</v>
      </c>
      <c r="I100" s="2" t="str">
        <f>B100&amp;"-"&amp;C100</f>
        <v>5-7</v>
      </c>
      <c r="J100">
        <f>IF(H100=I100, 1, 0)</f>
        <v>1</v>
      </c>
    </row>
    <row r="101" spans="1:10" x14ac:dyDescent="0.25">
      <c r="A101" s="1" t="s">
        <v>101</v>
      </c>
      <c r="B101" s="2">
        <v>9</v>
      </c>
      <c r="C101" s="2">
        <v>4</v>
      </c>
      <c r="D101" s="2">
        <v>13</v>
      </c>
      <c r="E101" s="2">
        <v>875</v>
      </c>
      <c r="F101" s="2">
        <v>709</v>
      </c>
      <c r="G101" s="2" t="str">
        <f>VLOOKUP($A101,'[1]2011'!$A$1:$N$1000, 5, FALSE)</f>
        <v xml:space="preserve">	+16.1	</v>
      </c>
      <c r="H101" s="2" t="str">
        <f>VLOOKUP($A101,'[1]2011'!$A$1:$N$1000, 2, FALSE)</f>
        <v>9-4</v>
      </c>
      <c r="I101" s="2" t="str">
        <f>B101&amp;"-"&amp;C101</f>
        <v>9-4</v>
      </c>
      <c r="J101">
        <f>IF(H101=I101, 1, 0)</f>
        <v>1</v>
      </c>
    </row>
    <row r="102" spans="1:10" x14ac:dyDescent="0.25">
      <c r="A102" s="1" t="s">
        <v>102</v>
      </c>
      <c r="B102" s="2">
        <v>3</v>
      </c>
      <c r="C102" s="2">
        <v>9</v>
      </c>
      <c r="D102" s="2">
        <v>12</v>
      </c>
      <c r="E102" s="2">
        <v>818</v>
      </c>
      <c r="F102" s="2">
        <v>716</v>
      </c>
      <c r="G102" s="2" t="str">
        <f>VLOOKUP($A102,'[1]2011'!$A$1:$N$1000, 5, FALSE)</f>
        <v xml:space="preserve">	-13.9	</v>
      </c>
      <c r="H102" s="2" t="str">
        <f>VLOOKUP($A102,'[1]2011'!$A$1:$N$1000, 2, FALSE)</f>
        <v>3-9</v>
      </c>
      <c r="I102" s="2" t="str">
        <f>B102&amp;"-"&amp;C102</f>
        <v>3-9</v>
      </c>
      <c r="J102">
        <f>IF(H102=I102, 1, 0)</f>
        <v>1</v>
      </c>
    </row>
    <row r="103" spans="1:10" x14ac:dyDescent="0.25">
      <c r="A103" s="1" t="s">
        <v>103</v>
      </c>
      <c r="B103" s="2">
        <v>2</v>
      </c>
      <c r="C103" s="2">
        <v>11</v>
      </c>
      <c r="D103" s="2">
        <v>13</v>
      </c>
      <c r="E103" s="2">
        <v>24312</v>
      </c>
      <c r="F103" s="2">
        <v>718</v>
      </c>
      <c r="G103" s="2" t="str">
        <f>VLOOKUP($A103,'[1]2011'!$A$1:$N$1000, 5, FALSE)</f>
        <v xml:space="preserve">	-22.4	</v>
      </c>
      <c r="H103" s="2" t="str">
        <f>VLOOKUP($A103,'[1]2011'!$A$1:$N$1000, 2, FALSE)</f>
        <v>2-11</v>
      </c>
      <c r="I103" s="2" t="str">
        <f>B103&amp;"-"&amp;C103</f>
        <v>2-11</v>
      </c>
      <c r="J103">
        <f>IF(H103=I103, 1, 0)</f>
        <v>1</v>
      </c>
    </row>
    <row r="104" spans="1:10" x14ac:dyDescent="0.25">
      <c r="A104" s="1" t="s">
        <v>104</v>
      </c>
      <c r="B104" s="2">
        <v>8</v>
      </c>
      <c r="C104" s="2">
        <v>5</v>
      </c>
      <c r="D104" s="2">
        <v>13</v>
      </c>
      <c r="E104" s="2">
        <v>24312</v>
      </c>
      <c r="F104" s="2">
        <v>719</v>
      </c>
      <c r="G104" s="2" t="str">
        <f>VLOOKUP($A104,'[1]2011'!$A$1:$N$1000, 5, FALSE)</f>
        <v xml:space="preserve">	+12.6	</v>
      </c>
      <c r="H104" s="2" t="str">
        <f>VLOOKUP($A104,'[1]2011'!$A$1:$N$1000, 2, FALSE)</f>
        <v>8-5</v>
      </c>
      <c r="I104" s="2" t="str">
        <f>B104&amp;"-"&amp;C104</f>
        <v>8-5</v>
      </c>
      <c r="J104">
        <f>IF(H104=I104, 1, 0)</f>
        <v>1</v>
      </c>
    </row>
    <row r="105" spans="1:10" x14ac:dyDescent="0.25">
      <c r="A105" s="1" t="s">
        <v>105</v>
      </c>
      <c r="B105" s="2">
        <v>3</v>
      </c>
      <c r="C105" s="2">
        <v>9</v>
      </c>
      <c r="D105" s="2">
        <v>12</v>
      </c>
      <c r="E105" s="2">
        <v>24312</v>
      </c>
      <c r="F105" s="2">
        <v>9</v>
      </c>
      <c r="G105" s="2" t="str">
        <f>VLOOKUP($A105,'[1]2011'!$A$1:$N$1000, 5, FALSE)</f>
        <v xml:space="preserve">	-18.3	</v>
      </c>
      <c r="H105" s="2" t="str">
        <f>VLOOKUP($A105,'[1]2011'!$A$1:$N$1000, 2, FALSE)</f>
        <v>3-9</v>
      </c>
      <c r="I105" s="2" t="str">
        <f>B105&amp;"-"&amp;C105</f>
        <v>3-9</v>
      </c>
      <c r="J105">
        <f>IF(H105=I105, 1, 0)</f>
        <v>1</v>
      </c>
    </row>
    <row r="106" spans="1:10" x14ac:dyDescent="0.25">
      <c r="A106" s="1" t="s">
        <v>106</v>
      </c>
      <c r="B106" s="2">
        <v>5</v>
      </c>
      <c r="C106" s="2">
        <v>7</v>
      </c>
      <c r="D106" s="2">
        <v>12</v>
      </c>
      <c r="E106" s="2">
        <v>24312</v>
      </c>
      <c r="F106" s="2">
        <v>128</v>
      </c>
      <c r="G106" s="2" t="str">
        <f>VLOOKUP($A106,'[1]2011'!$A$1:$N$1000, 5, FALSE)</f>
        <v xml:space="preserve">	+2.2	</v>
      </c>
      <c r="H106" s="2" t="str">
        <f>VLOOKUP($A106,'[1]2011'!$A$1:$N$1000, 2, FALSE)</f>
        <v>5-7</v>
      </c>
      <c r="I106" s="2" t="str">
        <f>B106&amp;"-"&amp;C106</f>
        <v>5-7</v>
      </c>
      <c r="J106">
        <f>IF(H106=I106, 1, 0)</f>
        <v>1</v>
      </c>
    </row>
    <row r="107" spans="1:10" x14ac:dyDescent="0.25">
      <c r="A107" s="1" t="s">
        <v>107</v>
      </c>
      <c r="B107" s="2">
        <v>6</v>
      </c>
      <c r="C107" s="2">
        <v>8</v>
      </c>
      <c r="D107" s="2">
        <v>14</v>
      </c>
      <c r="E107" s="2">
        <v>905</v>
      </c>
      <c r="F107" s="2">
        <v>110</v>
      </c>
      <c r="G107" s="2" t="str">
        <f>VLOOKUP($A107,'[1]2011'!$A$1:$N$1000, 5, FALSE)</f>
        <v xml:space="preserve">	+3.0	</v>
      </c>
      <c r="H107" s="2" t="str">
        <f>VLOOKUP($A107,'[1]2011'!$A$1:$N$1000, 2, FALSE)</f>
        <v>6-8</v>
      </c>
      <c r="I107" s="2" t="str">
        <f>B107&amp;"-"&amp;C107</f>
        <v>6-8</v>
      </c>
      <c r="J107">
        <f>IF(H107=I107, 1, 0)</f>
        <v>1</v>
      </c>
    </row>
    <row r="108" spans="1:10" x14ac:dyDescent="0.25">
      <c r="A108" s="1" t="s">
        <v>108</v>
      </c>
      <c r="B108" s="2">
        <v>2</v>
      </c>
      <c r="C108" s="2">
        <v>10</v>
      </c>
      <c r="D108" s="2">
        <v>12</v>
      </c>
      <c r="E108" s="2">
        <v>5486</v>
      </c>
      <c r="F108" s="2">
        <v>465</v>
      </c>
      <c r="G108" s="2" t="str">
        <f>VLOOKUP($A108,'[1]2011'!$A$1:$N$1000, 5, FALSE)</f>
        <v xml:space="preserve">	-13.3	</v>
      </c>
      <c r="H108" s="2" t="str">
        <f>VLOOKUP($A108,'[1]2011'!$A$1:$N$1000, 2, FALSE)</f>
        <v>2-10</v>
      </c>
      <c r="I108" s="2" t="str">
        <f>B108&amp;"-"&amp;C108</f>
        <v>2-10</v>
      </c>
      <c r="J108">
        <f>IF(H108=I108, 1, 0)</f>
        <v>1</v>
      </c>
    </row>
    <row r="109" spans="1:10" x14ac:dyDescent="0.25">
      <c r="A109" s="1" t="s">
        <v>109</v>
      </c>
      <c r="B109" s="2">
        <v>10</v>
      </c>
      <c r="C109" s="2">
        <v>2</v>
      </c>
      <c r="D109" s="2">
        <v>12</v>
      </c>
      <c r="E109" s="2">
        <v>905</v>
      </c>
      <c r="F109" s="2">
        <v>657</v>
      </c>
      <c r="G109" s="2" t="str">
        <f>VLOOKUP($A109,'[1]2011'!$A$1:$N$1000, 5, FALSE)</f>
        <v xml:space="preserve">	+13.9	</v>
      </c>
      <c r="H109" s="2" t="str">
        <f>VLOOKUP($A109,'[1]2011'!$A$1:$N$1000, 2, FALSE)</f>
        <v>10-2</v>
      </c>
      <c r="I109" s="2" t="str">
        <f>B109&amp;"-"&amp;C109</f>
        <v>10-2</v>
      </c>
      <c r="J109">
        <f>IF(H109=I109, 1, 0)</f>
        <v>1</v>
      </c>
    </row>
    <row r="110" spans="1:10" x14ac:dyDescent="0.25">
      <c r="A110" s="1" t="s">
        <v>110</v>
      </c>
      <c r="B110" s="2">
        <v>8</v>
      </c>
      <c r="C110" s="2">
        <v>5</v>
      </c>
      <c r="D110" s="2">
        <v>13</v>
      </c>
      <c r="E110" s="2">
        <v>905</v>
      </c>
      <c r="F110" s="2">
        <v>732</v>
      </c>
      <c r="G110" s="2" t="str">
        <f>VLOOKUP($A110,'[1]2011'!$A$1:$N$1000, 5, FALSE)</f>
        <v xml:space="preserve">	+0.6	</v>
      </c>
      <c r="H110" s="2" t="str">
        <f>VLOOKUP($A110,'[1]2011'!$A$1:$N$1000, 2, FALSE)</f>
        <v>8-5</v>
      </c>
      <c r="I110" s="2" t="str">
        <f>B110&amp;"-"&amp;C110</f>
        <v>8-5</v>
      </c>
      <c r="J110">
        <f>IF(H110=I110, 1, 0)</f>
        <v>1</v>
      </c>
    </row>
    <row r="111" spans="1:10" x14ac:dyDescent="0.25">
      <c r="A111" s="1" t="s">
        <v>111</v>
      </c>
      <c r="B111" s="2">
        <v>7</v>
      </c>
      <c r="C111" s="2">
        <v>6</v>
      </c>
      <c r="D111" s="2">
        <v>13</v>
      </c>
      <c r="E111" s="2">
        <v>923</v>
      </c>
      <c r="F111" s="2">
        <v>731</v>
      </c>
      <c r="G111" s="2" t="str">
        <f>VLOOKUP($A111,'[1]2011'!$A$1:$N$1000, 5, FALSE)</f>
        <v xml:space="preserve">	-1.5	</v>
      </c>
      <c r="H111" s="2" t="str">
        <f>VLOOKUP($A111,'[1]2011'!$A$1:$N$1000, 2, FALSE)</f>
        <v>7-6</v>
      </c>
      <c r="I111" s="2" t="str">
        <f>B111&amp;"-"&amp;C111</f>
        <v>7-6</v>
      </c>
      <c r="J111">
        <f>IF(H111=I111, 1, 0)</f>
        <v>1</v>
      </c>
    </row>
    <row r="112" spans="1:10" x14ac:dyDescent="0.25">
      <c r="A112" s="1" t="s">
        <v>112</v>
      </c>
      <c r="B112" s="2">
        <v>5</v>
      </c>
      <c r="C112" s="2">
        <v>7</v>
      </c>
      <c r="D112" s="2">
        <v>12</v>
      </c>
      <c r="E112" s="2">
        <v>24312</v>
      </c>
      <c r="F112" s="2">
        <v>704</v>
      </c>
      <c r="G112" s="2" t="str">
        <f>VLOOKUP($A112,'[1]2011'!$A$1:$N$1000, 5, FALSE)</f>
        <v xml:space="preserve">	-3.5	</v>
      </c>
      <c r="H112" s="2" t="str">
        <f>VLOOKUP($A112,'[1]2011'!$A$1:$N$1000, 2, FALSE)</f>
        <v>5-7</v>
      </c>
      <c r="I112" s="2" t="str">
        <f>B112&amp;"-"&amp;C112</f>
        <v>5-7</v>
      </c>
      <c r="J112">
        <f>IF(H112=I112, 1, 0)</f>
        <v>1</v>
      </c>
    </row>
    <row r="113" spans="1:10" x14ac:dyDescent="0.25">
      <c r="A113" s="1" t="s">
        <v>114</v>
      </c>
      <c r="B113" s="2">
        <v>8</v>
      </c>
      <c r="C113" s="2">
        <v>5</v>
      </c>
      <c r="D113" s="2">
        <v>13</v>
      </c>
      <c r="E113" s="2">
        <v>821</v>
      </c>
      <c r="F113" s="2">
        <v>746</v>
      </c>
      <c r="G113" s="2" t="str">
        <f>VLOOKUP($A113,'[1]2011'!$A$1:$N$1000, 5, FALSE)</f>
        <v xml:space="preserve">	-1.2	</v>
      </c>
      <c r="H113" s="2" t="str">
        <f>VLOOKUP($A113,'[1]2011'!$A$1:$N$1000, 2, FALSE)</f>
        <v>8-5</v>
      </c>
      <c r="I113" s="2" t="str">
        <f>B113&amp;"-"&amp;C113</f>
        <v>8-5</v>
      </c>
      <c r="J113">
        <f>IF(H113=I113, 1, 0)</f>
        <v>1</v>
      </c>
    </row>
    <row r="114" spans="1:10" x14ac:dyDescent="0.25">
      <c r="A114" s="1" t="s">
        <v>115</v>
      </c>
      <c r="B114" s="2">
        <v>11</v>
      </c>
      <c r="C114" s="2">
        <v>3</v>
      </c>
      <c r="D114" s="2">
        <v>14</v>
      </c>
      <c r="E114" s="2">
        <v>821</v>
      </c>
      <c r="F114" s="2">
        <v>742</v>
      </c>
      <c r="G114" s="2" t="str">
        <f>VLOOKUP($A114,'[1]2011'!$A$1:$N$1000, 5, FALSE)</f>
        <v xml:space="preserve">	+9.2	</v>
      </c>
      <c r="H114" s="2" t="str">
        <f>VLOOKUP($A114,'[1]2011'!$A$1:$N$1000, 2, FALSE)</f>
        <v>11-3</v>
      </c>
      <c r="I114" s="2" t="str">
        <f>B114&amp;"-"&amp;C114</f>
        <v>11-3</v>
      </c>
      <c r="J114">
        <f>IF(H114=I114, 1, 0)</f>
        <v>1</v>
      </c>
    </row>
    <row r="115" spans="1:10" x14ac:dyDescent="0.25">
      <c r="A115" s="1" t="s">
        <v>117</v>
      </c>
      <c r="B115" s="2">
        <v>7</v>
      </c>
      <c r="C115" s="2">
        <v>6</v>
      </c>
      <c r="D115" s="2">
        <v>13</v>
      </c>
      <c r="E115" s="2">
        <v>905</v>
      </c>
      <c r="F115" s="2">
        <v>756</v>
      </c>
      <c r="G115" s="2" t="str">
        <f>VLOOKUP($A115,'[1]2011'!$A$1:$N$1000, 5, FALSE)</f>
        <v xml:space="preserve">	+2.4	</v>
      </c>
      <c r="H115" s="2" t="str">
        <f>VLOOKUP($A115,'[1]2011'!$A$1:$N$1000, 2, FALSE)</f>
        <v>7-6</v>
      </c>
      <c r="I115" s="2" t="str">
        <f>B115&amp;"-"&amp;C115</f>
        <v>7-6</v>
      </c>
      <c r="J115">
        <f>IF(H115=I115, 1, 0)</f>
        <v>1</v>
      </c>
    </row>
    <row r="116" spans="1:10" x14ac:dyDescent="0.25">
      <c r="A116" s="1" t="s">
        <v>118</v>
      </c>
      <c r="B116" s="2">
        <v>4</v>
      </c>
      <c r="C116" s="2">
        <v>8</v>
      </c>
      <c r="D116" s="2">
        <v>12</v>
      </c>
      <c r="E116" s="2">
        <v>905</v>
      </c>
      <c r="F116" s="2">
        <v>754</v>
      </c>
      <c r="G116" s="2" t="str">
        <f>VLOOKUP($A116,'[1]2011'!$A$1:$N$1000, 5, FALSE)</f>
        <v xml:space="preserve">	-9.0	</v>
      </c>
      <c r="H116" s="2" t="str">
        <f>VLOOKUP($A116,'[1]2011'!$A$1:$N$1000, 2, FALSE)</f>
        <v>4-8</v>
      </c>
      <c r="I116" s="2" t="str">
        <f>B116&amp;"-"&amp;C116</f>
        <v>4-8</v>
      </c>
      <c r="J116">
        <f>IF(H116=I116, 1, 0)</f>
        <v>1</v>
      </c>
    </row>
    <row r="117" spans="1:10" x14ac:dyDescent="0.25">
      <c r="A117" s="1" t="s">
        <v>119</v>
      </c>
      <c r="B117" s="2">
        <v>10</v>
      </c>
      <c r="C117" s="2">
        <v>3</v>
      </c>
      <c r="D117" s="2">
        <v>13</v>
      </c>
      <c r="E117" s="2">
        <v>823</v>
      </c>
      <c r="F117" s="2">
        <v>768</v>
      </c>
      <c r="G117" s="2" t="str">
        <f>VLOOKUP($A117,'[1]2011'!$A$1:$N$1000, 5, FALSE)</f>
        <v xml:space="preserve">	+7.4	</v>
      </c>
      <c r="H117" s="2" t="str">
        <f>VLOOKUP($A117,'[1]2011'!$A$1:$N$1000, 2, FALSE)</f>
        <v>10-3</v>
      </c>
      <c r="I117" s="2" t="str">
        <f>B117&amp;"-"&amp;C117</f>
        <v>10-3</v>
      </c>
      <c r="J117">
        <f>IF(H117=I117, 1, 0)</f>
        <v>1</v>
      </c>
    </row>
    <row r="118" spans="1:10" x14ac:dyDescent="0.25">
      <c r="A118" s="1" t="s">
        <v>126</v>
      </c>
      <c r="B118" s="2">
        <v>7</v>
      </c>
      <c r="C118" s="2">
        <v>5</v>
      </c>
      <c r="D118" s="2">
        <v>12</v>
      </c>
      <c r="E118" s="2">
        <v>818</v>
      </c>
      <c r="F118" s="2">
        <v>772</v>
      </c>
      <c r="G118" s="2" t="str">
        <f>VLOOKUP($A118,'[1]2011'!$A$1:$N$1000, 5, FALSE)</f>
        <v xml:space="preserve">	-10.7	</v>
      </c>
      <c r="H118" s="2" t="str">
        <f>VLOOKUP($A118,'[1]2011'!$A$1:$N$1000, 2, FALSE)</f>
        <v>7-5</v>
      </c>
      <c r="I118" s="2" t="str">
        <f>B118&amp;"-"&amp;C118</f>
        <v>7-5</v>
      </c>
      <c r="J118">
        <f>IF(H118=I118, 1, 0)</f>
        <v>1</v>
      </c>
    </row>
    <row r="119" spans="1:10" x14ac:dyDescent="0.25">
      <c r="A119" s="1" t="s">
        <v>120</v>
      </c>
      <c r="B119" s="2">
        <v>7</v>
      </c>
      <c r="C119" s="2">
        <v>6</v>
      </c>
      <c r="D119" s="2">
        <v>13</v>
      </c>
      <c r="E119" s="2">
        <v>875</v>
      </c>
      <c r="F119" s="2">
        <v>774</v>
      </c>
      <c r="G119" s="2" t="str">
        <f>VLOOKUP($A119,'[1]2011'!$A$1:$N$1000, 5, FALSE)</f>
        <v xml:space="preserve">	+1.4	</v>
      </c>
      <c r="H119" s="2" t="str">
        <f>VLOOKUP($A119,'[1]2011'!$A$1:$N$1000, 2, FALSE)</f>
        <v>7-6</v>
      </c>
      <c r="I119" s="2" t="str">
        <f>B119&amp;"-"&amp;C119</f>
        <v>7-6</v>
      </c>
      <c r="J119">
        <f>IF(H119=I119, 1, 0)</f>
        <v>1</v>
      </c>
    </row>
    <row r="120" spans="1:10" x14ac:dyDescent="0.25">
      <c r="A120" s="1" t="s">
        <v>121</v>
      </c>
      <c r="B120" s="2">
        <v>11</v>
      </c>
      <c r="C120" s="2">
        <v>3</v>
      </c>
      <c r="D120" s="2">
        <v>14</v>
      </c>
      <c r="E120" s="2">
        <v>827</v>
      </c>
      <c r="F120" s="2">
        <v>796</v>
      </c>
      <c r="G120" s="2" t="str">
        <f>VLOOKUP($A120,'[1]2011'!$A$1:$N$1000, 5, FALSE)</f>
        <v xml:space="preserve">	+16.5	</v>
      </c>
      <c r="H120" s="2" t="str">
        <f>VLOOKUP($A120,'[1]2011'!$A$1:$N$1000, 2, FALSE)</f>
        <v>11-3</v>
      </c>
      <c r="I120" s="2" t="str">
        <f>B120&amp;"-"&amp;C120</f>
        <v>11-3</v>
      </c>
      <c r="J120">
        <f>IF(H120=I120, 1, 0)</f>
        <v>1</v>
      </c>
    </row>
    <row r="121" spans="1:10" x14ac:dyDescent="0.25">
      <c r="A121" s="1" t="s">
        <v>122</v>
      </c>
      <c r="B121" s="2">
        <v>8</v>
      </c>
      <c r="C121" s="2">
        <v>5</v>
      </c>
      <c r="D121" s="2">
        <v>13</v>
      </c>
      <c r="E121" s="2">
        <v>5486</v>
      </c>
      <c r="F121" s="2">
        <v>811</v>
      </c>
      <c r="G121" s="2" t="str">
        <f>VLOOKUP($A121,'[1]2011'!$A$1:$N$1000, 5, FALSE)</f>
        <v xml:space="preserve">	-7.5	</v>
      </c>
      <c r="H121" s="2" t="str">
        <f>VLOOKUP($A121,'[1]2011'!$A$1:$N$1000, 2, FALSE)</f>
        <v>8-5</v>
      </c>
      <c r="I121" s="2" t="str">
        <f>B121&amp;"-"&amp;C121</f>
        <v>8-5</v>
      </c>
      <c r="J121">
        <f>IF(H121=I121, 1, 0)</f>
        <v>1</v>
      </c>
    </row>
    <row r="122" spans="1:10" x14ac:dyDescent="0.25">
      <c r="A122" s="1" t="s">
        <v>123</v>
      </c>
      <c r="B122" s="2">
        <v>806</v>
      </c>
      <c r="C122" s="2">
        <v>721</v>
      </c>
      <c r="D122" s="2">
        <v>1527</v>
      </c>
      <c r="E122" s="2">
        <v>8769.8657498362809</v>
      </c>
      <c r="F122" s="2">
        <v>431.34708578912904</v>
      </c>
      <c r="G122" s="2" t="e">
        <f>VLOOKUP($A122,'[1]2011'!$A$1:$N$1000, 5, FALSE)</f>
        <v>#N/A</v>
      </c>
      <c r="H122" s="2" t="e">
        <f>VLOOKUP($A122,'[1]2011'!$A$1:$N$1000, 2, FALSE)</f>
        <v>#N/A</v>
      </c>
      <c r="I122" s="2" t="str">
        <f>B122&amp;"-"&amp;C122</f>
        <v>806-721</v>
      </c>
      <c r="J122" t="e">
        <f>IF(H122=I122, 1, 0)</f>
        <v>#N/A</v>
      </c>
    </row>
  </sheetData>
  <autoFilter ref="A1:J122">
    <sortState ref="A2:J122">
      <sortCondition ref="J1:J12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4" sqref="A4:XFD4"/>
    </sheetView>
  </sheetViews>
  <sheetFormatPr defaultRowHeight="15" x14ac:dyDescent="0.25"/>
  <cols>
    <col min="1" max="1" width="19.5703125" customWidth="1"/>
    <col min="2" max="2" width="12.140625" bestFit="1" customWidth="1"/>
    <col min="3" max="3" width="13.42578125" bestFit="1" customWidth="1"/>
    <col min="4" max="4" width="14.140625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22</v>
      </c>
      <c r="B2" s="2">
        <v>10</v>
      </c>
      <c r="C2" s="2">
        <v>3</v>
      </c>
      <c r="D2" s="2">
        <v>13</v>
      </c>
      <c r="E2" s="2">
        <v>823</v>
      </c>
      <c r="F2" s="2">
        <v>140</v>
      </c>
      <c r="G2" s="2" t="str">
        <f>VLOOKUP($A2,'[1]2012'!$A$1:$N$1000, 5, FALSE)</f>
        <v xml:space="preserve">	+4.8	</v>
      </c>
      <c r="H2" s="2" t="str">
        <f>VLOOKUP($A2,'[1]2012'!$A$1:$N$1000, 2, FALSE)</f>
        <v>9-3</v>
      </c>
      <c r="I2" s="2" t="str">
        <f>B2&amp;"-"&amp;C2</f>
        <v>10-3</v>
      </c>
      <c r="J2">
        <f>IF(H2=I2, 1, 0)</f>
        <v>0</v>
      </c>
    </row>
    <row r="3" spans="1:10" x14ac:dyDescent="0.25">
      <c r="A3" s="1" t="s">
        <v>36</v>
      </c>
      <c r="B3" s="2">
        <v>7</v>
      </c>
      <c r="C3" s="2">
        <v>7</v>
      </c>
      <c r="D3" s="2">
        <v>14</v>
      </c>
      <c r="E3" s="2">
        <v>821</v>
      </c>
      <c r="F3" s="2">
        <v>255</v>
      </c>
      <c r="G3" s="2" t="str">
        <f>VLOOKUP($A3,'[1]2012'!$A$1:$N$1000, 5, FALSE)</f>
        <v xml:space="preserve">	+11.0	</v>
      </c>
      <c r="H3" s="2" t="str">
        <f>VLOOKUP($A3,'[1]2012'!$A$1:$N$1000, 2, FALSE)</f>
        <v>6-7</v>
      </c>
      <c r="I3" s="2" t="str">
        <f>B3&amp;"-"&amp;C3</f>
        <v>7-7</v>
      </c>
      <c r="J3">
        <f>IF(H3=I3, 1, 0)</f>
        <v>0</v>
      </c>
    </row>
    <row r="4" spans="1:10" x14ac:dyDescent="0.25">
      <c r="A4" s="1" t="s">
        <v>60</v>
      </c>
      <c r="B4" s="2">
        <v>8</v>
      </c>
      <c r="C4" s="2">
        <v>4</v>
      </c>
      <c r="D4" s="2">
        <v>12</v>
      </c>
      <c r="E4" s="2">
        <v>818</v>
      </c>
      <c r="F4" s="2">
        <v>419</v>
      </c>
      <c r="G4" s="2" t="str">
        <f>VLOOKUP($A4,'[1]2012'!$A$1:$N$1000, 5, FALSE)</f>
        <v xml:space="preserve">	-7.1	</v>
      </c>
      <c r="H4" s="2" t="str">
        <f>VLOOKUP($A4,'[1]2012'!$A$1:$N$1000, 2, FALSE)</f>
        <v>9-3</v>
      </c>
      <c r="I4" s="2" t="str">
        <f>B4&amp;"-"&amp;C4</f>
        <v>8-4</v>
      </c>
      <c r="J4">
        <f>IF(H4=I4, 1, 0)</f>
        <v>0</v>
      </c>
    </row>
    <row r="5" spans="1:10" x14ac:dyDescent="0.25">
      <c r="A5" s="1" t="s">
        <v>62</v>
      </c>
      <c r="B5" s="2">
        <v>7</v>
      </c>
      <c r="C5" s="2">
        <v>6</v>
      </c>
      <c r="D5" s="2">
        <v>13</v>
      </c>
      <c r="E5" s="2">
        <v>911</v>
      </c>
      <c r="F5" s="2">
        <v>433</v>
      </c>
      <c r="G5" s="2" t="str">
        <f>VLOOKUP($A5,'[1]2012'!$A$1:$N$1000, 5, FALSE)</f>
        <v xml:space="preserve">	+13.1	</v>
      </c>
      <c r="H5" s="2" t="str">
        <f>VLOOKUP($A5,'[1]2012'!$A$1:$N$1000, 2, FALSE)</f>
        <v>6-6</v>
      </c>
      <c r="I5" s="2" t="str">
        <f>B5&amp;"-"&amp;C5</f>
        <v>7-6</v>
      </c>
      <c r="J5">
        <f>IF(H5=I5, 1, 0)</f>
        <v>0</v>
      </c>
    </row>
    <row r="6" spans="1:10" x14ac:dyDescent="0.25">
      <c r="A6" s="1" t="s">
        <v>70</v>
      </c>
      <c r="B6" s="2">
        <v>8</v>
      </c>
      <c r="C6" s="2">
        <v>4</v>
      </c>
      <c r="D6" s="2">
        <v>12</v>
      </c>
      <c r="E6" s="2">
        <v>821</v>
      </c>
      <c r="F6" s="2">
        <v>457</v>
      </c>
      <c r="G6" s="2" t="str">
        <f>VLOOKUP($A6,'[1]2012'!$A$1:$N$1000, 5, FALSE)</f>
        <v xml:space="preserve">	+1.9	</v>
      </c>
      <c r="H6" s="2" t="str">
        <f>VLOOKUP($A6,'[1]2012'!$A$1:$N$1000, 2, FALSE)</f>
        <v>7-4</v>
      </c>
      <c r="I6" s="2" t="str">
        <f>B6&amp;"-"&amp;C6</f>
        <v>8-4</v>
      </c>
      <c r="J6">
        <f>IF(H6=I6, 1, 0)</f>
        <v>0</v>
      </c>
    </row>
    <row r="7" spans="1:10" x14ac:dyDescent="0.25">
      <c r="A7" s="1" t="s">
        <v>77</v>
      </c>
      <c r="B7" s="2">
        <v>12</v>
      </c>
      <c r="C7" s="2">
        <v>0</v>
      </c>
      <c r="D7" s="2">
        <v>12</v>
      </c>
      <c r="E7" s="2">
        <v>827</v>
      </c>
      <c r="F7" s="2">
        <v>518</v>
      </c>
      <c r="G7" s="2" t="str">
        <f>VLOOKUP($A7,'[1]2012'!$A$1:$N$1000, 5, FALSE)</f>
        <v xml:space="preserve">	+12.7	</v>
      </c>
      <c r="H7" s="2" t="str">
        <f>VLOOKUP($A7,'[1]2012'!$A$1:$N$1000, 2, FALSE)</f>
        <v>12-1</v>
      </c>
      <c r="I7" s="2" t="str">
        <f>B7&amp;"-"&amp;C7</f>
        <v>12-0</v>
      </c>
      <c r="J7">
        <f>IF(H7=I7, 1, 0)</f>
        <v>0</v>
      </c>
    </row>
    <row r="8" spans="1:10" x14ac:dyDescent="0.25">
      <c r="A8" s="1" t="s">
        <v>83</v>
      </c>
      <c r="B8" s="2">
        <v>6</v>
      </c>
      <c r="C8" s="2">
        <v>7</v>
      </c>
      <c r="D8" s="2">
        <v>13</v>
      </c>
      <c r="E8" s="2">
        <v>823</v>
      </c>
      <c r="F8" s="2">
        <v>545</v>
      </c>
      <c r="G8" s="2" t="str">
        <f>VLOOKUP($A8,'[1]2012'!$A$1:$N$1000, 5, FALSE)</f>
        <v xml:space="preserve">	+5.4	</v>
      </c>
      <c r="H8" s="2" t="str">
        <f>VLOOKUP($A8,'[1]2012'!$A$1:$N$1000, 2, FALSE)</f>
        <v>5-7</v>
      </c>
      <c r="I8" s="2" t="str">
        <f>B8&amp;"-"&amp;C8</f>
        <v>6-7</v>
      </c>
      <c r="J8">
        <f>IF(H8=I8, 1, 0)</f>
        <v>0</v>
      </c>
    </row>
    <row r="9" spans="1:10" x14ac:dyDescent="0.25">
      <c r="A9" s="1" t="s">
        <v>90</v>
      </c>
      <c r="B9" s="2">
        <v>11</v>
      </c>
      <c r="C9" s="2">
        <v>2</v>
      </c>
      <c r="D9" s="2">
        <v>13</v>
      </c>
      <c r="E9" s="2">
        <v>911</v>
      </c>
      <c r="F9" s="2">
        <v>648</v>
      </c>
      <c r="G9" s="2" t="str">
        <f>VLOOKUP($A9,'[1]2012'!$A$1:$N$1000, 5, FALSE)</f>
        <v xml:space="preserve">	+15.8	</v>
      </c>
      <c r="H9" s="2" t="str">
        <f>VLOOKUP($A9,'[1]2012'!$A$1:$N$1000, 2, FALSE)</f>
        <v>10-2</v>
      </c>
      <c r="I9" s="2" t="str">
        <f>B9&amp;"-"&amp;C9</f>
        <v>11-2</v>
      </c>
      <c r="J9">
        <f>IF(H9=I9, 1, 0)</f>
        <v>0</v>
      </c>
    </row>
    <row r="10" spans="1:10" x14ac:dyDescent="0.25">
      <c r="A10" s="1" t="s">
        <v>113</v>
      </c>
      <c r="B10" s="2">
        <v>9</v>
      </c>
      <c r="C10" s="2">
        <v>4</v>
      </c>
      <c r="D10" s="2">
        <v>13</v>
      </c>
      <c r="E10" s="2">
        <v>911</v>
      </c>
      <c r="F10" s="2">
        <v>736</v>
      </c>
      <c r="G10" s="2" t="str">
        <f>VLOOKUP($A10,'[1]2012'!$A$1:$N$1000, 5, FALSE)</f>
        <v xml:space="preserve">	+3.3	</v>
      </c>
      <c r="H10" s="2" t="str">
        <f>VLOOKUP($A10,'[1]2012'!$A$1:$N$1000, 2, FALSE)</f>
        <v>8-4</v>
      </c>
      <c r="I10" s="2" t="str">
        <f>B10&amp;"-"&amp;C10</f>
        <v>9-4</v>
      </c>
      <c r="J10">
        <f>IF(H10=I10, 1, 0)</f>
        <v>0</v>
      </c>
    </row>
    <row r="11" spans="1:10" x14ac:dyDescent="0.25">
      <c r="A11" s="1" t="s">
        <v>4</v>
      </c>
      <c r="B11" s="2">
        <v>6</v>
      </c>
      <c r="C11" s="2">
        <v>7</v>
      </c>
      <c r="D11" s="2">
        <v>13</v>
      </c>
      <c r="E11" s="2">
        <v>5486</v>
      </c>
      <c r="F11" s="2">
        <v>721</v>
      </c>
      <c r="G11" s="2" t="str">
        <f>VLOOKUP($A11,'[1]2012'!$A$1:$N$1000, 5, FALSE)</f>
        <v xml:space="preserve">	-13.0	</v>
      </c>
      <c r="H11" s="2" t="str">
        <f>VLOOKUP($A11,'[1]2012'!$A$1:$N$1000, 2, FALSE)</f>
        <v>6-7</v>
      </c>
      <c r="I11" s="2" t="str">
        <f>B11&amp;"-"&amp;C11</f>
        <v>6-7</v>
      </c>
      <c r="J11">
        <f>IF(H11=I11, 1, 0)</f>
        <v>1</v>
      </c>
    </row>
    <row r="12" spans="1:10" x14ac:dyDescent="0.25">
      <c r="A12" s="1" t="s">
        <v>5</v>
      </c>
      <c r="B12" s="2">
        <v>1</v>
      </c>
      <c r="C12" s="2">
        <v>11</v>
      </c>
      <c r="D12" s="2">
        <v>12</v>
      </c>
      <c r="E12" s="2">
        <v>875</v>
      </c>
      <c r="F12" s="2">
        <v>5</v>
      </c>
      <c r="G12" s="2" t="str">
        <f>VLOOKUP($A12,'[1]2012'!$A$1:$N$1000, 5, FALSE)</f>
        <v xml:space="preserve">	-14.3	</v>
      </c>
      <c r="H12" s="2" t="str">
        <f>VLOOKUP($A12,'[1]2012'!$A$1:$N$1000, 2, FALSE)</f>
        <v>1-11</v>
      </c>
      <c r="I12" s="2" t="str">
        <f>B12&amp;"-"&amp;C12</f>
        <v>1-11</v>
      </c>
      <c r="J12">
        <f>IF(H12=I12, 1, 0)</f>
        <v>1</v>
      </c>
    </row>
    <row r="13" spans="1:10" x14ac:dyDescent="0.25">
      <c r="A13" s="1" t="s">
        <v>6</v>
      </c>
      <c r="B13" s="2">
        <v>13</v>
      </c>
      <c r="C13" s="2">
        <v>1</v>
      </c>
      <c r="D13" s="2">
        <v>14</v>
      </c>
      <c r="E13" s="2">
        <v>911</v>
      </c>
      <c r="F13" s="2">
        <v>8</v>
      </c>
      <c r="G13" s="2" t="str">
        <f>VLOOKUP($A13,'[1]2012'!$A$1:$N$1000, 5, FALSE)</f>
        <v xml:space="preserve">	+28.5	</v>
      </c>
      <c r="H13" s="2" t="str">
        <f>VLOOKUP($A13,'[1]2012'!$A$1:$N$1000, 2, FALSE)</f>
        <v>13-1</v>
      </c>
      <c r="I13" s="2" t="str">
        <f>B13&amp;"-"&amp;C13</f>
        <v>13-1</v>
      </c>
      <c r="J13">
        <f>IF(H13=I13, 1, 0)</f>
        <v>1</v>
      </c>
    </row>
    <row r="14" spans="1:10" x14ac:dyDescent="0.25">
      <c r="A14" s="1" t="s">
        <v>7</v>
      </c>
      <c r="B14" s="2">
        <v>8</v>
      </c>
      <c r="C14" s="2">
        <v>5</v>
      </c>
      <c r="D14" s="2">
        <v>13</v>
      </c>
      <c r="E14" s="2">
        <v>905</v>
      </c>
      <c r="F14" s="2">
        <v>29</v>
      </c>
      <c r="G14" s="2" t="str">
        <f>VLOOKUP($A14,'[1]2012'!$A$1:$N$1000, 5, FALSE)</f>
        <v xml:space="preserve">	+8.4	</v>
      </c>
      <c r="H14" s="2" t="str">
        <f>VLOOKUP($A14,'[1]2012'!$A$1:$N$1000, 2, FALSE)</f>
        <v>8-5</v>
      </c>
      <c r="I14" s="2" t="str">
        <f>B14&amp;"-"&amp;C14</f>
        <v>8-5</v>
      </c>
      <c r="J14">
        <f>IF(H14=I14, 1, 0)</f>
        <v>1</v>
      </c>
    </row>
    <row r="15" spans="1:10" x14ac:dyDescent="0.25">
      <c r="A15" s="1" t="s">
        <v>8</v>
      </c>
      <c r="B15" s="2">
        <v>8</v>
      </c>
      <c r="C15" s="2">
        <v>5</v>
      </c>
      <c r="D15" s="2">
        <v>13</v>
      </c>
      <c r="E15" s="2">
        <v>905</v>
      </c>
      <c r="F15" s="2">
        <v>28</v>
      </c>
      <c r="G15" s="2" t="str">
        <f>VLOOKUP($A15,'[1]2012'!$A$1:$N$1000, 5, FALSE)</f>
        <v xml:space="preserve">	+5.0	</v>
      </c>
      <c r="H15" s="2" t="str">
        <f>VLOOKUP($A15,'[1]2012'!$A$1:$N$1000, 2, FALSE)</f>
        <v>8-5</v>
      </c>
      <c r="I15" s="2" t="str">
        <f>B15&amp;"-"&amp;C15</f>
        <v>8-5</v>
      </c>
      <c r="J15">
        <f>IF(H15=I15, 1, 0)</f>
        <v>1</v>
      </c>
    </row>
    <row r="16" spans="1:10" x14ac:dyDescent="0.25">
      <c r="A16" s="1" t="s">
        <v>9</v>
      </c>
      <c r="B16" s="2">
        <v>4</v>
      </c>
      <c r="C16" s="2">
        <v>8</v>
      </c>
      <c r="D16" s="2">
        <v>12</v>
      </c>
      <c r="E16" s="2">
        <v>911</v>
      </c>
      <c r="F16" s="2">
        <v>31</v>
      </c>
      <c r="G16" s="2" t="str">
        <f>VLOOKUP($A16,'[1]2012'!$A$1:$N$1000, 5, FALSE)</f>
        <v xml:space="preserve">	+7.4	</v>
      </c>
      <c r="H16" s="2" t="str">
        <f>VLOOKUP($A16,'[1]2012'!$A$1:$N$1000, 2, FALSE)</f>
        <v>4-8</v>
      </c>
      <c r="I16" s="2" t="str">
        <f>B16&amp;"-"&amp;C16</f>
        <v>4-8</v>
      </c>
      <c r="J16">
        <f>IF(H16=I16, 1, 0)</f>
        <v>1</v>
      </c>
    </row>
    <row r="17" spans="1:10" x14ac:dyDescent="0.25">
      <c r="A17" s="1" t="s">
        <v>10</v>
      </c>
      <c r="B17" s="2">
        <v>10</v>
      </c>
      <c r="C17" s="2">
        <v>3</v>
      </c>
      <c r="D17" s="2">
        <v>13</v>
      </c>
      <c r="E17" s="2">
        <v>818</v>
      </c>
      <c r="F17" s="2">
        <v>30</v>
      </c>
      <c r="G17" s="2" t="str">
        <f>VLOOKUP($A17,'[1]2012'!$A$1:$N$1000, 5, FALSE)</f>
        <v xml:space="preserve">	+4.6	</v>
      </c>
      <c r="H17" s="2" t="str">
        <f>VLOOKUP($A17,'[1]2012'!$A$1:$N$1000, 2, FALSE)</f>
        <v>10-3</v>
      </c>
      <c r="I17" s="2" t="str">
        <f>B17&amp;"-"&amp;C17</f>
        <v>10-3</v>
      </c>
      <c r="J17">
        <f>IF(H17=I17, 1, 0)</f>
        <v>1</v>
      </c>
    </row>
    <row r="18" spans="1:10" x14ac:dyDescent="0.25">
      <c r="A18" s="1" t="s">
        <v>11</v>
      </c>
      <c r="B18" s="2">
        <v>2</v>
      </c>
      <c r="C18" s="2">
        <v>10</v>
      </c>
      <c r="D18" s="2">
        <v>12</v>
      </c>
      <c r="E18" s="2">
        <v>99001</v>
      </c>
      <c r="F18" s="2">
        <v>725</v>
      </c>
      <c r="G18" s="2" t="str">
        <f>VLOOKUP($A18,'[1]2012'!$A$1:$N$1000, 5, FALSE)</f>
        <v xml:space="preserve">	-14.5	</v>
      </c>
      <c r="H18" s="2" t="str">
        <f>VLOOKUP($A18,'[1]2012'!$A$1:$N$1000, 2, FALSE)</f>
        <v>2-10</v>
      </c>
      <c r="I18" s="2" t="str">
        <f>B18&amp;"-"&amp;C18</f>
        <v>2-10</v>
      </c>
      <c r="J18">
        <f>IF(H18=I18, 1, 0)</f>
        <v>1</v>
      </c>
    </row>
    <row r="19" spans="1:10" x14ac:dyDescent="0.25">
      <c r="A19" s="1" t="s">
        <v>12</v>
      </c>
      <c r="B19" s="2">
        <v>3</v>
      </c>
      <c r="C19" s="2">
        <v>9</v>
      </c>
      <c r="D19" s="2">
        <v>12</v>
      </c>
      <c r="E19" s="2">
        <v>911</v>
      </c>
      <c r="F19" s="2">
        <v>37</v>
      </c>
      <c r="G19" s="2" t="str">
        <f>VLOOKUP($A19,'[1]2012'!$A$1:$N$1000, 5, FALSE)</f>
        <v xml:space="preserve">	-2.6	</v>
      </c>
      <c r="H19" s="2" t="str">
        <f>VLOOKUP($A19,'[1]2012'!$A$1:$N$1000, 2, FALSE)</f>
        <v>3-9</v>
      </c>
      <c r="I19" s="2" t="str">
        <f>B19&amp;"-"&amp;C19</f>
        <v>3-9</v>
      </c>
      <c r="J19">
        <f>IF(H19=I19, 1, 0)</f>
        <v>1</v>
      </c>
    </row>
    <row r="20" spans="1:10" x14ac:dyDescent="0.25">
      <c r="A20" s="1" t="s">
        <v>13</v>
      </c>
      <c r="B20" s="2">
        <v>9</v>
      </c>
      <c r="C20" s="2">
        <v>4</v>
      </c>
      <c r="D20" s="2">
        <v>13</v>
      </c>
      <c r="E20" s="2">
        <v>875</v>
      </c>
      <c r="F20" s="2">
        <v>47</v>
      </c>
      <c r="G20" s="2" t="str">
        <f>VLOOKUP($A20,'[1]2012'!$A$1:$N$1000, 5, FALSE)</f>
        <v xml:space="preserve">	+3.3	</v>
      </c>
      <c r="H20" s="2" t="str">
        <f>VLOOKUP($A20,'[1]2012'!$A$1:$N$1000, 2, FALSE)</f>
        <v>9-4</v>
      </c>
      <c r="I20" s="2" t="str">
        <f>B20&amp;"-"&amp;C20</f>
        <v>9-4</v>
      </c>
      <c r="J20">
        <f>IF(H20=I20, 1, 0)</f>
        <v>1</v>
      </c>
    </row>
    <row r="21" spans="1:10" x14ac:dyDescent="0.25">
      <c r="A21" s="1" t="s">
        <v>14</v>
      </c>
      <c r="B21" s="2">
        <v>8</v>
      </c>
      <c r="C21" s="2">
        <v>5</v>
      </c>
      <c r="D21" s="2">
        <v>13</v>
      </c>
      <c r="E21" s="2">
        <v>25354</v>
      </c>
      <c r="F21" s="2">
        <v>51</v>
      </c>
      <c r="G21" s="2" t="str">
        <f>VLOOKUP($A21,'[1]2012'!$A$1:$N$1000, 5, FALSE)</f>
        <v xml:space="preserve">	+11.5	</v>
      </c>
      <c r="H21" s="2" t="str">
        <f>VLOOKUP($A21,'[1]2012'!$A$1:$N$1000, 2, FALSE)</f>
        <v>8-5</v>
      </c>
      <c r="I21" s="2" t="str">
        <f>B21&amp;"-"&amp;C21</f>
        <v>8-5</v>
      </c>
      <c r="J21">
        <f>IF(H21=I21, 1, 0)</f>
        <v>1</v>
      </c>
    </row>
    <row r="22" spans="1:10" x14ac:dyDescent="0.25">
      <c r="A22" s="1" t="s">
        <v>15</v>
      </c>
      <c r="B22" s="2">
        <v>11</v>
      </c>
      <c r="C22" s="2">
        <v>2</v>
      </c>
      <c r="D22" s="2">
        <v>13</v>
      </c>
      <c r="E22" s="2">
        <v>5486</v>
      </c>
      <c r="F22" s="2">
        <v>66</v>
      </c>
      <c r="G22" s="2" t="str">
        <f>VLOOKUP($A22,'[1]2012'!$A$1:$N$1000, 5, FALSE)</f>
        <v xml:space="preserve">	+11.3	</v>
      </c>
      <c r="H22" s="2" t="str">
        <f>VLOOKUP($A22,'[1]2012'!$A$1:$N$1000, 2, FALSE)</f>
        <v>11-2</v>
      </c>
      <c r="I22" s="2" t="str">
        <f>B22&amp;"-"&amp;C22</f>
        <v>11-2</v>
      </c>
      <c r="J22">
        <f>IF(H22=I22, 1, 0)</f>
        <v>1</v>
      </c>
    </row>
    <row r="23" spans="1:10" x14ac:dyDescent="0.25">
      <c r="A23" s="1" t="s">
        <v>16</v>
      </c>
      <c r="B23" s="2">
        <v>2</v>
      </c>
      <c r="C23" s="2">
        <v>10</v>
      </c>
      <c r="D23" s="2">
        <v>12</v>
      </c>
      <c r="E23" s="2">
        <v>821</v>
      </c>
      <c r="F23" s="2">
        <v>67</v>
      </c>
      <c r="G23" s="2" t="str">
        <f>VLOOKUP($A23,'[1]2012'!$A$1:$N$1000, 5, FALSE)</f>
        <v xml:space="preserve">	-6.7	</v>
      </c>
      <c r="H23" s="2" t="str">
        <f>VLOOKUP($A23,'[1]2012'!$A$1:$N$1000, 2, FALSE)</f>
        <v>2-10</v>
      </c>
      <c r="I23" s="2" t="str">
        <f>B23&amp;"-"&amp;C23</f>
        <v>2-10</v>
      </c>
      <c r="J23">
        <f>IF(H23=I23, 1, 0)</f>
        <v>1</v>
      </c>
    </row>
    <row r="24" spans="1:10" x14ac:dyDescent="0.25">
      <c r="A24" s="1" t="s">
        <v>17</v>
      </c>
      <c r="B24" s="2">
        <v>8</v>
      </c>
      <c r="C24" s="2">
        <v>5</v>
      </c>
      <c r="D24" s="2">
        <v>13</v>
      </c>
      <c r="E24" s="2">
        <v>875</v>
      </c>
      <c r="F24" s="2">
        <v>71</v>
      </c>
      <c r="G24" s="2" t="str">
        <f>VLOOKUP($A24,'[1]2012'!$A$1:$N$1000, 5, FALSE)</f>
        <v xml:space="preserve">	-4.0	</v>
      </c>
      <c r="H24" s="2" t="str">
        <f>VLOOKUP($A24,'[1]2012'!$A$1:$N$1000, 2, FALSE)</f>
        <v>8-5</v>
      </c>
      <c r="I24" s="2" t="str">
        <f>B24&amp;"-"&amp;C24</f>
        <v>8-5</v>
      </c>
      <c r="J24">
        <f>IF(H24=I24, 1, 0)</f>
        <v>1</v>
      </c>
    </row>
    <row r="25" spans="1:10" x14ac:dyDescent="0.25">
      <c r="A25" s="1" t="s">
        <v>18</v>
      </c>
      <c r="B25" s="2">
        <v>4</v>
      </c>
      <c r="C25" s="2">
        <v>8</v>
      </c>
      <c r="D25" s="2">
        <v>12</v>
      </c>
      <c r="E25" s="2">
        <v>875</v>
      </c>
      <c r="F25" s="2">
        <v>86</v>
      </c>
      <c r="G25" s="2" t="str">
        <f>VLOOKUP($A25,'[1]2012'!$A$1:$N$1000, 5, FALSE)</f>
        <v xml:space="preserve">	-9.4	</v>
      </c>
      <c r="H25" s="2" t="str">
        <f>VLOOKUP($A25,'[1]2012'!$A$1:$N$1000, 2, FALSE)</f>
        <v>4-8</v>
      </c>
      <c r="I25" s="2" t="str">
        <f>B25&amp;"-"&amp;C25</f>
        <v>4-8</v>
      </c>
      <c r="J25">
        <f>IF(H25=I25, 1, 0)</f>
        <v>1</v>
      </c>
    </row>
    <row r="26" spans="1:10" x14ac:dyDescent="0.25">
      <c r="A26" s="1" t="s">
        <v>19</v>
      </c>
      <c r="B26" s="2">
        <v>8</v>
      </c>
      <c r="C26" s="2">
        <v>5</v>
      </c>
      <c r="D26" s="2">
        <v>13</v>
      </c>
      <c r="E26" s="2">
        <v>99001</v>
      </c>
      <c r="F26" s="2">
        <v>77</v>
      </c>
      <c r="G26" s="2" t="str">
        <f>VLOOKUP($A26,'[1]2012'!$A$1:$N$1000, 5, FALSE)</f>
        <v xml:space="preserve">	+12.8	</v>
      </c>
      <c r="H26" s="2" t="str">
        <f>VLOOKUP($A26,'[1]2012'!$A$1:$N$1000, 2, FALSE)</f>
        <v>8-5</v>
      </c>
      <c r="I26" s="2" t="str">
        <f>B26&amp;"-"&amp;C26</f>
        <v>8-5</v>
      </c>
      <c r="J26">
        <f>IF(H26=I26, 1, 0)</f>
        <v>1</v>
      </c>
    </row>
    <row r="27" spans="1:10" x14ac:dyDescent="0.25">
      <c r="A27" s="1" t="s">
        <v>20</v>
      </c>
      <c r="B27" s="2">
        <v>3</v>
      </c>
      <c r="C27" s="2">
        <v>9</v>
      </c>
      <c r="D27" s="2">
        <v>12</v>
      </c>
      <c r="E27" s="2">
        <v>905</v>
      </c>
      <c r="F27" s="2">
        <v>107</v>
      </c>
      <c r="G27" s="2" t="str">
        <f>VLOOKUP($A27,'[1]2012'!$A$1:$N$1000, 5, FALSE)</f>
        <v xml:space="preserve">	+2.9	</v>
      </c>
      <c r="H27" s="2" t="str">
        <f>VLOOKUP($A27,'[1]2012'!$A$1:$N$1000, 2, FALSE)</f>
        <v>3-9</v>
      </c>
      <c r="I27" s="2" t="str">
        <f>B27&amp;"-"&amp;C27</f>
        <v>3-9</v>
      </c>
      <c r="J27">
        <f>IF(H27=I27, 1, 0)</f>
        <v>1</v>
      </c>
    </row>
    <row r="28" spans="1:10" x14ac:dyDescent="0.25">
      <c r="A28" s="1" t="s">
        <v>21</v>
      </c>
      <c r="B28" s="2">
        <v>7</v>
      </c>
      <c r="C28" s="2">
        <v>6</v>
      </c>
      <c r="D28" s="2">
        <v>13</v>
      </c>
      <c r="E28" s="2">
        <v>875</v>
      </c>
      <c r="F28" s="2">
        <v>129</v>
      </c>
      <c r="G28" s="2" t="str">
        <f>VLOOKUP($A28,'[1]2012'!$A$1:$N$1000, 5, FALSE)</f>
        <v xml:space="preserve">	-13.3	</v>
      </c>
      <c r="H28" s="2" t="str">
        <f>VLOOKUP($A28,'[1]2012'!$A$1:$N$1000, 2, FALSE)</f>
        <v>7-6</v>
      </c>
      <c r="I28" s="2" t="str">
        <f>B28&amp;"-"&amp;C28</f>
        <v>7-6</v>
      </c>
      <c r="J28">
        <f>IF(H28=I28, 1, 0)</f>
        <v>1</v>
      </c>
    </row>
    <row r="29" spans="1:10" x14ac:dyDescent="0.25">
      <c r="A29" s="1" t="s">
        <v>23</v>
      </c>
      <c r="B29" s="2">
        <v>11</v>
      </c>
      <c r="C29" s="2">
        <v>2</v>
      </c>
      <c r="D29" s="2">
        <v>13</v>
      </c>
      <c r="E29" s="2">
        <v>821</v>
      </c>
      <c r="F29" s="2">
        <v>147</v>
      </c>
      <c r="G29" s="2" t="str">
        <f>VLOOKUP($A29,'[1]2012'!$A$1:$N$1000, 5, FALSE)</f>
        <v xml:space="preserve">	+9.6	</v>
      </c>
      <c r="H29" s="2" t="str">
        <f>VLOOKUP($A29,'[1]2012'!$A$1:$N$1000, 2, FALSE)</f>
        <v>11-2</v>
      </c>
      <c r="I29" s="2" t="str">
        <f>B29&amp;"-"&amp;C29</f>
        <v>11-2</v>
      </c>
      <c r="J29">
        <f>IF(H29=I29, 1, 0)</f>
        <v>1</v>
      </c>
    </row>
    <row r="30" spans="1:10" x14ac:dyDescent="0.25">
      <c r="A30" s="1" t="s">
        <v>24</v>
      </c>
      <c r="B30" s="2">
        <v>1</v>
      </c>
      <c r="C30" s="2">
        <v>11</v>
      </c>
      <c r="D30" s="2">
        <v>12</v>
      </c>
      <c r="E30" s="2">
        <v>905</v>
      </c>
      <c r="F30" s="2">
        <v>157</v>
      </c>
      <c r="G30" s="2" t="str">
        <f>VLOOKUP($A30,'[1]2012'!$A$1:$N$1000, 5, FALSE)</f>
        <v xml:space="preserve">	-16.4	</v>
      </c>
      <c r="H30" s="2" t="str">
        <f>VLOOKUP($A30,'[1]2012'!$A$1:$N$1000, 2, FALSE)</f>
        <v>1-11</v>
      </c>
      <c r="I30" s="2" t="str">
        <f>B30&amp;"-"&amp;C30</f>
        <v>1-11</v>
      </c>
      <c r="J30">
        <f>IF(H30=I30, 1, 0)</f>
        <v>1</v>
      </c>
    </row>
    <row r="31" spans="1:10" x14ac:dyDescent="0.25">
      <c r="A31" s="1" t="s">
        <v>25</v>
      </c>
      <c r="B31" s="2">
        <v>4</v>
      </c>
      <c r="C31" s="2">
        <v>8</v>
      </c>
      <c r="D31" s="2">
        <v>12</v>
      </c>
      <c r="E31" s="2">
        <v>5486</v>
      </c>
      <c r="F31" s="2">
        <v>156</v>
      </c>
      <c r="G31" s="2" t="str">
        <f>VLOOKUP($A31,'[1]2012'!$A$1:$N$1000, 5, FALSE)</f>
        <v xml:space="preserve">	-10.1	</v>
      </c>
      <c r="H31" s="2" t="str">
        <f>VLOOKUP($A31,'[1]2012'!$A$1:$N$1000, 2, FALSE)</f>
        <v>4-8</v>
      </c>
      <c r="I31" s="2" t="str">
        <f>B31&amp;"-"&amp;C31</f>
        <v>4-8</v>
      </c>
      <c r="J31">
        <f>IF(H31=I31, 1, 0)</f>
        <v>1</v>
      </c>
    </row>
    <row r="32" spans="1:10" x14ac:dyDescent="0.25">
      <c r="A32" s="1" t="s">
        <v>26</v>
      </c>
      <c r="B32" s="2">
        <v>5</v>
      </c>
      <c r="C32" s="2">
        <v>7</v>
      </c>
      <c r="D32" s="2">
        <v>12</v>
      </c>
      <c r="E32" s="2">
        <v>823</v>
      </c>
      <c r="F32" s="2">
        <v>164</v>
      </c>
      <c r="G32" s="2" t="str">
        <f>VLOOKUP($A32,'[1]2012'!$A$1:$N$1000, 5, FALSE)</f>
        <v xml:space="preserve">	-3.7	</v>
      </c>
      <c r="H32" s="2" t="str">
        <f>VLOOKUP($A32,'[1]2012'!$A$1:$N$1000, 2, FALSE)</f>
        <v>5-7</v>
      </c>
      <c r="I32" s="2" t="str">
        <f>B32&amp;"-"&amp;C32</f>
        <v>5-7</v>
      </c>
      <c r="J32">
        <f>IF(H32=I32, 1, 0)</f>
        <v>1</v>
      </c>
    </row>
    <row r="33" spans="1:10" x14ac:dyDescent="0.25">
      <c r="A33" s="1" t="s">
        <v>27</v>
      </c>
      <c r="B33" s="2">
        <v>6</v>
      </c>
      <c r="C33" s="2">
        <v>7</v>
      </c>
      <c r="D33" s="2">
        <v>13</v>
      </c>
      <c r="E33" s="2">
        <v>821</v>
      </c>
      <c r="F33" s="2">
        <v>193</v>
      </c>
      <c r="G33" s="2" t="str">
        <f>VLOOKUP($A33,'[1]2012'!$A$1:$N$1000, 5, FALSE)</f>
        <v xml:space="preserve">	-1.7	</v>
      </c>
      <c r="H33" s="2" t="str">
        <f>VLOOKUP($A33,'[1]2012'!$A$1:$N$1000, 2, FALSE)</f>
        <v>6-7</v>
      </c>
      <c r="I33" s="2" t="str">
        <f>B33&amp;"-"&amp;C33</f>
        <v>6-7</v>
      </c>
      <c r="J33">
        <f>IF(H33=I33, 1, 0)</f>
        <v>1</v>
      </c>
    </row>
    <row r="34" spans="1:10" x14ac:dyDescent="0.25">
      <c r="A34" s="1" t="s">
        <v>28</v>
      </c>
      <c r="B34" s="2">
        <v>8</v>
      </c>
      <c r="C34" s="2">
        <v>5</v>
      </c>
      <c r="D34" s="2">
        <v>13</v>
      </c>
      <c r="E34" s="2">
        <v>24312</v>
      </c>
      <c r="F34" s="2">
        <v>196</v>
      </c>
      <c r="G34" s="2" t="str">
        <f>VLOOKUP($A34,'[1]2012'!$A$1:$N$1000, 5, FALSE)</f>
        <v xml:space="preserve">	-5.9	</v>
      </c>
      <c r="H34" s="2" t="str">
        <f>VLOOKUP($A34,'[1]2012'!$A$1:$N$1000, 2, FALSE)</f>
        <v>8-5</v>
      </c>
      <c r="I34" s="2" t="str">
        <f>B34&amp;"-"&amp;C34</f>
        <v>8-5</v>
      </c>
      <c r="J34">
        <f>IF(H34=I34, 1, 0)</f>
        <v>1</v>
      </c>
    </row>
    <row r="35" spans="1:10" x14ac:dyDescent="0.25">
      <c r="A35" s="1" t="s">
        <v>29</v>
      </c>
      <c r="B35" s="2">
        <v>2</v>
      </c>
      <c r="C35" s="2">
        <v>10</v>
      </c>
      <c r="D35" s="2">
        <v>12</v>
      </c>
      <c r="E35" s="2">
        <v>875</v>
      </c>
      <c r="F35" s="2">
        <v>204</v>
      </c>
      <c r="G35" s="2" t="str">
        <f>VLOOKUP($A35,'[1]2012'!$A$1:$N$1000, 5, FALSE)</f>
        <v xml:space="preserve">	-9.4	</v>
      </c>
      <c r="H35" s="2" t="str">
        <f>VLOOKUP($A35,'[1]2012'!$A$1:$N$1000, 2, FALSE)</f>
        <v>2-10</v>
      </c>
      <c r="I35" s="2" t="str">
        <f>B35&amp;"-"&amp;C35</f>
        <v>2-10</v>
      </c>
      <c r="J35">
        <f>IF(H35=I35, 1, 0)</f>
        <v>1</v>
      </c>
    </row>
    <row r="36" spans="1:10" x14ac:dyDescent="0.25">
      <c r="A36" s="1" t="s">
        <v>30</v>
      </c>
      <c r="B36" s="2">
        <v>11</v>
      </c>
      <c r="C36" s="2">
        <v>2</v>
      </c>
      <c r="D36" s="2">
        <v>13</v>
      </c>
      <c r="E36" s="2">
        <v>911</v>
      </c>
      <c r="F36" s="2">
        <v>235</v>
      </c>
      <c r="G36" s="2" t="str">
        <f>VLOOKUP($A36,'[1]2012'!$A$1:$N$1000, 5, FALSE)</f>
        <v xml:space="preserve">	+22.4	</v>
      </c>
      <c r="H36" s="2" t="str">
        <f>VLOOKUP($A36,'[1]2012'!$A$1:$N$1000, 2, FALSE)</f>
        <v>11-2</v>
      </c>
      <c r="I36" s="2" t="str">
        <f>B36&amp;"-"&amp;C36</f>
        <v>11-2</v>
      </c>
      <c r="J36">
        <f>IF(H36=I36, 1, 0)</f>
        <v>1</v>
      </c>
    </row>
    <row r="37" spans="1:10" x14ac:dyDescent="0.25">
      <c r="A37" s="1" t="s">
        <v>31</v>
      </c>
      <c r="B37" s="2">
        <v>3</v>
      </c>
      <c r="C37" s="2">
        <v>9</v>
      </c>
      <c r="D37" s="2">
        <v>12</v>
      </c>
      <c r="E37" s="2">
        <v>818</v>
      </c>
      <c r="F37" s="2">
        <v>229</v>
      </c>
      <c r="G37" s="2" t="str">
        <f>VLOOKUP($A37,'[1]2012'!$A$1:$N$1000, 5, FALSE)</f>
        <v xml:space="preserve">	-9.8	</v>
      </c>
      <c r="H37" s="2" t="str">
        <f>VLOOKUP($A37,'[1]2012'!$A$1:$N$1000, 2, FALSE)</f>
        <v>3-9</v>
      </c>
      <c r="I37" s="2" t="str">
        <f>B37&amp;"-"&amp;C37</f>
        <v>3-9</v>
      </c>
      <c r="J37">
        <f>IF(H37=I37, 1, 0)</f>
        <v>1</v>
      </c>
    </row>
    <row r="38" spans="1:10" x14ac:dyDescent="0.25">
      <c r="A38" s="1" t="s">
        <v>32</v>
      </c>
      <c r="B38" s="2">
        <v>3</v>
      </c>
      <c r="C38" s="2">
        <v>9</v>
      </c>
      <c r="D38" s="2">
        <v>12</v>
      </c>
      <c r="E38" s="2">
        <v>818</v>
      </c>
      <c r="F38" s="2">
        <v>231</v>
      </c>
      <c r="G38" s="2" t="str">
        <f>VLOOKUP($A38,'[1]2012'!$A$1:$N$1000, 5, FALSE)</f>
        <v xml:space="preserve">	-5.2	</v>
      </c>
      <c r="H38" s="2" t="str">
        <f>VLOOKUP($A38,'[1]2012'!$A$1:$N$1000, 2, FALSE)</f>
        <v>3-9</v>
      </c>
      <c r="I38" s="2" t="str">
        <f>B38&amp;"-"&amp;C38</f>
        <v>3-9</v>
      </c>
      <c r="J38">
        <f>IF(H38=I38, 1, 0)</f>
        <v>1</v>
      </c>
    </row>
    <row r="39" spans="1:10" x14ac:dyDescent="0.25">
      <c r="A39" s="1" t="s">
        <v>33</v>
      </c>
      <c r="B39" s="2">
        <v>12</v>
      </c>
      <c r="C39" s="2">
        <v>2</v>
      </c>
      <c r="D39" s="2">
        <v>14</v>
      </c>
      <c r="E39" s="2">
        <v>821</v>
      </c>
      <c r="F39" s="2">
        <v>234</v>
      </c>
      <c r="G39" s="2" t="str">
        <f>VLOOKUP($A39,'[1]2012'!$A$1:$N$1000, 5, FALSE)</f>
        <v xml:space="preserve">	+13.8	</v>
      </c>
      <c r="H39" s="2" t="str">
        <f>VLOOKUP($A39,'[1]2012'!$A$1:$N$1000, 2, FALSE)</f>
        <v>12-2</v>
      </c>
      <c r="I39" s="2" t="str">
        <f>B39&amp;"-"&amp;C39</f>
        <v>12-2</v>
      </c>
      <c r="J39">
        <f>IF(H39=I39, 1, 0)</f>
        <v>1</v>
      </c>
    </row>
    <row r="40" spans="1:10" x14ac:dyDescent="0.25">
      <c r="A40" s="1" t="s">
        <v>34</v>
      </c>
      <c r="B40" s="2">
        <v>9</v>
      </c>
      <c r="C40" s="2">
        <v>4</v>
      </c>
      <c r="D40" s="2">
        <v>13</v>
      </c>
      <c r="E40" s="2">
        <v>5486</v>
      </c>
      <c r="F40" s="2">
        <v>96</v>
      </c>
      <c r="G40" s="2" t="str">
        <f>VLOOKUP($A40,'[1]2012'!$A$1:$N$1000, 5, FALSE)</f>
        <v xml:space="preserve">	+9.0	</v>
      </c>
      <c r="H40" s="2" t="str">
        <f>VLOOKUP($A40,'[1]2012'!$A$1:$N$1000, 2, FALSE)</f>
        <v>9-4</v>
      </c>
      <c r="I40" s="2" t="str">
        <f>B40&amp;"-"&amp;C40</f>
        <v>9-4</v>
      </c>
      <c r="J40">
        <f>IF(H40=I40, 1, 0)</f>
        <v>1</v>
      </c>
    </row>
    <row r="41" spans="1:10" x14ac:dyDescent="0.25">
      <c r="A41" s="1" t="s">
        <v>35</v>
      </c>
      <c r="B41" s="2">
        <v>12</v>
      </c>
      <c r="C41" s="2">
        <v>2</v>
      </c>
      <c r="D41" s="2">
        <v>14</v>
      </c>
      <c r="E41" s="2">
        <v>911</v>
      </c>
      <c r="F41" s="2">
        <v>257</v>
      </c>
      <c r="G41" s="2" t="str">
        <f>VLOOKUP($A41,'[1]2012'!$A$1:$N$1000, 5, FALSE)</f>
        <v xml:space="preserve">	+18.5	</v>
      </c>
      <c r="H41" s="2" t="str">
        <f>VLOOKUP($A41,'[1]2012'!$A$1:$N$1000, 2, FALSE)</f>
        <v>12-2</v>
      </c>
      <c r="I41" s="2" t="str">
        <f>B41&amp;"-"&amp;C41</f>
        <v>12-2</v>
      </c>
      <c r="J41">
        <f>IF(H41=I41, 1, 0)</f>
        <v>1</v>
      </c>
    </row>
    <row r="42" spans="1:10" x14ac:dyDescent="0.25">
      <c r="A42" s="1" t="s">
        <v>37</v>
      </c>
      <c r="B42" s="2">
        <v>3</v>
      </c>
      <c r="C42" s="2">
        <v>9</v>
      </c>
      <c r="D42" s="2">
        <v>12</v>
      </c>
      <c r="E42" s="2">
        <v>5486</v>
      </c>
      <c r="F42" s="2">
        <v>277</v>
      </c>
      <c r="G42" s="2" t="str">
        <f>VLOOKUP($A42,'[1]2012'!$A$1:$N$1000, 5, FALSE)</f>
        <v xml:space="preserve">	-15.0	</v>
      </c>
      <c r="H42" s="2" t="str">
        <f>VLOOKUP($A42,'[1]2012'!$A$1:$N$1000, 2, FALSE)</f>
        <v>3-9</v>
      </c>
      <c r="I42" s="2" t="str">
        <f>B42&amp;"-"&amp;C42</f>
        <v>3-9</v>
      </c>
      <c r="J42">
        <f>IF(H42=I42, 1, 0)</f>
        <v>1</v>
      </c>
    </row>
    <row r="43" spans="1:10" x14ac:dyDescent="0.25">
      <c r="A43" s="1" t="s">
        <v>38</v>
      </c>
      <c r="B43" s="2">
        <v>5</v>
      </c>
      <c r="C43" s="2">
        <v>7</v>
      </c>
      <c r="D43" s="2">
        <v>12</v>
      </c>
      <c r="E43" s="2">
        <v>24312</v>
      </c>
      <c r="F43" s="2">
        <v>288</v>
      </c>
      <c r="G43" s="2" t="str">
        <f>VLOOKUP($A43,'[1]2012'!$A$1:$N$1000, 5, FALSE)</f>
        <v xml:space="preserve">	-4.6	</v>
      </c>
      <c r="H43" s="2" t="str">
        <f>VLOOKUP($A43,'[1]2012'!$A$1:$N$1000, 2, FALSE)</f>
        <v>5-7</v>
      </c>
      <c r="I43" s="2" t="str">
        <f>B43&amp;"-"&amp;C43</f>
        <v>5-7</v>
      </c>
      <c r="J43">
        <f>IF(H43=I43, 1, 0)</f>
        <v>1</v>
      </c>
    </row>
    <row r="44" spans="1:10" x14ac:dyDescent="0.25">
      <c r="A44" s="1" t="s">
        <v>39</v>
      </c>
      <c r="B44" s="2">
        <v>1</v>
      </c>
      <c r="C44" s="2">
        <v>11</v>
      </c>
      <c r="D44" s="2">
        <v>12</v>
      </c>
      <c r="E44" s="2">
        <v>923</v>
      </c>
      <c r="F44" s="2">
        <v>295</v>
      </c>
      <c r="G44" s="2" t="str">
        <f>VLOOKUP($A44,'[1]2012'!$A$1:$N$1000, 5, FALSE)</f>
        <v xml:space="preserve">	-14.8	</v>
      </c>
      <c r="H44" s="2" t="str">
        <f>VLOOKUP($A44,'[1]2012'!$A$1:$N$1000, 2, FALSE)</f>
        <v>1-11</v>
      </c>
      <c r="I44" s="2" t="str">
        <f>B44&amp;"-"&amp;C44</f>
        <v>1-11</v>
      </c>
      <c r="J44">
        <f>IF(H44=I44, 1, 0)</f>
        <v>1</v>
      </c>
    </row>
    <row r="45" spans="1:10" x14ac:dyDescent="0.25">
      <c r="A45" s="1" t="s">
        <v>40</v>
      </c>
      <c r="B45" s="2">
        <v>2</v>
      </c>
      <c r="C45" s="2">
        <v>10</v>
      </c>
      <c r="D45" s="2">
        <v>12</v>
      </c>
      <c r="E45" s="2">
        <v>827</v>
      </c>
      <c r="F45" s="2">
        <v>301</v>
      </c>
      <c r="G45" s="2" t="str">
        <f>VLOOKUP($A45,'[1]2012'!$A$1:$N$1000, 5, FALSE)</f>
        <v xml:space="preserve">	-9.3	</v>
      </c>
      <c r="H45" s="2" t="str">
        <f>VLOOKUP($A45,'[1]2012'!$A$1:$N$1000, 2, FALSE)</f>
        <v>2-10</v>
      </c>
      <c r="I45" s="2" t="str">
        <f>B45&amp;"-"&amp;C45</f>
        <v>2-10</v>
      </c>
      <c r="J45">
        <f>IF(H45=I45, 1, 0)</f>
        <v>1</v>
      </c>
    </row>
    <row r="46" spans="1:10" x14ac:dyDescent="0.25">
      <c r="A46" s="1" t="s">
        <v>41</v>
      </c>
      <c r="B46" s="2">
        <v>4</v>
      </c>
      <c r="C46" s="2">
        <v>8</v>
      </c>
      <c r="D46" s="2">
        <v>12</v>
      </c>
      <c r="E46" s="2">
        <v>827</v>
      </c>
      <c r="F46" s="2">
        <v>306</v>
      </c>
      <c r="G46" s="2" t="str">
        <f>VLOOKUP($A46,'[1]2012'!$A$1:$N$1000, 5, FALSE)</f>
        <v xml:space="preserve">	-4.8	</v>
      </c>
      <c r="H46" s="2" t="str">
        <f>VLOOKUP($A46,'[1]2012'!$A$1:$N$1000, 2, FALSE)</f>
        <v>4-8</v>
      </c>
      <c r="I46" s="2" t="str">
        <f>B46&amp;"-"&amp;C46</f>
        <v>4-8</v>
      </c>
      <c r="J46">
        <f>IF(H46=I46, 1, 0)</f>
        <v>1</v>
      </c>
    </row>
    <row r="47" spans="1:10" x14ac:dyDescent="0.25">
      <c r="A47" s="1" t="s">
        <v>42</v>
      </c>
      <c r="B47" s="2">
        <v>4</v>
      </c>
      <c r="C47" s="2">
        <v>8</v>
      </c>
      <c r="D47" s="2">
        <v>12</v>
      </c>
      <c r="E47" s="2">
        <v>827</v>
      </c>
      <c r="F47" s="2">
        <v>312</v>
      </c>
      <c r="G47" s="2" t="str">
        <f>VLOOKUP($A47,'[1]2012'!$A$1:$N$1000, 5, FALSE)</f>
        <v xml:space="preserve">	+0.6	</v>
      </c>
      <c r="H47" s="2" t="str">
        <f>VLOOKUP($A47,'[1]2012'!$A$1:$N$1000, 2, FALSE)</f>
        <v>4-8</v>
      </c>
      <c r="I47" s="2" t="str">
        <f>B47&amp;"-"&amp;C47</f>
        <v>4-8</v>
      </c>
      <c r="J47">
        <f>IF(H47=I47, 1, 0)</f>
        <v>1</v>
      </c>
    </row>
    <row r="48" spans="1:10" x14ac:dyDescent="0.25">
      <c r="A48" s="1" t="s">
        <v>43</v>
      </c>
      <c r="B48" s="2">
        <v>6</v>
      </c>
      <c r="C48" s="2">
        <v>7</v>
      </c>
      <c r="D48" s="2">
        <v>13</v>
      </c>
      <c r="E48" s="2">
        <v>25354</v>
      </c>
      <c r="F48" s="2">
        <v>311</v>
      </c>
      <c r="G48" s="2" t="str">
        <f>VLOOKUP($A48,'[1]2012'!$A$1:$N$1000, 5, FALSE)</f>
        <v xml:space="preserve">	+5.0	</v>
      </c>
      <c r="H48" s="2" t="str">
        <f>VLOOKUP($A48,'[1]2012'!$A$1:$N$1000, 2, FALSE)</f>
        <v>6-7</v>
      </c>
      <c r="I48" s="2" t="str">
        <f>B48&amp;"-"&amp;C48</f>
        <v>6-7</v>
      </c>
      <c r="J48">
        <f>IF(H48=I48, 1, 0)</f>
        <v>1</v>
      </c>
    </row>
    <row r="49" spans="1:10" x14ac:dyDescent="0.25">
      <c r="A49" s="1" t="s">
        <v>44</v>
      </c>
      <c r="B49" s="2">
        <v>1</v>
      </c>
      <c r="C49" s="2">
        <v>11</v>
      </c>
      <c r="D49" s="2">
        <v>12</v>
      </c>
      <c r="E49" s="2">
        <v>25354</v>
      </c>
      <c r="F49" s="2">
        <v>328</v>
      </c>
      <c r="G49" s="2" t="str">
        <f>VLOOKUP($A49,'[1]2012'!$A$1:$N$1000, 5, FALSE)</f>
        <v xml:space="preserve">	-4.0	</v>
      </c>
      <c r="H49" s="2" t="str">
        <f>VLOOKUP($A49,'[1]2012'!$A$1:$N$1000, 2, FALSE)</f>
        <v>1-11</v>
      </c>
      <c r="I49" s="2" t="str">
        <f>B49&amp;"-"&amp;C49</f>
        <v>1-11</v>
      </c>
      <c r="J49">
        <f>IF(H49=I49, 1, 0)</f>
        <v>1</v>
      </c>
    </row>
    <row r="50" spans="1:10" x14ac:dyDescent="0.25">
      <c r="A50" s="1" t="s">
        <v>45</v>
      </c>
      <c r="B50" s="2">
        <v>11</v>
      </c>
      <c r="C50" s="2">
        <v>2</v>
      </c>
      <c r="D50" s="2">
        <v>13</v>
      </c>
      <c r="E50" s="2">
        <v>25354</v>
      </c>
      <c r="F50" s="2">
        <v>327</v>
      </c>
      <c r="G50" s="2" t="str">
        <f>VLOOKUP($A50,'[1]2012'!$A$1:$N$1000, 5, FALSE)</f>
        <v xml:space="preserve">	+18.9	</v>
      </c>
      <c r="H50" s="2" t="str">
        <f>VLOOKUP($A50,'[1]2012'!$A$1:$N$1000, 2, FALSE)</f>
        <v>11-2</v>
      </c>
      <c r="I50" s="2" t="str">
        <f>B50&amp;"-"&amp;C50</f>
        <v>11-2</v>
      </c>
      <c r="J50">
        <f>IF(H50=I50, 1, 0)</f>
        <v>1</v>
      </c>
    </row>
    <row r="51" spans="1:10" x14ac:dyDescent="0.25">
      <c r="A51" s="1" t="s">
        <v>46</v>
      </c>
      <c r="B51" s="2">
        <v>11</v>
      </c>
      <c r="C51" s="2">
        <v>3</v>
      </c>
      <c r="D51" s="2">
        <v>14</v>
      </c>
      <c r="E51" s="2">
        <v>875</v>
      </c>
      <c r="F51" s="2">
        <v>331</v>
      </c>
      <c r="G51" s="2" t="str">
        <f>VLOOKUP($A51,'[1]2012'!$A$1:$N$1000, 5, FALSE)</f>
        <v xml:space="preserve">	+1.4	</v>
      </c>
      <c r="H51" s="2" t="str">
        <f>VLOOKUP($A51,'[1]2012'!$A$1:$N$1000, 2, FALSE)</f>
        <v>11-3</v>
      </c>
      <c r="I51" s="2" t="str">
        <f>B51&amp;"-"&amp;C51</f>
        <v>11-3</v>
      </c>
      <c r="J51">
        <f>IF(H51=I51, 1, 0)</f>
        <v>1</v>
      </c>
    </row>
    <row r="52" spans="1:10" x14ac:dyDescent="0.25">
      <c r="A52" s="1" t="s">
        <v>47</v>
      </c>
      <c r="B52" s="2">
        <v>2</v>
      </c>
      <c r="C52" s="2">
        <v>10</v>
      </c>
      <c r="D52" s="2">
        <v>12</v>
      </c>
      <c r="E52" s="2">
        <v>911</v>
      </c>
      <c r="F52" s="2">
        <v>334</v>
      </c>
      <c r="G52" s="2" t="str">
        <f>VLOOKUP($A52,'[1]2012'!$A$1:$N$1000, 5, FALSE)</f>
        <v xml:space="preserve">	-3.3	</v>
      </c>
      <c r="H52" s="2" t="str">
        <f>VLOOKUP($A52,'[1]2012'!$A$1:$N$1000, 2, FALSE)</f>
        <v>2-10</v>
      </c>
      <c r="I52" s="2" t="str">
        <f>B52&amp;"-"&amp;C52</f>
        <v>2-10</v>
      </c>
      <c r="J52">
        <f>IF(H52=I52, 1, 0)</f>
        <v>1</v>
      </c>
    </row>
    <row r="53" spans="1:10" x14ac:dyDescent="0.25">
      <c r="A53" s="1" t="s">
        <v>48</v>
      </c>
      <c r="B53" s="2">
        <v>9</v>
      </c>
      <c r="C53" s="2">
        <v>3</v>
      </c>
      <c r="D53" s="2">
        <v>12</v>
      </c>
      <c r="E53" s="2">
        <v>923</v>
      </c>
      <c r="F53" s="2">
        <v>366</v>
      </c>
      <c r="G53" s="2" t="str">
        <f>VLOOKUP($A53,'[1]2012'!$A$1:$N$1000, 5, FALSE)</f>
        <v xml:space="preserve">	+4.2	</v>
      </c>
      <c r="H53" s="2" t="str">
        <f>VLOOKUP($A53,'[1]2012'!$A$1:$N$1000, 2, FALSE)</f>
        <v>9-3</v>
      </c>
      <c r="I53" s="2" t="str">
        <f>B53&amp;"-"&amp;C53</f>
        <v>9-3</v>
      </c>
      <c r="J53">
        <f>IF(H53=I53, 1, 0)</f>
        <v>1</v>
      </c>
    </row>
    <row r="54" spans="1:10" x14ac:dyDescent="0.25">
      <c r="A54" s="1" t="s">
        <v>49</v>
      </c>
      <c r="B54" s="2">
        <v>9</v>
      </c>
      <c r="C54" s="2">
        <v>4</v>
      </c>
      <c r="D54" s="2">
        <v>13</v>
      </c>
      <c r="E54" s="2">
        <v>818</v>
      </c>
      <c r="F54" s="2">
        <v>671</v>
      </c>
      <c r="G54" s="2" t="str">
        <f>VLOOKUP($A54,'[1]2012'!$A$1:$N$1000, 5, FALSE)</f>
        <v xml:space="preserve">	-1.4	</v>
      </c>
      <c r="H54" s="2" t="str">
        <f>VLOOKUP($A54,'[1]2012'!$A$1:$N$1000, 2, FALSE)</f>
        <v>9-4</v>
      </c>
      <c r="I54" s="2" t="str">
        <f>B54&amp;"-"&amp;C54</f>
        <v>9-4</v>
      </c>
      <c r="J54">
        <f>IF(H54=I54, 1, 0)</f>
        <v>1</v>
      </c>
    </row>
    <row r="55" spans="1:10" x14ac:dyDescent="0.25">
      <c r="A55" s="1" t="s">
        <v>50</v>
      </c>
      <c r="B55" s="2">
        <v>8</v>
      </c>
      <c r="C55" s="2">
        <v>5</v>
      </c>
      <c r="D55" s="2">
        <v>13</v>
      </c>
      <c r="E55" s="2">
        <v>818</v>
      </c>
      <c r="F55" s="2">
        <v>498</v>
      </c>
      <c r="G55" s="2" t="str">
        <f>VLOOKUP($A55,'[1]2012'!$A$1:$N$1000, 5, FALSE)</f>
        <v xml:space="preserve">	-5.2	</v>
      </c>
      <c r="H55" s="2" t="str">
        <f>VLOOKUP($A55,'[1]2012'!$A$1:$N$1000, 2, FALSE)</f>
        <v>8-5</v>
      </c>
      <c r="I55" s="2" t="str">
        <f>B55&amp;"-"&amp;C55</f>
        <v>8-5</v>
      </c>
      <c r="J55">
        <f>IF(H55=I55, 1, 0)</f>
        <v>1</v>
      </c>
    </row>
    <row r="56" spans="1:10" x14ac:dyDescent="0.25">
      <c r="A56" s="1" t="s">
        <v>51</v>
      </c>
      <c r="B56" s="2">
        <v>11</v>
      </c>
      <c r="C56" s="2">
        <v>2</v>
      </c>
      <c r="D56" s="2">
        <v>13</v>
      </c>
      <c r="E56" s="2">
        <v>823</v>
      </c>
      <c r="F56" s="2">
        <v>367</v>
      </c>
      <c r="G56" s="2" t="str">
        <f>VLOOKUP($A56,'[1]2012'!$A$1:$N$1000, 5, FALSE)</f>
        <v xml:space="preserve">	+3.3	</v>
      </c>
      <c r="H56" s="2" t="str">
        <f>VLOOKUP($A56,'[1]2012'!$A$1:$N$1000, 2, FALSE)</f>
        <v>11-2</v>
      </c>
      <c r="I56" s="2" t="str">
        <f>B56&amp;"-"&amp;C56</f>
        <v>11-2</v>
      </c>
      <c r="J56">
        <f>IF(H56=I56, 1, 0)</f>
        <v>1</v>
      </c>
    </row>
    <row r="57" spans="1:10" x14ac:dyDescent="0.25">
      <c r="A57" s="1" t="s">
        <v>52</v>
      </c>
      <c r="B57" s="2">
        <v>10</v>
      </c>
      <c r="C57" s="2">
        <v>3</v>
      </c>
      <c r="D57" s="2">
        <v>13</v>
      </c>
      <c r="E57" s="2">
        <v>911</v>
      </c>
      <c r="F57" s="2">
        <v>365</v>
      </c>
      <c r="G57" s="2" t="str">
        <f>VLOOKUP($A57,'[1]2012'!$A$1:$N$1000, 5, FALSE)</f>
        <v xml:space="preserve">	+15.4	</v>
      </c>
      <c r="H57" s="2" t="str">
        <f>VLOOKUP($A57,'[1]2012'!$A$1:$N$1000, 2, FALSE)</f>
        <v>10-3</v>
      </c>
      <c r="I57" s="2" t="str">
        <f>B57&amp;"-"&amp;C57</f>
        <v>10-3</v>
      </c>
      <c r="J57">
        <f>IF(H57=I57, 1, 0)</f>
        <v>1</v>
      </c>
    </row>
    <row r="58" spans="1:10" x14ac:dyDescent="0.25">
      <c r="A58" s="1" t="s">
        <v>53</v>
      </c>
      <c r="B58" s="2">
        <v>5</v>
      </c>
      <c r="C58" s="2">
        <v>7</v>
      </c>
      <c r="D58" s="2">
        <v>12</v>
      </c>
      <c r="E58" s="2">
        <v>24312</v>
      </c>
      <c r="F58" s="2">
        <v>388</v>
      </c>
      <c r="G58" s="2" t="str">
        <f>VLOOKUP($A58,'[1]2012'!$A$1:$N$1000, 5, FALSE)</f>
        <v xml:space="preserve">	-8.1	</v>
      </c>
      <c r="H58" s="2" t="str">
        <f>VLOOKUP($A58,'[1]2012'!$A$1:$N$1000, 2, FALSE)</f>
        <v>5-7</v>
      </c>
      <c r="I58" s="2" t="str">
        <f>B58&amp;"-"&amp;C58</f>
        <v>5-7</v>
      </c>
      <c r="J58">
        <f>IF(H58=I58, 1, 0)</f>
        <v>1</v>
      </c>
    </row>
    <row r="59" spans="1:10" x14ac:dyDescent="0.25">
      <c r="A59" s="1" t="s">
        <v>54</v>
      </c>
      <c r="B59" s="2">
        <v>4</v>
      </c>
      <c r="C59" s="2">
        <v>8</v>
      </c>
      <c r="D59" s="2">
        <v>12</v>
      </c>
      <c r="E59" s="2">
        <v>821</v>
      </c>
      <c r="F59" s="2">
        <v>392</v>
      </c>
      <c r="G59" s="2" t="str">
        <f>VLOOKUP($A59,'[1]2012'!$A$1:$N$1000, 5, FALSE)</f>
        <v xml:space="preserve">	-10.9	</v>
      </c>
      <c r="H59" s="2" t="str">
        <f>VLOOKUP($A59,'[1]2012'!$A$1:$N$1000, 2, FALSE)</f>
        <v>4-8</v>
      </c>
      <c r="I59" s="2" t="str">
        <f>B59&amp;"-"&amp;C59</f>
        <v>4-8</v>
      </c>
      <c r="J59">
        <f>IF(H59=I59, 1, 0)</f>
        <v>1</v>
      </c>
    </row>
    <row r="60" spans="1:10" x14ac:dyDescent="0.25">
      <c r="A60" s="1" t="s">
        <v>127</v>
      </c>
      <c r="B60" s="2">
        <v>1</v>
      </c>
      <c r="C60" s="2">
        <v>11</v>
      </c>
      <c r="D60" s="2">
        <v>12</v>
      </c>
      <c r="E60" s="2">
        <v>875</v>
      </c>
      <c r="F60" s="2">
        <v>400</v>
      </c>
      <c r="G60" s="2" t="str">
        <f>VLOOKUP($A60,'[1]2012'!$A$1:$N$1000, 5, FALSE)</f>
        <v xml:space="preserve">	-20.8	</v>
      </c>
      <c r="H60" s="2" t="str">
        <f>VLOOKUP($A60,'[1]2012'!$A$1:$N$1000, 2, FALSE)</f>
        <v>1-11</v>
      </c>
      <c r="I60" s="2" t="str">
        <f>B60&amp;"-"&amp;C60</f>
        <v>1-11</v>
      </c>
      <c r="J60">
        <f>IF(H60=I60, 1, 0)</f>
        <v>1</v>
      </c>
    </row>
    <row r="61" spans="1:10" x14ac:dyDescent="0.25">
      <c r="A61" s="1" t="s">
        <v>55</v>
      </c>
      <c r="B61" s="2">
        <v>4</v>
      </c>
      <c r="C61" s="2">
        <v>8</v>
      </c>
      <c r="D61" s="2">
        <v>12</v>
      </c>
      <c r="E61" s="2">
        <v>24312</v>
      </c>
      <c r="F61" s="2">
        <v>404</v>
      </c>
      <c r="G61" s="2" t="str">
        <f>VLOOKUP($A61,'[1]2012'!$A$1:$N$1000, 5, FALSE)</f>
        <v xml:space="preserve">	-5.6	</v>
      </c>
      <c r="H61" s="2" t="str">
        <f>VLOOKUP($A61,'[1]2012'!$A$1:$N$1000, 2, FALSE)</f>
        <v>4-8</v>
      </c>
      <c r="I61" s="2" t="str">
        <f>B61&amp;"-"&amp;C61</f>
        <v>4-8</v>
      </c>
      <c r="J61">
        <f>IF(H61=I61, 1, 0)</f>
        <v>1</v>
      </c>
    </row>
    <row r="62" spans="1:10" x14ac:dyDescent="0.25">
      <c r="A62" s="1" t="s">
        <v>56</v>
      </c>
      <c r="B62" s="2">
        <v>7</v>
      </c>
      <c r="C62" s="2">
        <v>5</v>
      </c>
      <c r="D62" s="2">
        <v>12</v>
      </c>
      <c r="E62" s="2">
        <v>821</v>
      </c>
      <c r="F62" s="2">
        <v>415</v>
      </c>
      <c r="G62" s="2" t="str">
        <f>VLOOKUP($A62,'[1]2012'!$A$1:$N$1000, 5, FALSE)</f>
        <v xml:space="preserve">	+4.5	</v>
      </c>
      <c r="H62" s="2" t="str">
        <f>VLOOKUP($A62,'[1]2012'!$A$1:$N$1000, 2, FALSE)</f>
        <v>7-5</v>
      </c>
      <c r="I62" s="2" t="str">
        <f>B62&amp;"-"&amp;C62</f>
        <v>7-5</v>
      </c>
      <c r="J62">
        <f>IF(H62=I62, 1, 0)</f>
        <v>1</v>
      </c>
    </row>
    <row r="63" spans="1:10" x14ac:dyDescent="0.25">
      <c r="A63" s="1" t="s">
        <v>57</v>
      </c>
      <c r="B63" s="2">
        <v>4</v>
      </c>
      <c r="C63" s="2">
        <v>8</v>
      </c>
      <c r="D63" s="2">
        <v>12</v>
      </c>
      <c r="E63" s="2">
        <v>875</v>
      </c>
      <c r="F63" s="2">
        <v>414</v>
      </c>
      <c r="G63" s="2" t="str">
        <f>VLOOKUP($A63,'[1]2012'!$A$1:$N$1000, 5, FALSE)</f>
        <v xml:space="preserve">	-10.5	</v>
      </c>
      <c r="H63" s="2" t="str">
        <f>VLOOKUP($A63,'[1]2012'!$A$1:$N$1000, 2, FALSE)</f>
        <v>4-8</v>
      </c>
      <c r="I63" s="2" t="str">
        <f>B63&amp;"-"&amp;C63</f>
        <v>4-8</v>
      </c>
      <c r="J63">
        <f>IF(H63=I63, 1, 0)</f>
        <v>1</v>
      </c>
    </row>
    <row r="64" spans="1:10" x14ac:dyDescent="0.25">
      <c r="A64" s="1" t="s">
        <v>58</v>
      </c>
      <c r="B64" s="2">
        <v>8</v>
      </c>
      <c r="C64" s="2">
        <v>5</v>
      </c>
      <c r="D64" s="2">
        <v>13</v>
      </c>
      <c r="E64" s="2">
        <v>827</v>
      </c>
      <c r="F64" s="2">
        <v>418</v>
      </c>
      <c r="G64" s="2" t="str">
        <f>VLOOKUP($A64,'[1]2012'!$A$1:$N$1000, 5, FALSE)</f>
        <v xml:space="preserve">	+11.4	</v>
      </c>
      <c r="H64" s="2" t="str">
        <f>VLOOKUP($A64,'[1]2012'!$A$1:$N$1000, 2, FALSE)</f>
        <v>8-5</v>
      </c>
      <c r="I64" s="2" t="str">
        <f>B64&amp;"-"&amp;C64</f>
        <v>8-5</v>
      </c>
      <c r="J64">
        <f>IF(H64=I64, 1, 0)</f>
        <v>1</v>
      </c>
    </row>
    <row r="65" spans="1:10" x14ac:dyDescent="0.25">
      <c r="A65" s="1" t="s">
        <v>59</v>
      </c>
      <c r="B65" s="2">
        <v>7</v>
      </c>
      <c r="C65" s="2">
        <v>6</v>
      </c>
      <c r="D65" s="2">
        <v>13</v>
      </c>
      <c r="E65" s="2">
        <v>827</v>
      </c>
      <c r="F65" s="2">
        <v>416</v>
      </c>
      <c r="G65" s="2" t="str">
        <f>VLOOKUP($A65,'[1]2012'!$A$1:$N$1000, 5, FALSE)</f>
        <v xml:space="preserve">	+13.9	</v>
      </c>
      <c r="H65" s="2" t="str">
        <f>VLOOKUP($A65,'[1]2012'!$A$1:$N$1000, 2, FALSE)</f>
        <v>7-6</v>
      </c>
      <c r="I65" s="2" t="str">
        <f>B65&amp;"-"&amp;C65</f>
        <v>7-6</v>
      </c>
      <c r="J65">
        <f>IF(H65=I65, 1, 0)</f>
        <v>1</v>
      </c>
    </row>
    <row r="66" spans="1:10" x14ac:dyDescent="0.25">
      <c r="A66" s="1" t="s">
        <v>61</v>
      </c>
      <c r="B66" s="2">
        <v>6</v>
      </c>
      <c r="C66" s="2">
        <v>7</v>
      </c>
      <c r="D66" s="2">
        <v>13</v>
      </c>
      <c r="E66" s="2">
        <v>827</v>
      </c>
      <c r="F66" s="2">
        <v>428</v>
      </c>
      <c r="G66" s="2" t="str">
        <f>VLOOKUP($A66,'[1]2012'!$A$1:$N$1000, 5, FALSE)</f>
        <v xml:space="preserve">	-2.0	</v>
      </c>
      <c r="H66" s="2" t="str">
        <f>VLOOKUP($A66,'[1]2012'!$A$1:$N$1000, 2, FALSE)</f>
        <v>6-7</v>
      </c>
      <c r="I66" s="2" t="str">
        <f>B66&amp;"-"&amp;C66</f>
        <v>6-7</v>
      </c>
      <c r="J66">
        <f>IF(H66=I66, 1, 0)</f>
        <v>1</v>
      </c>
    </row>
    <row r="67" spans="1:10" x14ac:dyDescent="0.25">
      <c r="A67" s="1" t="s">
        <v>63</v>
      </c>
      <c r="B67" s="2">
        <v>8</v>
      </c>
      <c r="C67" s="2">
        <v>5</v>
      </c>
      <c r="D67" s="2">
        <v>13</v>
      </c>
      <c r="E67" s="2">
        <v>911</v>
      </c>
      <c r="F67" s="2">
        <v>430</v>
      </c>
      <c r="G67" s="2" t="str">
        <f>VLOOKUP($A67,'[1]2012'!$A$1:$N$1000, 5, FALSE)</f>
        <v xml:space="preserve">	+6.4	</v>
      </c>
      <c r="H67" s="2" t="str">
        <f>VLOOKUP($A67,'[1]2012'!$A$1:$N$1000, 2, FALSE)</f>
        <v>8-5</v>
      </c>
      <c r="I67" s="2" t="str">
        <f>B67&amp;"-"&amp;C67</f>
        <v>8-5</v>
      </c>
      <c r="J67">
        <f>IF(H67=I67, 1, 0)</f>
        <v>1</v>
      </c>
    </row>
    <row r="68" spans="1:10" x14ac:dyDescent="0.25">
      <c r="A68" s="1" t="s">
        <v>64</v>
      </c>
      <c r="B68" s="2">
        <v>5</v>
      </c>
      <c r="C68" s="2">
        <v>7</v>
      </c>
      <c r="D68" s="2">
        <v>12</v>
      </c>
      <c r="E68" s="2">
        <v>911</v>
      </c>
      <c r="F68" s="2">
        <v>434</v>
      </c>
      <c r="G68" s="2" t="str">
        <f>VLOOKUP($A68,'[1]2012'!$A$1:$N$1000, 5, FALSE)</f>
        <v xml:space="preserve">	+7.5	</v>
      </c>
      <c r="H68" s="2" t="str">
        <f>VLOOKUP($A68,'[1]2012'!$A$1:$N$1000, 2, FALSE)</f>
        <v>5-7</v>
      </c>
      <c r="I68" s="2" t="str">
        <f>B68&amp;"-"&amp;C68</f>
        <v>5-7</v>
      </c>
      <c r="J68">
        <f>IF(H68=I68, 1, 0)</f>
        <v>1</v>
      </c>
    </row>
    <row r="69" spans="1:10" x14ac:dyDescent="0.25">
      <c r="A69" s="1" t="s">
        <v>65</v>
      </c>
      <c r="B69" s="2">
        <v>8</v>
      </c>
      <c r="C69" s="2">
        <v>5</v>
      </c>
      <c r="D69" s="2">
        <v>13</v>
      </c>
      <c r="E69" s="2">
        <v>99001</v>
      </c>
      <c r="F69" s="2">
        <v>726</v>
      </c>
      <c r="G69" s="2" t="str">
        <f>VLOOKUP($A69,'[1]2012'!$A$1:$N$1000, 5, FALSE)</f>
        <v xml:space="preserve">	-6.0	</v>
      </c>
      <c r="H69" s="2" t="str">
        <f>VLOOKUP($A69,'[1]2012'!$A$1:$N$1000, 2, FALSE)</f>
        <v>8-5</v>
      </c>
      <c r="I69" s="2" t="str">
        <f>B69&amp;"-"&amp;C69</f>
        <v>8-5</v>
      </c>
      <c r="J69">
        <f>IF(H69=I69, 1, 0)</f>
        <v>1</v>
      </c>
    </row>
    <row r="70" spans="1:10" x14ac:dyDescent="0.25">
      <c r="A70" s="1" t="s">
        <v>66</v>
      </c>
      <c r="B70" s="2">
        <v>10</v>
      </c>
      <c r="C70" s="2">
        <v>4</v>
      </c>
      <c r="D70" s="2">
        <v>14</v>
      </c>
      <c r="E70" s="2">
        <v>827</v>
      </c>
      <c r="F70" s="2">
        <v>463</v>
      </c>
      <c r="G70" s="2" t="str">
        <f>VLOOKUP($A70,'[1]2012'!$A$1:$N$1000, 5, FALSE)</f>
        <v xml:space="preserve">	+12.0	</v>
      </c>
      <c r="H70" s="2" t="str">
        <f>VLOOKUP($A70,'[1]2012'!$A$1:$N$1000, 2, FALSE)</f>
        <v>10-4</v>
      </c>
      <c r="I70" s="2" t="str">
        <f>B70&amp;"-"&amp;C70</f>
        <v>10-4</v>
      </c>
      <c r="J70">
        <f>IF(H70=I70, 1, 0)</f>
        <v>1</v>
      </c>
    </row>
    <row r="71" spans="1:10" x14ac:dyDescent="0.25">
      <c r="A71" s="1" t="s">
        <v>67</v>
      </c>
      <c r="B71" s="2">
        <v>7</v>
      </c>
      <c r="C71" s="2">
        <v>6</v>
      </c>
      <c r="D71" s="2">
        <v>13</v>
      </c>
      <c r="E71" s="2">
        <v>5486</v>
      </c>
      <c r="F71" s="2">
        <v>466</v>
      </c>
      <c r="G71" s="2" t="str">
        <f>VLOOKUP($A71,'[1]2012'!$A$1:$N$1000, 5, FALSE)</f>
        <v xml:space="preserve">	-3.8	</v>
      </c>
      <c r="H71" s="2" t="str">
        <f>VLOOKUP($A71,'[1]2012'!$A$1:$N$1000, 2, FALSE)</f>
        <v>7-6</v>
      </c>
      <c r="I71" s="2" t="str">
        <f>B71&amp;"-"&amp;C71</f>
        <v>7-6</v>
      </c>
      <c r="J71">
        <f>IF(H71=I71, 1, 0)</f>
        <v>1</v>
      </c>
    </row>
    <row r="72" spans="1:10" x14ac:dyDescent="0.25">
      <c r="A72" s="1" t="s">
        <v>68</v>
      </c>
      <c r="B72" s="2">
        <v>4</v>
      </c>
      <c r="C72" s="2">
        <v>9</v>
      </c>
      <c r="D72" s="2">
        <v>13</v>
      </c>
      <c r="E72" s="2">
        <v>5486</v>
      </c>
      <c r="F72" s="2">
        <v>473</v>
      </c>
      <c r="G72" s="2" t="str">
        <f>VLOOKUP($A72,'[1]2012'!$A$1:$N$1000, 5, FALSE)</f>
        <v xml:space="preserve">	-13.6	</v>
      </c>
      <c r="H72" s="2" t="str">
        <f>VLOOKUP($A72,'[1]2012'!$A$1:$N$1000, 2, FALSE)</f>
        <v>4-9</v>
      </c>
      <c r="I72" s="2" t="str">
        <f>B72&amp;"-"&amp;C72</f>
        <v>4-9</v>
      </c>
      <c r="J72">
        <f>IF(H72=I72, 1, 0)</f>
        <v>1</v>
      </c>
    </row>
    <row r="73" spans="1:10" x14ac:dyDescent="0.25">
      <c r="A73" s="1" t="s">
        <v>69</v>
      </c>
      <c r="B73" s="2">
        <v>1</v>
      </c>
      <c r="C73" s="2">
        <v>11</v>
      </c>
      <c r="D73" s="2">
        <v>12</v>
      </c>
      <c r="E73" s="2">
        <v>923</v>
      </c>
      <c r="F73" s="2">
        <v>472</v>
      </c>
      <c r="G73" s="2" t="str">
        <f>VLOOKUP($A73,'[1]2012'!$A$1:$N$1000, 5, FALSE)</f>
        <v xml:space="preserve">	-18.8	</v>
      </c>
      <c r="H73" s="2" t="str">
        <f>VLOOKUP($A73,'[1]2012'!$A$1:$N$1000, 2, FALSE)</f>
        <v>1-11</v>
      </c>
      <c r="I73" s="2" t="str">
        <f>B73&amp;"-"&amp;C73</f>
        <v>1-11</v>
      </c>
      <c r="J73">
        <f>IF(H73=I73, 1, 0)</f>
        <v>1</v>
      </c>
    </row>
    <row r="74" spans="1:10" x14ac:dyDescent="0.25">
      <c r="A74" s="1" t="s">
        <v>71</v>
      </c>
      <c r="B74" s="2">
        <v>7</v>
      </c>
      <c r="C74" s="2">
        <v>6</v>
      </c>
      <c r="D74" s="2">
        <v>13</v>
      </c>
      <c r="E74" s="2">
        <v>821</v>
      </c>
      <c r="F74" s="2">
        <v>490</v>
      </c>
      <c r="G74" s="2" t="str">
        <f>VLOOKUP($A74,'[1]2012'!$A$1:$N$1000, 5, FALSE)</f>
        <v xml:space="preserve">	-3.4	</v>
      </c>
      <c r="H74" s="2" t="str">
        <f>VLOOKUP($A74,'[1]2012'!$A$1:$N$1000, 2, FALSE)</f>
        <v>7-6</v>
      </c>
      <c r="I74" s="2" t="str">
        <f>B74&amp;"-"&amp;C74</f>
        <v>7-6</v>
      </c>
      <c r="J74">
        <f>IF(H74=I74, 1, 0)</f>
        <v>1</v>
      </c>
    </row>
    <row r="75" spans="1:10" x14ac:dyDescent="0.25">
      <c r="A75" s="1" t="s">
        <v>72</v>
      </c>
      <c r="B75" s="2">
        <v>4</v>
      </c>
      <c r="C75" s="2">
        <v>8</v>
      </c>
      <c r="D75" s="2">
        <v>12</v>
      </c>
      <c r="E75" s="2">
        <v>818</v>
      </c>
      <c r="F75" s="2">
        <v>497</v>
      </c>
      <c r="G75" s="2" t="str">
        <f>VLOOKUP($A75,'[1]2012'!$A$1:$N$1000, 5, FALSE)</f>
        <v xml:space="preserve">	-7.4	</v>
      </c>
      <c r="H75" s="2" t="str">
        <f>VLOOKUP($A75,'[1]2012'!$A$1:$N$1000, 2, FALSE)</f>
        <v>4-8</v>
      </c>
      <c r="I75" s="2" t="str">
        <f>B75&amp;"-"&amp;C75</f>
        <v>4-8</v>
      </c>
      <c r="J75">
        <f>IF(H75=I75, 1, 0)</f>
        <v>1</v>
      </c>
    </row>
    <row r="76" spans="1:10" x14ac:dyDescent="0.25">
      <c r="A76" s="1" t="s">
        <v>73</v>
      </c>
      <c r="B76" s="2">
        <v>12</v>
      </c>
      <c r="C76" s="2">
        <v>2</v>
      </c>
      <c r="D76" s="2">
        <v>14</v>
      </c>
      <c r="E76" s="2">
        <v>875</v>
      </c>
      <c r="F76" s="2">
        <v>503</v>
      </c>
      <c r="G76" s="2" t="str">
        <f>VLOOKUP($A76,'[1]2012'!$A$1:$N$1000, 5, FALSE)</f>
        <v xml:space="preserve">	+4.1	</v>
      </c>
      <c r="H76" s="2" t="str">
        <f>VLOOKUP($A76,'[1]2012'!$A$1:$N$1000, 2, FALSE)</f>
        <v>12-2</v>
      </c>
      <c r="I76" s="2" t="str">
        <f>B76&amp;"-"&amp;C76</f>
        <v>12-2</v>
      </c>
      <c r="J76">
        <f>IF(H76=I76, 1, 0)</f>
        <v>1</v>
      </c>
    </row>
    <row r="77" spans="1:10" x14ac:dyDescent="0.25">
      <c r="A77" s="1" t="s">
        <v>74</v>
      </c>
      <c r="B77" s="2">
        <v>10</v>
      </c>
      <c r="C77" s="2">
        <v>3</v>
      </c>
      <c r="D77" s="2">
        <v>13</v>
      </c>
      <c r="E77" s="2">
        <v>827</v>
      </c>
      <c r="F77" s="2">
        <v>509</v>
      </c>
      <c r="G77" s="2" t="str">
        <f>VLOOKUP($A77,'[1]2012'!$A$1:$N$1000, 5, FALSE)</f>
        <v xml:space="preserve">	+6.3	</v>
      </c>
      <c r="H77" s="2" t="str">
        <f>VLOOKUP($A77,'[1]2012'!$A$1:$N$1000, 2, FALSE)</f>
        <v>10-3</v>
      </c>
      <c r="I77" s="2" t="str">
        <f>B77&amp;"-"&amp;C77</f>
        <v>10-3</v>
      </c>
      <c r="J77">
        <f>IF(H77=I77, 1, 0)</f>
        <v>1</v>
      </c>
    </row>
    <row r="78" spans="1:10" x14ac:dyDescent="0.25">
      <c r="A78" s="1" t="s">
        <v>75</v>
      </c>
      <c r="B78" s="2">
        <v>12</v>
      </c>
      <c r="C78" s="2">
        <v>1</v>
      </c>
      <c r="D78" s="2">
        <v>13</v>
      </c>
      <c r="E78" s="2">
        <v>99001</v>
      </c>
      <c r="F78" s="2">
        <v>513</v>
      </c>
      <c r="G78" s="2" t="str">
        <f>VLOOKUP($A78,'[1]2012'!$A$1:$N$1000, 5, FALSE)</f>
        <v xml:space="preserve">	+21.7	</v>
      </c>
      <c r="H78" s="2" t="str">
        <f>VLOOKUP($A78,'[1]2012'!$A$1:$N$1000, 2, FALSE)</f>
        <v>12-1</v>
      </c>
      <c r="I78" s="2" t="str">
        <f>B78&amp;"-"&amp;C78</f>
        <v>12-1</v>
      </c>
      <c r="J78">
        <f>IF(H78=I78, 1, 0)</f>
        <v>1</v>
      </c>
    </row>
    <row r="79" spans="1:10" x14ac:dyDescent="0.25">
      <c r="A79" s="1" t="s">
        <v>76</v>
      </c>
      <c r="B79" s="2">
        <v>9</v>
      </c>
      <c r="C79" s="2">
        <v>4</v>
      </c>
      <c r="D79" s="2">
        <v>13</v>
      </c>
      <c r="E79" s="2">
        <v>875</v>
      </c>
      <c r="F79" s="2">
        <v>519</v>
      </c>
      <c r="G79" s="2" t="str">
        <f>VLOOKUP($A79,'[1]2012'!$A$1:$N$1000, 5, FALSE)</f>
        <v xml:space="preserve">	-7.8	</v>
      </c>
      <c r="H79" s="2" t="str">
        <f>VLOOKUP($A79,'[1]2012'!$A$1:$N$1000, 2, FALSE)</f>
        <v>9-4</v>
      </c>
      <c r="I79" s="2" t="str">
        <f>B79&amp;"-"&amp;C79</f>
        <v>9-4</v>
      </c>
      <c r="J79">
        <f>IF(H79=I79, 1, 0)</f>
        <v>1</v>
      </c>
    </row>
    <row r="80" spans="1:10" x14ac:dyDescent="0.25">
      <c r="A80" s="1" t="s">
        <v>78</v>
      </c>
      <c r="B80" s="2">
        <v>10</v>
      </c>
      <c r="C80" s="2">
        <v>3</v>
      </c>
      <c r="D80" s="2">
        <v>13</v>
      </c>
      <c r="E80" s="2">
        <v>25354</v>
      </c>
      <c r="F80" s="2">
        <v>522</v>
      </c>
      <c r="G80" s="2" t="str">
        <f>VLOOKUP($A80,'[1]2012'!$A$1:$N$1000, 5, FALSE)</f>
        <v xml:space="preserve">	+17.5	</v>
      </c>
      <c r="H80" s="2" t="str">
        <f>VLOOKUP($A80,'[1]2012'!$A$1:$N$1000, 2, FALSE)</f>
        <v>10-3</v>
      </c>
      <c r="I80" s="2" t="str">
        <f>B80&amp;"-"&amp;C80</f>
        <v>10-3</v>
      </c>
      <c r="J80">
        <f>IF(H80=I80, 1, 0)</f>
        <v>1</v>
      </c>
    </row>
    <row r="81" spans="1:10" x14ac:dyDescent="0.25">
      <c r="A81" s="1" t="s">
        <v>79</v>
      </c>
      <c r="B81" s="2">
        <v>8</v>
      </c>
      <c r="C81" s="2">
        <v>5</v>
      </c>
      <c r="D81" s="2">
        <v>13</v>
      </c>
      <c r="E81" s="2">
        <v>25354</v>
      </c>
      <c r="F81" s="2">
        <v>521</v>
      </c>
      <c r="G81" s="2" t="str">
        <f>VLOOKUP($A81,'[1]2012'!$A$1:$N$1000, 5, FALSE)</f>
        <v xml:space="preserve">	+14.4	</v>
      </c>
      <c r="H81" s="2" t="str">
        <f>VLOOKUP($A81,'[1]2012'!$A$1:$N$1000, 2, FALSE)</f>
        <v>8-5</v>
      </c>
      <c r="I81" s="2" t="str">
        <f>B81&amp;"-"&amp;C81</f>
        <v>8-5</v>
      </c>
      <c r="J81">
        <f>IF(H81=I81, 1, 0)</f>
        <v>1</v>
      </c>
    </row>
    <row r="82" spans="1:10" x14ac:dyDescent="0.25">
      <c r="A82" s="1" t="s">
        <v>80</v>
      </c>
      <c r="B82" s="2">
        <v>12</v>
      </c>
      <c r="C82" s="2">
        <v>1</v>
      </c>
      <c r="D82" s="2">
        <v>13</v>
      </c>
      <c r="E82" s="2">
        <v>905</v>
      </c>
      <c r="F82" s="2">
        <v>529</v>
      </c>
      <c r="G82" s="2" t="str">
        <f>VLOOKUP($A82,'[1]2012'!$A$1:$N$1000, 5, FALSE)</f>
        <v xml:space="preserve">	+22.1	</v>
      </c>
      <c r="H82" s="2" t="str">
        <f>VLOOKUP($A82,'[1]2012'!$A$1:$N$1000, 2, FALSE)</f>
        <v>12-1</v>
      </c>
      <c r="I82" s="2" t="str">
        <f>B82&amp;"-"&amp;C82</f>
        <v>12-1</v>
      </c>
      <c r="J82">
        <f>IF(H82=I82, 1, 0)</f>
        <v>1</v>
      </c>
    </row>
    <row r="83" spans="1:10" x14ac:dyDescent="0.25">
      <c r="A83" s="1" t="s">
        <v>81</v>
      </c>
      <c r="B83" s="2">
        <v>9</v>
      </c>
      <c r="C83" s="2">
        <v>4</v>
      </c>
      <c r="D83" s="2">
        <v>13</v>
      </c>
      <c r="E83" s="2">
        <v>905</v>
      </c>
      <c r="F83" s="2">
        <v>528</v>
      </c>
      <c r="G83" s="2" t="str">
        <f>VLOOKUP($A83,'[1]2012'!$A$1:$N$1000, 5, FALSE)</f>
        <v xml:space="preserve">	+13.2	</v>
      </c>
      <c r="H83" s="2" t="str">
        <f>VLOOKUP($A83,'[1]2012'!$A$1:$N$1000, 2, FALSE)</f>
        <v>9-4</v>
      </c>
      <c r="I83" s="2" t="str">
        <f>B83&amp;"-"&amp;C83</f>
        <v>9-4</v>
      </c>
      <c r="J83">
        <f>IF(H83=I83, 1, 0)</f>
        <v>1</v>
      </c>
    </row>
    <row r="84" spans="1:10" x14ac:dyDescent="0.25">
      <c r="A84" s="1" t="s">
        <v>82</v>
      </c>
      <c r="B84" s="2">
        <v>8</v>
      </c>
      <c r="C84" s="2">
        <v>4</v>
      </c>
      <c r="D84" s="2">
        <v>12</v>
      </c>
      <c r="E84" s="2">
        <v>827</v>
      </c>
      <c r="F84" s="2">
        <v>539</v>
      </c>
      <c r="G84" s="2" t="str">
        <f>VLOOKUP($A84,'[1]2012'!$A$1:$N$1000, 5, FALSE)</f>
        <v xml:space="preserve">	+9.8	</v>
      </c>
      <c r="H84" s="2" t="str">
        <f>VLOOKUP($A84,'[1]2012'!$A$1:$N$1000, 2, FALSE)</f>
        <v>8-4</v>
      </c>
      <c r="I84" s="2" t="str">
        <f>B84&amp;"-"&amp;C84</f>
        <v>8-4</v>
      </c>
      <c r="J84">
        <f>IF(H84=I84, 1, 0)</f>
        <v>1</v>
      </c>
    </row>
    <row r="85" spans="1:10" x14ac:dyDescent="0.25">
      <c r="A85" s="1" t="s">
        <v>84</v>
      </c>
      <c r="B85" s="2">
        <v>6</v>
      </c>
      <c r="C85" s="2">
        <v>7</v>
      </c>
      <c r="D85" s="2">
        <v>13</v>
      </c>
      <c r="E85" s="2">
        <v>827</v>
      </c>
      <c r="F85" s="2">
        <v>559</v>
      </c>
      <c r="G85" s="2" t="str">
        <f>VLOOKUP($A85,'[1]2012'!$A$1:$N$1000, 5, FALSE)</f>
        <v xml:space="preserve">	-1.3	</v>
      </c>
      <c r="H85" s="2" t="str">
        <f>VLOOKUP($A85,'[1]2012'!$A$1:$N$1000, 2, FALSE)</f>
        <v>6-7</v>
      </c>
      <c r="I85" s="2" t="str">
        <f>B85&amp;"-"&amp;C85</f>
        <v>6-7</v>
      </c>
      <c r="J85">
        <f>IF(H85=I85, 1, 0)</f>
        <v>1</v>
      </c>
    </row>
    <row r="86" spans="1:10" x14ac:dyDescent="0.25">
      <c r="A86" s="1" t="s">
        <v>85</v>
      </c>
      <c r="B86" s="2">
        <v>7</v>
      </c>
      <c r="C86" s="2">
        <v>6</v>
      </c>
      <c r="D86" s="2">
        <v>13</v>
      </c>
      <c r="E86" s="2">
        <v>24312</v>
      </c>
      <c r="F86" s="2">
        <v>574</v>
      </c>
      <c r="G86" s="2" t="str">
        <f>VLOOKUP($A86,'[1]2012'!$A$1:$N$1000, 5, FALSE)</f>
        <v xml:space="preserve">	-9.9	</v>
      </c>
      <c r="H86" s="2" t="str">
        <f>VLOOKUP($A86,'[1]2012'!$A$1:$N$1000, 2, FALSE)</f>
        <v>7-6</v>
      </c>
      <c r="I86" s="2" t="str">
        <f>B86&amp;"-"&amp;C86</f>
        <v>7-6</v>
      </c>
      <c r="J86">
        <f>IF(H86=I86, 1, 0)</f>
        <v>1</v>
      </c>
    </row>
    <row r="87" spans="1:10" x14ac:dyDescent="0.25">
      <c r="A87" s="1" t="s">
        <v>86</v>
      </c>
      <c r="B87" s="2">
        <v>9</v>
      </c>
      <c r="C87" s="2">
        <v>4</v>
      </c>
      <c r="D87" s="2">
        <v>13</v>
      </c>
      <c r="E87" s="2">
        <v>823</v>
      </c>
      <c r="F87" s="2">
        <v>587</v>
      </c>
      <c r="G87" s="2" t="str">
        <f>VLOOKUP($A87,'[1]2012'!$A$1:$N$1000, 5, FALSE)</f>
        <v xml:space="preserve">	-0.1	</v>
      </c>
      <c r="H87" s="2" t="str">
        <f>VLOOKUP($A87,'[1]2012'!$A$1:$N$1000, 2, FALSE)</f>
        <v>9-4</v>
      </c>
      <c r="I87" s="2" t="str">
        <f>B87&amp;"-"&amp;C87</f>
        <v>9-4</v>
      </c>
      <c r="J87">
        <f>IF(H87=I87, 1, 0)</f>
        <v>1</v>
      </c>
    </row>
    <row r="88" spans="1:10" x14ac:dyDescent="0.25">
      <c r="A88" s="1" t="s">
        <v>87</v>
      </c>
      <c r="B88" s="2">
        <v>9</v>
      </c>
      <c r="C88" s="2">
        <v>4</v>
      </c>
      <c r="D88" s="2">
        <v>13</v>
      </c>
      <c r="E88" s="2">
        <v>5486</v>
      </c>
      <c r="F88" s="2">
        <v>626</v>
      </c>
      <c r="G88" s="2" t="str">
        <f>VLOOKUP($A88,'[1]2012'!$A$1:$N$1000, 5, FALSE)</f>
        <v xml:space="preserve">	+4.0	</v>
      </c>
      <c r="H88" s="2" t="str">
        <f>VLOOKUP($A88,'[1]2012'!$A$1:$N$1000, 2, FALSE)</f>
        <v>9-4</v>
      </c>
      <c r="I88" s="2" t="str">
        <f>B88&amp;"-"&amp;C88</f>
        <v>9-4</v>
      </c>
      <c r="J88">
        <f>IF(H88=I88, 1, 0)</f>
        <v>1</v>
      </c>
    </row>
    <row r="89" spans="1:10" x14ac:dyDescent="0.25">
      <c r="A89" s="1" t="s">
        <v>88</v>
      </c>
      <c r="B89" s="2">
        <v>11</v>
      </c>
      <c r="C89" s="2">
        <v>2</v>
      </c>
      <c r="D89" s="2">
        <v>13</v>
      </c>
      <c r="E89" s="2">
        <v>923</v>
      </c>
      <c r="F89" s="2">
        <v>630</v>
      </c>
      <c r="G89" s="2" t="str">
        <f>VLOOKUP($A89,'[1]2012'!$A$1:$N$1000, 5, FALSE)</f>
        <v xml:space="preserve">	+11.3	</v>
      </c>
      <c r="H89" s="2" t="str">
        <f>VLOOKUP($A89,'[1]2012'!$A$1:$N$1000, 2, FALSE)</f>
        <v>11-2</v>
      </c>
      <c r="I89" s="2" t="str">
        <f>B89&amp;"-"&amp;C89</f>
        <v>11-2</v>
      </c>
      <c r="J89">
        <f>IF(H89=I89, 1, 0)</f>
        <v>1</v>
      </c>
    </row>
    <row r="90" spans="1:10" x14ac:dyDescent="0.25">
      <c r="A90" s="1" t="s">
        <v>89</v>
      </c>
      <c r="B90" s="2">
        <v>7</v>
      </c>
      <c r="C90" s="2">
        <v>6</v>
      </c>
      <c r="D90" s="2">
        <v>13</v>
      </c>
      <c r="E90" s="2">
        <v>24312</v>
      </c>
      <c r="F90" s="2">
        <v>663</v>
      </c>
      <c r="G90" s="2" t="str">
        <f>VLOOKUP($A90,'[1]2012'!$A$1:$N$1000, 5, FALSE)</f>
        <v xml:space="preserve">	+1.6	</v>
      </c>
      <c r="H90" s="2" t="str">
        <f>VLOOKUP($A90,'[1]2012'!$A$1:$N$1000, 2, FALSE)</f>
        <v>7-6</v>
      </c>
      <c r="I90" s="2" t="str">
        <f>B90&amp;"-"&amp;C90</f>
        <v>7-6</v>
      </c>
      <c r="J90">
        <f>IF(H90=I90, 1, 0)</f>
        <v>1</v>
      </c>
    </row>
    <row r="91" spans="1:10" x14ac:dyDescent="0.25">
      <c r="A91" s="1" t="s">
        <v>128</v>
      </c>
      <c r="B91" s="2">
        <v>2</v>
      </c>
      <c r="C91" s="2">
        <v>11</v>
      </c>
      <c r="D91" s="2">
        <v>13</v>
      </c>
      <c r="E91" s="2">
        <v>818</v>
      </c>
      <c r="F91" s="2">
        <v>646</v>
      </c>
      <c r="G91" s="2" t="str">
        <f>VLOOKUP($A91,'[1]2012'!$A$1:$N$1000, 5, FALSE)</f>
        <v xml:space="preserve">	-21.4	</v>
      </c>
      <c r="H91" s="2" t="str">
        <f>VLOOKUP($A91,'[1]2012'!$A$1:$N$1000, 2, FALSE)</f>
        <v>2-11</v>
      </c>
      <c r="I91" s="2" t="str">
        <f>B91&amp;"-"&amp;C91</f>
        <v>2-11</v>
      </c>
      <c r="J91">
        <f>IF(H91=I91, 1, 0)</f>
        <v>1</v>
      </c>
    </row>
    <row r="92" spans="1:10" x14ac:dyDescent="0.25">
      <c r="A92" s="1" t="s">
        <v>91</v>
      </c>
      <c r="B92" s="2">
        <v>3</v>
      </c>
      <c r="C92" s="2">
        <v>9</v>
      </c>
      <c r="D92" s="2">
        <v>12</v>
      </c>
      <c r="E92" s="2">
        <v>823</v>
      </c>
      <c r="F92" s="2">
        <v>651</v>
      </c>
      <c r="G92" s="2" t="str">
        <f>VLOOKUP($A92,'[1]2012'!$A$1:$N$1000, 5, FALSE)</f>
        <v xml:space="preserve">	-0.7	</v>
      </c>
      <c r="H92" s="2" t="str">
        <f>VLOOKUP($A92,'[1]2012'!$A$1:$N$1000, 2, FALSE)</f>
        <v>3-9</v>
      </c>
      <c r="I92" s="2" t="str">
        <f>B92&amp;"-"&amp;C92</f>
        <v>3-9</v>
      </c>
      <c r="J92">
        <f>IF(H92=I92, 1, 0)</f>
        <v>1</v>
      </c>
    </row>
    <row r="93" spans="1:10" x14ac:dyDescent="0.25">
      <c r="A93" s="1" t="s">
        <v>92</v>
      </c>
      <c r="B93" s="2">
        <v>0</v>
      </c>
      <c r="C93" s="2">
        <v>12</v>
      </c>
      <c r="D93" s="2">
        <v>12</v>
      </c>
      <c r="E93" s="2">
        <v>24312</v>
      </c>
      <c r="F93" s="2">
        <v>664</v>
      </c>
      <c r="G93" s="2" t="str">
        <f>VLOOKUP($A93,'[1]2012'!$A$1:$N$1000, 5, FALSE)</f>
        <v xml:space="preserve">	-10.7	</v>
      </c>
      <c r="H93" s="2" t="str">
        <f>VLOOKUP($A93,'[1]2012'!$A$1:$N$1000, 2, FALSE)</f>
        <v>0-12</v>
      </c>
      <c r="I93" s="2" t="str">
        <f>B93&amp;"-"&amp;C93</f>
        <v>0-12</v>
      </c>
      <c r="J93">
        <f>IF(H93=I93, 1, 0)</f>
        <v>1</v>
      </c>
    </row>
    <row r="94" spans="1:10" x14ac:dyDescent="0.25">
      <c r="A94" s="1" t="s">
        <v>93</v>
      </c>
      <c r="B94" s="2">
        <v>12</v>
      </c>
      <c r="C94" s="2">
        <v>2</v>
      </c>
      <c r="D94" s="2">
        <v>14</v>
      </c>
      <c r="E94" s="2">
        <v>905</v>
      </c>
      <c r="F94" s="2">
        <v>674</v>
      </c>
      <c r="G94" s="2" t="str">
        <f>VLOOKUP($A94,'[1]2012'!$A$1:$N$1000, 5, FALSE)</f>
        <v xml:space="preserve">	+17.0	</v>
      </c>
      <c r="H94" s="2" t="str">
        <f>VLOOKUP($A94,'[1]2012'!$A$1:$N$1000, 2, FALSE)</f>
        <v>12-2</v>
      </c>
      <c r="I94" s="2" t="str">
        <f>B94&amp;"-"&amp;C94</f>
        <v>12-2</v>
      </c>
      <c r="J94">
        <f>IF(H94=I94, 1, 0)</f>
        <v>1</v>
      </c>
    </row>
    <row r="95" spans="1:10" x14ac:dyDescent="0.25">
      <c r="A95" s="1" t="s">
        <v>94</v>
      </c>
      <c r="B95" s="2">
        <v>8</v>
      </c>
      <c r="C95" s="2">
        <v>5</v>
      </c>
      <c r="D95" s="2">
        <v>13</v>
      </c>
      <c r="E95" s="2">
        <v>823</v>
      </c>
      <c r="F95" s="2">
        <v>688</v>
      </c>
      <c r="G95" s="2" t="str">
        <f>VLOOKUP($A95,'[1]2012'!$A$1:$N$1000, 5, FALSE)</f>
        <v xml:space="preserve">	+7.0	</v>
      </c>
      <c r="H95" s="2" t="str">
        <f>VLOOKUP($A95,'[1]2012'!$A$1:$N$1000, 2, FALSE)</f>
        <v>8-5</v>
      </c>
      <c r="I95" s="2" t="str">
        <f>B95&amp;"-"&amp;C95</f>
        <v>8-5</v>
      </c>
      <c r="J95">
        <f>IF(H95=I95, 1, 0)</f>
        <v>1</v>
      </c>
    </row>
    <row r="96" spans="1:10" x14ac:dyDescent="0.25">
      <c r="A96" s="1" t="s">
        <v>95</v>
      </c>
      <c r="B96" s="2">
        <v>7</v>
      </c>
      <c r="C96" s="2">
        <v>6</v>
      </c>
      <c r="D96" s="2">
        <v>13</v>
      </c>
      <c r="E96" s="2">
        <v>25354</v>
      </c>
      <c r="F96" s="2">
        <v>698</v>
      </c>
      <c r="G96" s="2" t="str">
        <f>VLOOKUP($A96,'[1]2012'!$A$1:$N$1000, 5, FALSE)</f>
        <v xml:space="preserve">	+6.9	</v>
      </c>
      <c r="H96" s="2" t="str">
        <f>VLOOKUP($A96,'[1]2012'!$A$1:$N$1000, 2, FALSE)</f>
        <v>7-6</v>
      </c>
      <c r="I96" s="2" t="str">
        <f>B96&amp;"-"&amp;C96</f>
        <v>7-6</v>
      </c>
      <c r="J96">
        <f>IF(H96=I96, 1, 0)</f>
        <v>1</v>
      </c>
    </row>
    <row r="97" spans="1:10" x14ac:dyDescent="0.25">
      <c r="A97" s="1" t="s">
        <v>96</v>
      </c>
      <c r="B97" s="2">
        <v>4</v>
      </c>
      <c r="C97" s="2">
        <v>7</v>
      </c>
      <c r="D97" s="2">
        <v>11</v>
      </c>
      <c r="E97" s="2">
        <v>823</v>
      </c>
      <c r="F97" s="2">
        <v>690</v>
      </c>
      <c r="G97" s="2" t="str">
        <f>VLOOKUP($A97,'[1]2012'!$A$1:$N$1000, 5, FALSE)</f>
        <v xml:space="preserve">	-9.5	</v>
      </c>
      <c r="H97" s="2" t="str">
        <f>VLOOKUP($A97,'[1]2012'!$A$1:$N$1000, 2, FALSE)</f>
        <v>4-7</v>
      </c>
      <c r="I97" s="2" t="str">
        <f>B97&amp;"-"&amp;C97</f>
        <v>4-7</v>
      </c>
      <c r="J97">
        <f>IF(H97=I97, 1, 0)</f>
        <v>1</v>
      </c>
    </row>
    <row r="98" spans="1:10" x14ac:dyDescent="0.25">
      <c r="A98" s="1" t="s">
        <v>97</v>
      </c>
      <c r="B98" s="2">
        <v>5</v>
      </c>
      <c r="C98" s="2">
        <v>7</v>
      </c>
      <c r="D98" s="2">
        <v>12</v>
      </c>
      <c r="E98" s="2">
        <v>911</v>
      </c>
      <c r="F98" s="2">
        <v>694</v>
      </c>
      <c r="G98" s="2" t="str">
        <f>VLOOKUP($A98,'[1]2012'!$A$1:$N$1000, 5, FALSE)</f>
        <v xml:space="preserve">	+7.4	</v>
      </c>
      <c r="H98" s="2" t="str">
        <f>VLOOKUP($A98,'[1]2012'!$A$1:$N$1000, 2, FALSE)</f>
        <v>5-7</v>
      </c>
      <c r="I98" s="2" t="str">
        <f>B98&amp;"-"&amp;C98</f>
        <v>5-7</v>
      </c>
      <c r="J98">
        <f>IF(H98=I98, 1, 0)</f>
        <v>1</v>
      </c>
    </row>
    <row r="99" spans="1:10" x14ac:dyDescent="0.25">
      <c r="A99" s="1" t="s">
        <v>98</v>
      </c>
      <c r="B99" s="2">
        <v>9</v>
      </c>
      <c r="C99" s="2">
        <v>4</v>
      </c>
      <c r="D99" s="2">
        <v>13</v>
      </c>
      <c r="E99" s="2">
        <v>25354</v>
      </c>
      <c r="F99" s="2">
        <v>703</v>
      </c>
      <c r="G99" s="2" t="str">
        <f>VLOOKUP($A99,'[1]2012'!$A$1:$N$1000, 5, FALSE)</f>
        <v xml:space="preserve">	+13.3	</v>
      </c>
      <c r="H99" s="2" t="str">
        <f>VLOOKUP($A99,'[1]2012'!$A$1:$N$1000, 2, FALSE)</f>
        <v>9-4</v>
      </c>
      <c r="I99" s="2" t="str">
        <f>B99&amp;"-"&amp;C99</f>
        <v>9-4</v>
      </c>
      <c r="J99">
        <f>IF(H99=I99, 1, 0)</f>
        <v>1</v>
      </c>
    </row>
    <row r="100" spans="1:10" x14ac:dyDescent="0.25">
      <c r="A100" s="1" t="s">
        <v>99</v>
      </c>
      <c r="B100" s="2">
        <v>11</v>
      </c>
      <c r="C100" s="2">
        <v>2</v>
      </c>
      <c r="D100" s="2">
        <v>13</v>
      </c>
      <c r="E100" s="2">
        <v>911</v>
      </c>
      <c r="F100" s="2">
        <v>697</v>
      </c>
      <c r="G100" s="2" t="str">
        <f>VLOOKUP($A100,'[1]2012'!$A$1:$N$1000, 5, FALSE)</f>
        <v xml:space="preserve">	+23.0	</v>
      </c>
      <c r="H100" s="2" t="str">
        <f>VLOOKUP($A100,'[1]2012'!$A$1:$N$1000, 2, FALSE)</f>
        <v>11-2</v>
      </c>
      <c r="I100" s="2" t="str">
        <f>B100&amp;"-"&amp;C100</f>
        <v>11-2</v>
      </c>
      <c r="J100">
        <f>IF(H100=I100, 1, 0)</f>
        <v>1</v>
      </c>
    </row>
    <row r="101" spans="1:10" x14ac:dyDescent="0.25">
      <c r="A101" s="1" t="s">
        <v>129</v>
      </c>
      <c r="B101" s="2">
        <v>4</v>
      </c>
      <c r="C101" s="2">
        <v>8</v>
      </c>
      <c r="D101" s="2">
        <v>12</v>
      </c>
      <c r="E101" s="2">
        <v>923</v>
      </c>
      <c r="F101" s="2">
        <v>670</v>
      </c>
      <c r="G101" s="2" t="str">
        <f>VLOOKUP($A101,'[1]2012'!$A$1:$N$1000, 5, FALSE)</f>
        <v xml:space="preserve">	-6.4	</v>
      </c>
      <c r="H101" s="2" t="str">
        <f>VLOOKUP($A101,'[1]2012'!$A$1:$N$1000, 2, FALSE)</f>
        <v>4-8</v>
      </c>
      <c r="I101" s="2" t="str">
        <f>B101&amp;"-"&amp;C101</f>
        <v>4-8</v>
      </c>
      <c r="J101">
        <f>IF(H101=I101, 1, 0)</f>
        <v>1</v>
      </c>
    </row>
    <row r="102" spans="1:10" x14ac:dyDescent="0.25">
      <c r="A102" s="1" t="s">
        <v>100</v>
      </c>
      <c r="B102" s="2">
        <v>8</v>
      </c>
      <c r="C102" s="2">
        <v>5</v>
      </c>
      <c r="D102" s="2">
        <v>13</v>
      </c>
      <c r="E102" s="2">
        <v>25354</v>
      </c>
      <c r="F102" s="2">
        <v>700</v>
      </c>
      <c r="G102" s="2" t="str">
        <f>VLOOKUP($A102,'[1]2012'!$A$1:$N$1000, 5, FALSE)</f>
        <v xml:space="preserve">	+8.1	</v>
      </c>
      <c r="H102" s="2" t="str">
        <f>VLOOKUP($A102,'[1]2012'!$A$1:$N$1000, 2, FALSE)</f>
        <v>8-5</v>
      </c>
      <c r="I102" s="2" t="str">
        <f>B102&amp;"-"&amp;C102</f>
        <v>8-5</v>
      </c>
      <c r="J102">
        <f>IF(H102=I102, 1, 0)</f>
        <v>1</v>
      </c>
    </row>
    <row r="103" spans="1:10" x14ac:dyDescent="0.25">
      <c r="A103" s="1" t="s">
        <v>101</v>
      </c>
      <c r="B103" s="2">
        <v>9</v>
      </c>
      <c r="C103" s="2">
        <v>4</v>
      </c>
      <c r="D103" s="2">
        <v>13</v>
      </c>
      <c r="E103" s="2">
        <v>875</v>
      </c>
      <c r="F103" s="2">
        <v>709</v>
      </c>
      <c r="G103" s="2" t="str">
        <f>VLOOKUP($A103,'[1]2012'!$A$1:$N$1000, 5, FALSE)</f>
        <v xml:space="preserve">	-0.9	</v>
      </c>
      <c r="H103" s="2" t="str">
        <f>VLOOKUP($A103,'[1]2012'!$A$1:$N$1000, 2, FALSE)</f>
        <v>9-4</v>
      </c>
      <c r="I103" s="2" t="str">
        <f>B103&amp;"-"&amp;C103</f>
        <v>9-4</v>
      </c>
      <c r="J103">
        <f>IF(H103=I103, 1, 0)</f>
        <v>1</v>
      </c>
    </row>
    <row r="104" spans="1:10" x14ac:dyDescent="0.25">
      <c r="A104" s="1" t="s">
        <v>102</v>
      </c>
      <c r="B104" s="2">
        <v>5</v>
      </c>
      <c r="C104" s="2">
        <v>7</v>
      </c>
      <c r="D104" s="2">
        <v>12</v>
      </c>
      <c r="E104" s="2">
        <v>818</v>
      </c>
      <c r="F104" s="2">
        <v>716</v>
      </c>
      <c r="G104" s="2" t="str">
        <f>VLOOKUP($A104,'[1]2012'!$A$1:$N$1000, 5, FALSE)</f>
        <v xml:space="preserve">	-2.1	</v>
      </c>
      <c r="H104" s="2" t="str">
        <f>VLOOKUP($A104,'[1]2012'!$A$1:$N$1000, 2, FALSE)</f>
        <v>5-7</v>
      </c>
      <c r="I104" s="2" t="str">
        <f>B104&amp;"-"&amp;C104</f>
        <v>5-7</v>
      </c>
      <c r="J104">
        <f>IF(H104=I104, 1, 0)</f>
        <v>1</v>
      </c>
    </row>
    <row r="105" spans="1:10" x14ac:dyDescent="0.25">
      <c r="A105" s="1" t="s">
        <v>103</v>
      </c>
      <c r="B105" s="2">
        <v>2</v>
      </c>
      <c r="C105" s="2">
        <v>10</v>
      </c>
      <c r="D105" s="2">
        <v>12</v>
      </c>
      <c r="E105" s="2">
        <v>24312</v>
      </c>
      <c r="F105" s="2">
        <v>718</v>
      </c>
      <c r="G105" s="2" t="str">
        <f>VLOOKUP($A105,'[1]2012'!$A$1:$N$1000, 5, FALSE)</f>
        <v xml:space="preserve">	-14.9	</v>
      </c>
      <c r="H105" s="2" t="str">
        <f>VLOOKUP($A105,'[1]2012'!$A$1:$N$1000, 2, FALSE)</f>
        <v>2-10</v>
      </c>
      <c r="I105" s="2" t="str">
        <f>B105&amp;"-"&amp;C105</f>
        <v>2-10</v>
      </c>
      <c r="J105">
        <f>IF(H105=I105, 1, 0)</f>
        <v>1</v>
      </c>
    </row>
    <row r="106" spans="1:10" x14ac:dyDescent="0.25">
      <c r="A106" s="1" t="s">
        <v>104</v>
      </c>
      <c r="B106" s="2">
        <v>11</v>
      </c>
      <c r="C106" s="2">
        <v>3</v>
      </c>
      <c r="D106" s="2">
        <v>14</v>
      </c>
      <c r="E106" s="2">
        <v>24312</v>
      </c>
      <c r="F106" s="2">
        <v>719</v>
      </c>
      <c r="G106" s="2" t="str">
        <f>VLOOKUP($A106,'[1]2012'!$A$1:$N$1000, 5, FALSE)</f>
        <v xml:space="preserve">	+3.1	</v>
      </c>
      <c r="H106" s="2" t="str">
        <f>VLOOKUP($A106,'[1]2012'!$A$1:$N$1000, 2, FALSE)</f>
        <v>11-3</v>
      </c>
      <c r="I106" s="2" t="str">
        <f>B106&amp;"-"&amp;C106</f>
        <v>11-3</v>
      </c>
      <c r="J106">
        <f>IF(H106=I106, 1, 0)</f>
        <v>1</v>
      </c>
    </row>
    <row r="107" spans="1:10" x14ac:dyDescent="0.25">
      <c r="A107" s="1" t="s">
        <v>105</v>
      </c>
      <c r="B107" s="2">
        <v>3</v>
      </c>
      <c r="C107" s="2">
        <v>9</v>
      </c>
      <c r="D107" s="2">
        <v>12</v>
      </c>
      <c r="E107" s="2">
        <v>24312</v>
      </c>
      <c r="F107" s="2">
        <v>9</v>
      </c>
      <c r="G107" s="2" t="str">
        <f>VLOOKUP($A107,'[1]2012'!$A$1:$N$1000, 5, FALSE)</f>
        <v xml:space="preserve">	-12.6	</v>
      </c>
      <c r="H107" s="2" t="str">
        <f>VLOOKUP($A107,'[1]2012'!$A$1:$N$1000, 2, FALSE)</f>
        <v>3-9</v>
      </c>
      <c r="I107" s="2" t="str">
        <f>B107&amp;"-"&amp;C107</f>
        <v>3-9</v>
      </c>
      <c r="J107">
        <f>IF(H107=I107, 1, 0)</f>
        <v>1</v>
      </c>
    </row>
    <row r="108" spans="1:10" x14ac:dyDescent="0.25">
      <c r="A108" s="1" t="s">
        <v>106</v>
      </c>
      <c r="B108" s="2">
        <v>10</v>
      </c>
      <c r="C108" s="2">
        <v>4</v>
      </c>
      <c r="D108" s="2">
        <v>14</v>
      </c>
      <c r="E108" s="2">
        <v>24312</v>
      </c>
      <c r="F108" s="2">
        <v>128</v>
      </c>
      <c r="G108" s="2" t="str">
        <f>VLOOKUP($A108,'[1]2012'!$A$1:$N$1000, 5, FALSE)</f>
        <v xml:space="preserve">	+8.0	</v>
      </c>
      <c r="H108" s="2" t="str">
        <f>VLOOKUP($A108,'[1]2012'!$A$1:$N$1000, 2, FALSE)</f>
        <v>10-4</v>
      </c>
      <c r="I108" s="2" t="str">
        <f>B108&amp;"-"&amp;C108</f>
        <v>10-4</v>
      </c>
      <c r="J108">
        <f>IF(H108=I108, 1, 0)</f>
        <v>1</v>
      </c>
    </row>
    <row r="109" spans="1:10" x14ac:dyDescent="0.25">
      <c r="A109" s="1" t="s">
        <v>107</v>
      </c>
      <c r="B109" s="2">
        <v>9</v>
      </c>
      <c r="C109" s="2">
        <v>5</v>
      </c>
      <c r="D109" s="2">
        <v>14</v>
      </c>
      <c r="E109" s="2">
        <v>905</v>
      </c>
      <c r="F109" s="2">
        <v>110</v>
      </c>
      <c r="G109" s="2" t="str">
        <f>VLOOKUP($A109,'[1]2012'!$A$1:$N$1000, 5, FALSE)</f>
        <v xml:space="preserve">	+8.9	</v>
      </c>
      <c r="H109" s="2" t="str">
        <f>VLOOKUP($A109,'[1]2012'!$A$1:$N$1000, 2, FALSE)</f>
        <v>9-5</v>
      </c>
      <c r="I109" s="2" t="str">
        <f>B109&amp;"-"&amp;C109</f>
        <v>9-5</v>
      </c>
      <c r="J109">
        <f>IF(H109=I109, 1, 0)</f>
        <v>1</v>
      </c>
    </row>
    <row r="110" spans="1:10" x14ac:dyDescent="0.25">
      <c r="A110" s="1" t="s">
        <v>108</v>
      </c>
      <c r="B110" s="2">
        <v>2</v>
      </c>
      <c r="C110" s="2">
        <v>11</v>
      </c>
      <c r="D110" s="2">
        <v>13</v>
      </c>
      <c r="E110" s="2">
        <v>5486</v>
      </c>
      <c r="F110" s="2">
        <v>465</v>
      </c>
      <c r="G110" s="2" t="str">
        <f>VLOOKUP($A110,'[1]2012'!$A$1:$N$1000, 5, FALSE)</f>
        <v xml:space="preserve">	-12.0	</v>
      </c>
      <c r="H110" s="2" t="str">
        <f>VLOOKUP($A110,'[1]2012'!$A$1:$N$1000, 2, FALSE)</f>
        <v>2-11</v>
      </c>
      <c r="I110" s="2" t="str">
        <f>B110&amp;"-"&amp;C110</f>
        <v>2-11</v>
      </c>
      <c r="J110">
        <f>IF(H110=I110, 1, 0)</f>
        <v>1</v>
      </c>
    </row>
    <row r="111" spans="1:10" x14ac:dyDescent="0.25">
      <c r="A111" s="1" t="s">
        <v>109</v>
      </c>
      <c r="B111" s="2">
        <v>7</v>
      </c>
      <c r="C111" s="2">
        <v>6</v>
      </c>
      <c r="D111" s="2">
        <v>13</v>
      </c>
      <c r="E111" s="2">
        <v>905</v>
      </c>
      <c r="F111" s="2">
        <v>657</v>
      </c>
      <c r="G111" s="2" t="str">
        <f>VLOOKUP($A111,'[1]2012'!$A$1:$N$1000, 5, FALSE)</f>
        <v xml:space="preserve">	+12.8	</v>
      </c>
      <c r="H111" s="2" t="str">
        <f>VLOOKUP($A111,'[1]2012'!$A$1:$N$1000, 2, FALSE)</f>
        <v>7-6</v>
      </c>
      <c r="I111" s="2" t="str">
        <f>B111&amp;"-"&amp;C111</f>
        <v>7-6</v>
      </c>
      <c r="J111">
        <f>IF(H111=I111, 1, 0)</f>
        <v>1</v>
      </c>
    </row>
    <row r="112" spans="1:10" x14ac:dyDescent="0.25">
      <c r="A112" s="1" t="s">
        <v>110</v>
      </c>
      <c r="B112" s="2">
        <v>5</v>
      </c>
      <c r="C112" s="2">
        <v>7</v>
      </c>
      <c r="D112" s="2">
        <v>12</v>
      </c>
      <c r="E112" s="2">
        <v>905</v>
      </c>
      <c r="F112" s="2">
        <v>732</v>
      </c>
      <c r="G112" s="2" t="str">
        <f>VLOOKUP($A112,'[1]2012'!$A$1:$N$1000, 5, FALSE)</f>
        <v xml:space="preserve">	-0.9	</v>
      </c>
      <c r="H112" s="2" t="str">
        <f>VLOOKUP($A112,'[1]2012'!$A$1:$N$1000, 2, FALSE)</f>
        <v>5-7</v>
      </c>
      <c r="I112" s="2" t="str">
        <f>B112&amp;"-"&amp;C112</f>
        <v>5-7</v>
      </c>
      <c r="J112">
        <f>IF(H112=I112, 1, 0)</f>
        <v>1</v>
      </c>
    </row>
    <row r="113" spans="1:10" x14ac:dyDescent="0.25">
      <c r="A113" s="1" t="s">
        <v>111</v>
      </c>
      <c r="B113" s="2">
        <v>11</v>
      </c>
      <c r="C113" s="2">
        <v>2</v>
      </c>
      <c r="D113" s="2">
        <v>13</v>
      </c>
      <c r="E113" s="2">
        <v>923</v>
      </c>
      <c r="F113" s="2">
        <v>731</v>
      </c>
      <c r="G113" s="2" t="str">
        <f>VLOOKUP($A113,'[1]2012'!$A$1:$N$1000, 5, FALSE)</f>
        <v xml:space="preserve">	+14.9	</v>
      </c>
      <c r="H113" s="2" t="str">
        <f>VLOOKUP($A113,'[1]2012'!$A$1:$N$1000, 2, FALSE)</f>
        <v>11-2</v>
      </c>
      <c r="I113" s="2" t="str">
        <f>B113&amp;"-"&amp;C113</f>
        <v>11-2</v>
      </c>
      <c r="J113">
        <f>IF(H113=I113, 1, 0)</f>
        <v>1</v>
      </c>
    </row>
    <row r="114" spans="1:10" x14ac:dyDescent="0.25">
      <c r="A114" s="1" t="s">
        <v>112</v>
      </c>
      <c r="B114" s="2">
        <v>3</v>
      </c>
      <c r="C114" s="2">
        <v>9</v>
      </c>
      <c r="D114" s="2">
        <v>12</v>
      </c>
      <c r="E114" s="2">
        <v>24312</v>
      </c>
      <c r="F114" s="2">
        <v>704</v>
      </c>
      <c r="G114" s="2" t="str">
        <f>VLOOKUP($A114,'[1]2012'!$A$1:$N$1000, 5, FALSE)</f>
        <v xml:space="preserve">	-10.4	</v>
      </c>
      <c r="H114" s="2" t="str">
        <f>VLOOKUP($A114,'[1]2012'!$A$1:$N$1000, 2, FALSE)</f>
        <v>3-9</v>
      </c>
      <c r="I114" s="2" t="str">
        <f>B114&amp;"-"&amp;C114</f>
        <v>3-9</v>
      </c>
      <c r="J114">
        <f>IF(H114=I114, 1, 0)</f>
        <v>1</v>
      </c>
    </row>
    <row r="115" spans="1:10" x14ac:dyDescent="0.25">
      <c r="A115" s="1" t="s">
        <v>130</v>
      </c>
      <c r="B115" s="2">
        <v>6</v>
      </c>
      <c r="C115" s="2">
        <v>4</v>
      </c>
      <c r="D115" s="2">
        <v>10</v>
      </c>
      <c r="E115" s="2">
        <v>923</v>
      </c>
      <c r="F115" s="2">
        <v>706</v>
      </c>
      <c r="G115" s="2" t="str">
        <f>VLOOKUP($A115,'[1]2012'!$A$1:$N$1000, 5, FALSE)</f>
        <v xml:space="preserve">	-17.3	</v>
      </c>
      <c r="H115" s="2" t="str">
        <f>VLOOKUP($A115,'[1]2012'!$A$1:$N$1000, 2, FALSE)</f>
        <v>6-4</v>
      </c>
      <c r="I115" s="2" t="str">
        <f>B115&amp;"-"&amp;C115</f>
        <v>6-4</v>
      </c>
      <c r="J115">
        <f>IF(H115=I115, 1, 0)</f>
        <v>1</v>
      </c>
    </row>
    <row r="116" spans="1:10" x14ac:dyDescent="0.25">
      <c r="A116" s="1" t="s">
        <v>114</v>
      </c>
      <c r="B116" s="2">
        <v>4</v>
      </c>
      <c r="C116" s="2">
        <v>8</v>
      </c>
      <c r="D116" s="2">
        <v>12</v>
      </c>
      <c r="E116" s="2">
        <v>821</v>
      </c>
      <c r="F116" s="2">
        <v>746</v>
      </c>
      <c r="G116" s="2" t="str">
        <f>VLOOKUP($A116,'[1]2012'!$A$1:$N$1000, 5, FALSE)</f>
        <v xml:space="preserve">	-6.3	</v>
      </c>
      <c r="H116" s="2" t="str">
        <f>VLOOKUP($A116,'[1]2012'!$A$1:$N$1000, 2, FALSE)</f>
        <v>4-8</v>
      </c>
      <c r="I116" s="2" t="str">
        <f>B116&amp;"-"&amp;C116</f>
        <v>4-8</v>
      </c>
      <c r="J116">
        <f>IF(H116=I116, 1, 0)</f>
        <v>1</v>
      </c>
    </row>
    <row r="117" spans="1:10" x14ac:dyDescent="0.25">
      <c r="A117" s="1" t="s">
        <v>115</v>
      </c>
      <c r="B117" s="2">
        <v>7</v>
      </c>
      <c r="C117" s="2">
        <v>6</v>
      </c>
      <c r="D117" s="2">
        <v>13</v>
      </c>
      <c r="E117" s="2">
        <v>821</v>
      </c>
      <c r="F117" s="2">
        <v>742</v>
      </c>
      <c r="G117" s="2" t="str">
        <f>VLOOKUP($A117,'[1]2012'!$A$1:$N$1000, 5, FALSE)</f>
        <v xml:space="preserve">	+7.7	</v>
      </c>
      <c r="H117" s="2" t="str">
        <f>VLOOKUP($A117,'[1]2012'!$A$1:$N$1000, 2, FALSE)</f>
        <v>7-6</v>
      </c>
      <c r="I117" s="2" t="str">
        <f>B117&amp;"-"&amp;C117</f>
        <v>7-6</v>
      </c>
      <c r="J117">
        <f>IF(H117=I117, 1, 0)</f>
        <v>1</v>
      </c>
    </row>
    <row r="118" spans="1:10" x14ac:dyDescent="0.25">
      <c r="A118" s="1" t="s">
        <v>116</v>
      </c>
      <c r="B118" s="2">
        <v>5</v>
      </c>
      <c r="C118" s="2">
        <v>7</v>
      </c>
      <c r="D118" s="2">
        <v>12</v>
      </c>
      <c r="E118" s="2">
        <v>821</v>
      </c>
      <c r="F118" s="2">
        <v>749</v>
      </c>
      <c r="G118" s="2" t="str">
        <f>VLOOKUP($A118,'[1]2012'!$A$1:$N$1000, 5, FALSE)</f>
        <v xml:space="preserve">	-8.5	</v>
      </c>
      <c r="H118" s="2" t="str">
        <f>VLOOKUP($A118,'[1]2012'!$A$1:$N$1000, 2, FALSE)</f>
        <v>5-7</v>
      </c>
      <c r="I118" s="2" t="str">
        <f>B118&amp;"-"&amp;C118</f>
        <v>5-7</v>
      </c>
      <c r="J118">
        <f>IF(H118=I118, 1, 0)</f>
        <v>1</v>
      </c>
    </row>
    <row r="119" spans="1:10" x14ac:dyDescent="0.25">
      <c r="A119" s="1" t="s">
        <v>117</v>
      </c>
      <c r="B119" s="2">
        <v>7</v>
      </c>
      <c r="C119" s="2">
        <v>6</v>
      </c>
      <c r="D119" s="2">
        <v>13</v>
      </c>
      <c r="E119" s="2">
        <v>905</v>
      </c>
      <c r="F119" s="2">
        <v>756</v>
      </c>
      <c r="G119" s="2" t="str">
        <f>VLOOKUP($A119,'[1]2012'!$A$1:$N$1000, 5, FALSE)</f>
        <v xml:space="preserve">	+5.9	</v>
      </c>
      <c r="H119" s="2" t="str">
        <f>VLOOKUP($A119,'[1]2012'!$A$1:$N$1000, 2, FALSE)</f>
        <v>7-6</v>
      </c>
      <c r="I119" s="2" t="str">
        <f>B119&amp;"-"&amp;C119</f>
        <v>7-6</v>
      </c>
      <c r="J119">
        <f>IF(H119=I119, 1, 0)</f>
        <v>1</v>
      </c>
    </row>
    <row r="120" spans="1:10" x14ac:dyDescent="0.25">
      <c r="A120" s="1" t="s">
        <v>118</v>
      </c>
      <c r="B120" s="2">
        <v>3</v>
      </c>
      <c r="C120" s="2">
        <v>9</v>
      </c>
      <c r="D120" s="2">
        <v>12</v>
      </c>
      <c r="E120" s="2">
        <v>905</v>
      </c>
      <c r="F120" s="2">
        <v>754</v>
      </c>
      <c r="G120" s="2" t="str">
        <f>VLOOKUP($A120,'[1]2012'!$A$1:$N$1000, 5, FALSE)</f>
        <v xml:space="preserve">	-9.7	</v>
      </c>
      <c r="H120" s="2" t="str">
        <f>VLOOKUP($A120,'[1]2012'!$A$1:$N$1000, 2, FALSE)</f>
        <v>3-9</v>
      </c>
      <c r="I120" s="2" t="str">
        <f>B120&amp;"-"&amp;C120</f>
        <v>3-9</v>
      </c>
      <c r="J120">
        <f>IF(H120=I120, 1, 0)</f>
        <v>1</v>
      </c>
    </row>
    <row r="121" spans="1:10" x14ac:dyDescent="0.25">
      <c r="A121" s="1" t="s">
        <v>119</v>
      </c>
      <c r="B121" s="2">
        <v>7</v>
      </c>
      <c r="C121" s="2">
        <v>6</v>
      </c>
      <c r="D121" s="2">
        <v>13</v>
      </c>
      <c r="E121" s="2">
        <v>25354</v>
      </c>
      <c r="F121" s="2">
        <v>768</v>
      </c>
      <c r="G121" s="2" t="str">
        <f>VLOOKUP($A121,'[1]2012'!$A$1:$N$1000, 5, FALSE)</f>
        <v xml:space="preserve">	+6.6	</v>
      </c>
      <c r="H121" s="2" t="str">
        <f>VLOOKUP($A121,'[1]2012'!$A$1:$N$1000, 2, FALSE)</f>
        <v>7-6</v>
      </c>
      <c r="I121" s="2" t="str">
        <f>B121&amp;"-"&amp;C121</f>
        <v>7-6</v>
      </c>
      <c r="J121">
        <f>IF(H121=I121, 1, 0)</f>
        <v>1</v>
      </c>
    </row>
    <row r="122" spans="1:10" x14ac:dyDescent="0.25">
      <c r="A122" s="1" t="s">
        <v>126</v>
      </c>
      <c r="B122" s="2">
        <v>7</v>
      </c>
      <c r="C122" s="2">
        <v>6</v>
      </c>
      <c r="D122" s="2">
        <v>13</v>
      </c>
      <c r="E122" s="2">
        <v>818</v>
      </c>
      <c r="F122" s="2">
        <v>772</v>
      </c>
      <c r="G122" s="2" t="str">
        <f>VLOOKUP($A122,'[1]2012'!$A$1:$N$1000, 5, FALSE)</f>
        <v xml:space="preserve">	-2.8	</v>
      </c>
      <c r="H122" s="2" t="str">
        <f>VLOOKUP($A122,'[1]2012'!$A$1:$N$1000, 2, FALSE)</f>
        <v>7-6</v>
      </c>
      <c r="I122" s="2" t="str">
        <f>B122&amp;"-"&amp;C122</f>
        <v>7-6</v>
      </c>
      <c r="J122">
        <f>IF(H122=I122, 1, 0)</f>
        <v>1</v>
      </c>
    </row>
    <row r="123" spans="1:10" x14ac:dyDescent="0.25">
      <c r="A123" s="1" t="s">
        <v>120</v>
      </c>
      <c r="B123" s="2">
        <v>4</v>
      </c>
      <c r="C123" s="2">
        <v>8</v>
      </c>
      <c r="D123" s="2">
        <v>12</v>
      </c>
      <c r="E123" s="2">
        <v>875</v>
      </c>
      <c r="F123" s="2">
        <v>774</v>
      </c>
      <c r="G123" s="2" t="str">
        <f>VLOOKUP($A123,'[1]2012'!$A$1:$N$1000, 5, FALSE)</f>
        <v xml:space="preserve">	-11.2	</v>
      </c>
      <c r="H123" s="2" t="str">
        <f>VLOOKUP($A123,'[1]2012'!$A$1:$N$1000, 2, FALSE)</f>
        <v>4-8</v>
      </c>
      <c r="I123" s="2" t="str">
        <f>B123&amp;"-"&amp;C123</f>
        <v>4-8</v>
      </c>
      <c r="J123">
        <f>IF(H123=I123, 1, 0)</f>
        <v>1</v>
      </c>
    </row>
    <row r="124" spans="1:10" x14ac:dyDescent="0.25">
      <c r="A124" s="1" t="s">
        <v>121</v>
      </c>
      <c r="B124" s="2">
        <v>8</v>
      </c>
      <c r="C124" s="2">
        <v>6</v>
      </c>
      <c r="D124" s="2">
        <v>14</v>
      </c>
      <c r="E124" s="2">
        <v>827</v>
      </c>
      <c r="F124" s="2">
        <v>796</v>
      </c>
      <c r="G124" s="2" t="str">
        <f>VLOOKUP($A124,'[1]2012'!$A$1:$N$1000, 5, FALSE)</f>
        <v xml:space="preserve">	+14.1	</v>
      </c>
      <c r="H124" s="2" t="str">
        <f>VLOOKUP($A124,'[1]2012'!$A$1:$N$1000, 2, FALSE)</f>
        <v>8-6</v>
      </c>
      <c r="I124" s="2" t="str">
        <f>B124&amp;"-"&amp;C124</f>
        <v>8-6</v>
      </c>
      <c r="J124">
        <f>IF(H124=I124, 1, 0)</f>
        <v>1</v>
      </c>
    </row>
    <row r="125" spans="1:10" x14ac:dyDescent="0.25">
      <c r="A125" s="1" t="s">
        <v>122</v>
      </c>
      <c r="B125" s="2">
        <v>4</v>
      </c>
      <c r="C125" s="2">
        <v>8</v>
      </c>
      <c r="D125" s="2">
        <v>12</v>
      </c>
      <c r="E125" s="2">
        <v>5486</v>
      </c>
      <c r="F125" s="2">
        <v>811</v>
      </c>
      <c r="G125" s="2" t="str">
        <f>VLOOKUP($A125,'[1]2012'!$A$1:$N$1000, 5, FALSE)</f>
        <v xml:space="preserve">	-9.6	</v>
      </c>
      <c r="H125" s="2" t="str">
        <f>VLOOKUP($A125,'[1]2012'!$A$1:$N$1000, 2, FALSE)</f>
        <v>4-8</v>
      </c>
      <c r="I125" s="2" t="str">
        <f>B125&amp;"-"&amp;C125</f>
        <v>4-8</v>
      </c>
      <c r="J125">
        <f>IF(H125=I125, 1, 0)</f>
        <v>1</v>
      </c>
    </row>
    <row r="126" spans="1:10" x14ac:dyDescent="0.25">
      <c r="A126" s="1" t="s">
        <v>123</v>
      </c>
      <c r="B126" s="2">
        <v>828</v>
      </c>
      <c r="C126" s="2">
        <v>742</v>
      </c>
      <c r="D126" s="2">
        <v>1570</v>
      </c>
      <c r="E126" s="2">
        <v>8692.8471337579613</v>
      </c>
      <c r="F126" s="2">
        <v>435.23184713375798</v>
      </c>
      <c r="G126" s="2" t="e">
        <f>VLOOKUP($A126,'[1]2012'!$A$1:$N$1000, 5, FALSE)</f>
        <v>#N/A</v>
      </c>
      <c r="H126" s="2" t="e">
        <f>VLOOKUP($A126,'[1]2012'!$A$1:$N$1000, 2, FALSE)</f>
        <v>#N/A</v>
      </c>
      <c r="I126" s="2" t="str">
        <f>B126&amp;"-"&amp;C126</f>
        <v>828-742</v>
      </c>
      <c r="J126" t="e">
        <f>IF(H126=I126, 1, 0)</f>
        <v>#N/A</v>
      </c>
    </row>
  </sheetData>
  <autoFilter ref="A1:J126">
    <sortState ref="A2:J126">
      <sortCondition ref="J1:J12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selection activeCell="A4" sqref="A4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42578125" bestFit="1" customWidth="1"/>
    <col min="4" max="4" width="14.140625" bestFit="1" customWidth="1"/>
    <col min="5" max="5" width="25.85546875" bestFit="1" customWidth="1"/>
    <col min="6" max="7" width="25.85546875" customWidth="1"/>
    <col min="8" max="8" width="20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</v>
      </c>
      <c r="E1" t="s">
        <v>2</v>
      </c>
      <c r="F1" t="s">
        <v>3</v>
      </c>
      <c r="G1" t="s">
        <v>134</v>
      </c>
      <c r="H1" t="s">
        <v>135</v>
      </c>
      <c r="I1" t="s">
        <v>136</v>
      </c>
      <c r="J1" t="s">
        <v>137</v>
      </c>
    </row>
    <row r="2" spans="1:10" x14ac:dyDescent="0.25">
      <c r="A2" s="1" t="s">
        <v>10</v>
      </c>
      <c r="B2" s="2">
        <v>8</v>
      </c>
      <c r="C2" s="2">
        <v>5</v>
      </c>
      <c r="D2" s="2">
        <v>13</v>
      </c>
      <c r="E2" s="2">
        <v>818</v>
      </c>
      <c r="F2" s="2">
        <v>30</v>
      </c>
      <c r="G2" s="2" t="str">
        <f>VLOOKUP($A2,'[1]2013R'!$A$1:$N$1000, 5, FALSE)</f>
        <v xml:space="preserve">	-2.2	</v>
      </c>
      <c r="H2" s="2" t="str">
        <f>VLOOKUP($A2,'[1]2013R'!$A$1:$N$1000, 2, FALSE)</f>
        <v>7-5</v>
      </c>
      <c r="I2" s="2" t="str">
        <f>B2&amp;"-"&amp;C2</f>
        <v>8-5</v>
      </c>
      <c r="J2">
        <f>IF(H2=I2, 1, 0)</f>
        <v>0</v>
      </c>
    </row>
    <row r="3" spans="1:10" x14ac:dyDescent="0.25">
      <c r="A3" s="1" t="s">
        <v>11</v>
      </c>
      <c r="B3" s="2">
        <v>3</v>
      </c>
      <c r="C3" s="2">
        <v>9</v>
      </c>
      <c r="D3" s="2">
        <v>12</v>
      </c>
      <c r="E3" s="2">
        <v>99001</v>
      </c>
      <c r="F3" s="2">
        <v>725</v>
      </c>
      <c r="G3" s="2" t="str">
        <f>VLOOKUP($A3,'[1]2013R'!$A$1:$N$1000, 5, FALSE)</f>
        <v xml:space="preserve">	-17.6	</v>
      </c>
      <c r="H3" s="2" t="str">
        <f>VLOOKUP($A3,'[1]2013R'!$A$1:$N$1000, 2, FALSE)</f>
        <v>2-10</v>
      </c>
      <c r="I3" s="2" t="str">
        <f>B3&amp;"-"&amp;C3</f>
        <v>3-9</v>
      </c>
      <c r="J3">
        <f>IF(H3=I3, 1, 0)</f>
        <v>0</v>
      </c>
    </row>
    <row r="4" spans="1:10" x14ac:dyDescent="0.25">
      <c r="A4" s="1" t="s">
        <v>14</v>
      </c>
      <c r="B4" s="2">
        <v>11</v>
      </c>
      <c r="C4" s="2">
        <v>2</v>
      </c>
      <c r="D4" s="2">
        <v>13</v>
      </c>
      <c r="E4" s="2">
        <v>25354</v>
      </c>
      <c r="F4" s="2">
        <v>51</v>
      </c>
      <c r="G4" s="2" t="str">
        <f>VLOOKUP($A4,'[1]2013R'!$A$1:$N$1000, 5, FALSE)</f>
        <v xml:space="preserve">	+21.2	</v>
      </c>
      <c r="H4" s="2" t="str">
        <f>VLOOKUP($A4,'[1]2013R'!$A$1:$N$1000, 2, FALSE)</f>
        <v>10-2</v>
      </c>
      <c r="I4" s="2" t="str">
        <f>B4&amp;"-"&amp;C4</f>
        <v>11-2</v>
      </c>
      <c r="J4">
        <f>IF(H4=I4, 1, 0)</f>
        <v>0</v>
      </c>
    </row>
    <row r="5" spans="1:10" x14ac:dyDescent="0.25">
      <c r="A5" s="1" t="s">
        <v>24</v>
      </c>
      <c r="B5" s="2">
        <v>4</v>
      </c>
      <c r="C5" s="2">
        <v>8</v>
      </c>
      <c r="D5" s="2">
        <v>12</v>
      </c>
      <c r="E5" s="2">
        <v>905</v>
      </c>
      <c r="F5" s="2">
        <v>157</v>
      </c>
      <c r="G5" s="2" t="str">
        <f>VLOOKUP($A5,'[1]2013R'!$A$1:$N$1000, 5, FALSE)</f>
        <v xml:space="preserve">	-6.7	</v>
      </c>
      <c r="H5" s="2" t="str">
        <f>VLOOKUP($A5,'[1]2013R'!$A$1:$N$1000, 2, FALSE)</f>
        <v>3-8</v>
      </c>
      <c r="I5" s="2" t="str">
        <f>B5&amp;"-"&amp;C5</f>
        <v>4-8</v>
      </c>
      <c r="J5">
        <f>IF(H5=I5, 1, 0)</f>
        <v>0</v>
      </c>
    </row>
    <row r="6" spans="1:10" x14ac:dyDescent="0.25">
      <c r="A6" s="1" t="s">
        <v>29</v>
      </c>
      <c r="B6" s="2">
        <v>3</v>
      </c>
      <c r="C6" s="2">
        <v>9</v>
      </c>
      <c r="D6" s="2">
        <v>12</v>
      </c>
      <c r="E6" s="2">
        <v>875</v>
      </c>
      <c r="F6" s="2">
        <v>204</v>
      </c>
      <c r="G6" s="2" t="str">
        <f>VLOOKUP($A6,'[1]2013R'!$A$1:$N$1000, 5, FALSE)</f>
        <v xml:space="preserve">	-22.4	</v>
      </c>
      <c r="H6" s="2" t="str">
        <f>VLOOKUP($A6,'[1]2013R'!$A$1:$N$1000, 2, FALSE)</f>
        <v>2-10</v>
      </c>
      <c r="I6" s="2" t="str">
        <f>B6&amp;"-"&amp;C6</f>
        <v>3-9</v>
      </c>
      <c r="J6">
        <f>IF(H6=I6, 1, 0)</f>
        <v>0</v>
      </c>
    </row>
    <row r="7" spans="1:10" x14ac:dyDescent="0.25">
      <c r="A7" s="1" t="s">
        <v>31</v>
      </c>
      <c r="B7" s="2">
        <v>7</v>
      </c>
      <c r="C7" s="2">
        <v>5</v>
      </c>
      <c r="D7" s="2">
        <v>12</v>
      </c>
      <c r="E7" s="2">
        <v>24312</v>
      </c>
      <c r="F7" s="2">
        <v>229</v>
      </c>
      <c r="G7" s="2" t="str">
        <f>VLOOKUP($A7,'[1]2013R'!$A$1:$N$1000, 5, FALSE)</f>
        <v xml:space="preserve">	-2.0	</v>
      </c>
      <c r="H7" s="2" t="str">
        <f>VLOOKUP($A7,'[1]2013R'!$A$1:$N$1000, 2, FALSE)</f>
        <v>6-6</v>
      </c>
      <c r="I7" s="2" t="str">
        <f>B7&amp;"-"&amp;C7</f>
        <v>7-5</v>
      </c>
      <c r="J7">
        <f>IF(H7=I7, 1, 0)</f>
        <v>0</v>
      </c>
    </row>
    <row r="8" spans="1:10" x14ac:dyDescent="0.25">
      <c r="A8" s="1" t="s">
        <v>36</v>
      </c>
      <c r="B8" s="2">
        <v>7</v>
      </c>
      <c r="C8" s="2">
        <v>6</v>
      </c>
      <c r="D8" s="2">
        <v>13</v>
      </c>
      <c r="E8" s="2">
        <v>821</v>
      </c>
      <c r="F8" s="2">
        <v>255</v>
      </c>
      <c r="G8" s="2" t="str">
        <f>VLOOKUP($A8,'[1]2013R'!$A$1:$N$1000, 5, FALSE)</f>
        <v xml:space="preserve">	+7.6	</v>
      </c>
      <c r="H8" s="2" t="str">
        <f>VLOOKUP($A8,'[1]2013R'!$A$1:$N$1000, 2, FALSE)</f>
        <v>6-6</v>
      </c>
      <c r="I8" s="2" t="str">
        <f>B8&amp;"-"&amp;C8</f>
        <v>7-6</v>
      </c>
      <c r="J8">
        <f>IF(H8=I8, 1, 0)</f>
        <v>0</v>
      </c>
    </row>
    <row r="9" spans="1:10" x14ac:dyDescent="0.25">
      <c r="A9" s="1" t="s">
        <v>37</v>
      </c>
      <c r="B9" s="2">
        <v>2</v>
      </c>
      <c r="C9" s="2">
        <v>10</v>
      </c>
      <c r="D9" s="2">
        <v>12</v>
      </c>
      <c r="E9" s="2">
        <v>5486</v>
      </c>
      <c r="F9" s="2">
        <v>277</v>
      </c>
      <c r="G9" s="2" t="str">
        <f>VLOOKUP($A9,'[1]2013R'!$A$1:$N$1000, 5, FALSE)</f>
        <v xml:space="preserve">	-4.6	</v>
      </c>
      <c r="H9" s="2" t="str">
        <f>VLOOKUP($A9,'[1]2013R'!$A$1:$N$1000, 2, FALSE)</f>
        <v>1-11</v>
      </c>
      <c r="I9" s="2" t="str">
        <f>B9&amp;"-"&amp;C9</f>
        <v>2-10</v>
      </c>
      <c r="J9">
        <f>IF(H9=I9, 1, 0)</f>
        <v>0</v>
      </c>
    </row>
    <row r="10" spans="1:10" x14ac:dyDescent="0.25">
      <c r="A10" s="1" t="s">
        <v>41</v>
      </c>
      <c r="B10" s="2">
        <v>6</v>
      </c>
      <c r="C10" s="2">
        <v>6</v>
      </c>
      <c r="D10" s="2">
        <v>12</v>
      </c>
      <c r="E10" s="2">
        <v>827</v>
      </c>
      <c r="F10" s="2">
        <v>306</v>
      </c>
      <c r="G10" s="2" t="str">
        <f>VLOOKUP($A10,'[1]2013R'!$A$1:$N$1000, 5, FALSE)</f>
        <v xml:space="preserve">	+10.3	</v>
      </c>
      <c r="H10" s="2" t="str">
        <f>VLOOKUP($A10,'[1]2013R'!$A$1:$N$1000, 2, FALSE)</f>
        <v>5-7</v>
      </c>
      <c r="I10" s="2" t="str">
        <f>B10&amp;"-"&amp;C10</f>
        <v>6-6</v>
      </c>
      <c r="J10">
        <f>IF(H10=I10, 1, 0)</f>
        <v>0</v>
      </c>
    </row>
    <row r="11" spans="1:10" x14ac:dyDescent="0.25">
      <c r="A11" s="1" t="s">
        <v>44</v>
      </c>
      <c r="B11" s="2">
        <v>2</v>
      </c>
      <c r="C11" s="2">
        <v>10</v>
      </c>
      <c r="D11" s="2">
        <v>12</v>
      </c>
      <c r="E11" s="2">
        <v>25354</v>
      </c>
      <c r="F11" s="2">
        <v>328</v>
      </c>
      <c r="G11" s="2" t="str">
        <f>VLOOKUP($A11,'[1]2013R'!$A$1:$N$1000, 5, FALSE)</f>
        <v xml:space="preserve">	-8.8	</v>
      </c>
      <c r="H11" s="2" t="str">
        <f>VLOOKUP($A11,'[1]2013R'!$A$1:$N$1000, 2, FALSE)</f>
        <v>3-9</v>
      </c>
      <c r="I11" s="2" t="str">
        <f>B11&amp;"-"&amp;C11</f>
        <v>2-10</v>
      </c>
      <c r="J11">
        <f>IF(H11=I11, 1, 0)</f>
        <v>0</v>
      </c>
    </row>
    <row r="12" spans="1:10" x14ac:dyDescent="0.25">
      <c r="A12" s="1" t="s">
        <v>48</v>
      </c>
      <c r="B12" s="2">
        <v>4</v>
      </c>
      <c r="C12" s="2">
        <v>8</v>
      </c>
      <c r="D12" s="2">
        <v>12</v>
      </c>
      <c r="E12" s="2">
        <v>24312</v>
      </c>
      <c r="F12" s="2">
        <v>366</v>
      </c>
      <c r="G12" s="2" t="str">
        <f>VLOOKUP($A12,'[1]2013R'!$A$1:$N$1000, 5, FALSE)</f>
        <v xml:space="preserve">	-23.2	</v>
      </c>
      <c r="H12" s="2" t="str">
        <f>VLOOKUP($A12,'[1]2013R'!$A$1:$N$1000, 2, FALSE)</f>
        <v>5-7</v>
      </c>
      <c r="I12" s="2" t="str">
        <f>B12&amp;"-"&amp;C12</f>
        <v>4-8</v>
      </c>
      <c r="J12">
        <f>IF(H12=I12, 1, 0)</f>
        <v>0</v>
      </c>
    </row>
    <row r="13" spans="1:10" x14ac:dyDescent="0.25">
      <c r="A13" s="1" t="s">
        <v>50</v>
      </c>
      <c r="B13" s="2">
        <v>5</v>
      </c>
      <c r="C13" s="2">
        <v>7</v>
      </c>
      <c r="D13" s="2">
        <v>12</v>
      </c>
      <c r="E13" s="2">
        <v>818</v>
      </c>
      <c r="F13" s="2">
        <v>498</v>
      </c>
      <c r="G13" s="2" t="str">
        <f>VLOOKUP($A13,'[1]2013R'!$A$1:$N$1000, 5, FALSE)</f>
        <v xml:space="preserve">	-11.1	</v>
      </c>
      <c r="H13" s="2" t="str">
        <f>VLOOKUP($A13,'[1]2013R'!$A$1:$N$1000, 2, FALSE)</f>
        <v>6-6</v>
      </c>
      <c r="I13" s="2" t="str">
        <f>B13&amp;"-"&amp;C13</f>
        <v>5-7</v>
      </c>
      <c r="J13">
        <f>IF(H13=I13, 1, 0)</f>
        <v>0</v>
      </c>
    </row>
    <row r="14" spans="1:10" x14ac:dyDescent="0.25">
      <c r="A14" s="1" t="s">
        <v>53</v>
      </c>
      <c r="B14" s="2">
        <v>10</v>
      </c>
      <c r="C14" s="2">
        <v>4</v>
      </c>
      <c r="D14" s="2">
        <v>14</v>
      </c>
      <c r="E14" s="2">
        <v>24312</v>
      </c>
      <c r="F14" s="2">
        <v>388</v>
      </c>
      <c r="G14" s="2" t="str">
        <f>VLOOKUP($A14,'[1]2013R'!$A$1:$N$1000, 5, FALSE)</f>
        <v xml:space="preserve">	+3.0	</v>
      </c>
      <c r="H14" s="2" t="str">
        <f>VLOOKUP($A14,'[1]2013R'!$A$1:$N$1000, 2, FALSE)</f>
        <v>9-4</v>
      </c>
      <c r="I14" s="2" t="str">
        <f>B14&amp;"-"&amp;C14</f>
        <v>10-4</v>
      </c>
      <c r="J14">
        <f>IF(H14=I14, 1, 0)</f>
        <v>0</v>
      </c>
    </row>
    <row r="15" spans="1:10" x14ac:dyDescent="0.25">
      <c r="A15" s="1" t="s">
        <v>57</v>
      </c>
      <c r="B15" s="2">
        <v>1</v>
      </c>
      <c r="C15" s="2">
        <v>11</v>
      </c>
      <c r="D15" s="2">
        <v>12</v>
      </c>
      <c r="E15" s="2">
        <v>875</v>
      </c>
      <c r="F15" s="2">
        <v>414</v>
      </c>
      <c r="G15" s="2" t="str">
        <f>VLOOKUP($A15,'[1]2013R'!$A$1:$N$1000, 5, FALSE)</f>
        <v xml:space="preserve">	-24.4	</v>
      </c>
      <c r="H15" s="2" t="str">
        <f>VLOOKUP($A15,'[1]2013R'!$A$1:$N$1000, 2, FALSE)</f>
        <v>0-12</v>
      </c>
      <c r="I15" s="2" t="str">
        <f>B15&amp;"-"&amp;C15</f>
        <v>1-11</v>
      </c>
      <c r="J15">
        <f>IF(H15=I15, 1, 0)</f>
        <v>0</v>
      </c>
    </row>
    <row r="16" spans="1:10" x14ac:dyDescent="0.25">
      <c r="A16" s="1" t="s">
        <v>59</v>
      </c>
      <c r="B16" s="2">
        <v>11</v>
      </c>
      <c r="C16" s="2">
        <v>3</v>
      </c>
      <c r="D16" s="2">
        <v>14</v>
      </c>
      <c r="E16" s="2">
        <v>827</v>
      </c>
      <c r="F16" s="2">
        <v>416</v>
      </c>
      <c r="G16" s="2" t="str">
        <f>VLOOKUP($A16,'[1]2013R'!$A$1:$N$1000, 5, FALSE)</f>
        <v xml:space="preserve">	+12.2	</v>
      </c>
      <c r="H16" s="2" t="str">
        <f>VLOOKUP($A16,'[1]2013R'!$A$1:$N$1000, 2, FALSE)</f>
        <v>13-1</v>
      </c>
      <c r="I16" s="2" t="str">
        <f>B16&amp;"-"&amp;C16</f>
        <v>11-3</v>
      </c>
      <c r="J16">
        <f>IF(H16=I16, 1, 0)</f>
        <v>0</v>
      </c>
    </row>
    <row r="17" spans="1:10" x14ac:dyDescent="0.25">
      <c r="A17" s="1" t="s">
        <v>61</v>
      </c>
      <c r="B17" s="2">
        <v>9</v>
      </c>
      <c r="C17" s="2">
        <v>4</v>
      </c>
      <c r="D17" s="2">
        <v>13</v>
      </c>
      <c r="E17" s="2">
        <v>827</v>
      </c>
      <c r="F17" s="2">
        <v>428</v>
      </c>
      <c r="G17" s="2" t="str">
        <f>VLOOKUP($A17,'[1]2013R'!$A$1:$N$1000, 5, FALSE)</f>
        <v xml:space="preserve">	-2.8	</v>
      </c>
      <c r="H17" s="2" t="str">
        <f>VLOOKUP($A17,'[1]2013R'!$A$1:$N$1000, 2, FALSE)</f>
        <v>8-5</v>
      </c>
      <c r="I17" s="2" t="str">
        <f>B17&amp;"-"&amp;C17</f>
        <v>9-4</v>
      </c>
      <c r="J17">
        <f>IF(H17=I17, 1, 0)</f>
        <v>0</v>
      </c>
    </row>
    <row r="18" spans="1:10" x14ac:dyDescent="0.25">
      <c r="A18" s="1" t="s">
        <v>62</v>
      </c>
      <c r="B18" s="2">
        <v>9</v>
      </c>
      <c r="C18" s="2">
        <v>4</v>
      </c>
      <c r="D18" s="2">
        <v>13</v>
      </c>
      <c r="E18" s="2">
        <v>911</v>
      </c>
      <c r="F18" s="2">
        <v>433</v>
      </c>
      <c r="G18" s="2" t="str">
        <f>VLOOKUP($A18,'[1]2013R'!$A$1:$N$1000, 5, FALSE)</f>
        <v xml:space="preserve">	+6.9	</v>
      </c>
      <c r="H18" s="2" t="str">
        <f>VLOOKUP($A18,'[1]2013R'!$A$1:$N$1000, 2, FALSE)</f>
        <v>8-5</v>
      </c>
      <c r="I18" s="2" t="str">
        <f>B18&amp;"-"&amp;C18</f>
        <v>9-4</v>
      </c>
      <c r="J18">
        <f>IF(H18=I18, 1, 0)</f>
        <v>0</v>
      </c>
    </row>
    <row r="19" spans="1:10" x14ac:dyDescent="0.25">
      <c r="A19" s="1" t="s">
        <v>64</v>
      </c>
      <c r="B19" s="2">
        <v>11</v>
      </c>
      <c r="C19" s="2">
        <v>3</v>
      </c>
      <c r="D19" s="2">
        <v>14</v>
      </c>
      <c r="E19" s="2">
        <v>911</v>
      </c>
      <c r="F19" s="2">
        <v>434</v>
      </c>
      <c r="G19" s="2" t="str">
        <f>VLOOKUP($A19,'[1]2013R'!$A$1:$N$1000, 5, FALSE)</f>
        <v xml:space="preserve">	+18.7	</v>
      </c>
      <c r="H19" s="2" t="str">
        <f>VLOOKUP($A19,'[1]2013R'!$A$1:$N$1000, 2, FALSE)</f>
        <v>12-2</v>
      </c>
      <c r="I19" s="2" t="str">
        <f>B19&amp;"-"&amp;C19</f>
        <v>11-3</v>
      </c>
      <c r="J19">
        <f>IF(H19=I19, 1, 0)</f>
        <v>0</v>
      </c>
    </row>
    <row r="20" spans="1:10" x14ac:dyDescent="0.25">
      <c r="A20" s="1" t="s">
        <v>78</v>
      </c>
      <c r="B20" s="2">
        <v>10</v>
      </c>
      <c r="C20" s="2">
        <v>3</v>
      </c>
      <c r="D20" s="2">
        <v>13</v>
      </c>
      <c r="E20" s="2">
        <v>25354</v>
      </c>
      <c r="F20" s="2">
        <v>522</v>
      </c>
      <c r="G20" s="2" t="str">
        <f>VLOOKUP($A20,'[1]2013R'!$A$1:$N$1000, 5, FALSE)</f>
        <v xml:space="preserve">	+10.7	</v>
      </c>
      <c r="H20" s="2" t="str">
        <f>VLOOKUP($A20,'[1]2013R'!$A$1:$N$1000, 2, FALSE)</f>
        <v>11-2</v>
      </c>
      <c r="I20" s="2" t="str">
        <f>B20&amp;"-"&amp;C20</f>
        <v>10-3</v>
      </c>
      <c r="J20">
        <f>IF(H20=I20, 1, 0)</f>
        <v>0</v>
      </c>
    </row>
    <row r="21" spans="1:10" x14ac:dyDescent="0.25">
      <c r="A21" s="1" t="s">
        <v>79</v>
      </c>
      <c r="B21" s="2">
        <v>9</v>
      </c>
      <c r="C21" s="2">
        <v>4</v>
      </c>
      <c r="D21" s="2">
        <v>13</v>
      </c>
      <c r="E21" s="2">
        <v>25354</v>
      </c>
      <c r="F21" s="2">
        <v>521</v>
      </c>
      <c r="G21" s="2" t="str">
        <f>VLOOKUP($A21,'[1]2013R'!$A$1:$N$1000, 5, FALSE)</f>
        <v xml:space="preserve">	+17.6	</v>
      </c>
      <c r="H21" s="2" t="str">
        <f>VLOOKUP($A21,'[1]2013R'!$A$1:$N$1000, 2, FALSE)</f>
        <v>10-3</v>
      </c>
      <c r="I21" s="2" t="str">
        <f>B21&amp;"-"&amp;C21</f>
        <v>9-4</v>
      </c>
      <c r="J21">
        <f>IF(H21=I21, 1, 0)</f>
        <v>0</v>
      </c>
    </row>
    <row r="22" spans="1:10" x14ac:dyDescent="0.25">
      <c r="A22" s="1" t="s">
        <v>87</v>
      </c>
      <c r="B22" s="2">
        <v>7</v>
      </c>
      <c r="C22" s="2">
        <v>6</v>
      </c>
      <c r="D22" s="2">
        <v>13</v>
      </c>
      <c r="E22" s="2">
        <v>5486</v>
      </c>
      <c r="F22" s="2">
        <v>626</v>
      </c>
      <c r="G22" s="2" t="str">
        <f>VLOOKUP($A22,'[1]2013R'!$A$1:$N$1000, 5, FALSE)</f>
        <v xml:space="preserve">	-3.5	</v>
      </c>
      <c r="H22" s="2" t="str">
        <f>VLOOKUP($A22,'[1]2013R'!$A$1:$N$1000, 2, FALSE)</f>
        <v>8-5</v>
      </c>
      <c r="I22" s="2" t="str">
        <f>B22&amp;"-"&amp;C22</f>
        <v>7-6</v>
      </c>
      <c r="J22">
        <f>IF(H22=I22, 1, 0)</f>
        <v>0</v>
      </c>
    </row>
    <row r="23" spans="1:10" x14ac:dyDescent="0.25">
      <c r="A23" s="1" t="s">
        <v>88</v>
      </c>
      <c r="B23" s="2">
        <v>5</v>
      </c>
      <c r="C23" s="2">
        <v>7</v>
      </c>
      <c r="D23" s="2">
        <v>12</v>
      </c>
      <c r="E23" s="2">
        <v>5486</v>
      </c>
      <c r="F23" s="2">
        <v>630</v>
      </c>
      <c r="G23" s="2" t="str">
        <f>VLOOKUP($A23,'[1]2013R'!$A$1:$N$1000, 5, FALSE)</f>
        <v xml:space="preserve">	-4.0	</v>
      </c>
      <c r="H23" s="2" t="str">
        <f>VLOOKUP($A23,'[1]2013R'!$A$1:$N$1000, 2, FALSE)</f>
        <v>6-6</v>
      </c>
      <c r="I23" s="2" t="str">
        <f>B23&amp;"-"&amp;C23</f>
        <v>5-7</v>
      </c>
      <c r="J23">
        <f>IF(H23=I23, 1, 0)</f>
        <v>0</v>
      </c>
    </row>
    <row r="24" spans="1:10" x14ac:dyDescent="0.25">
      <c r="A24" s="1" t="s">
        <v>89</v>
      </c>
      <c r="B24" s="2">
        <v>6</v>
      </c>
      <c r="C24" s="2">
        <v>6</v>
      </c>
      <c r="D24" s="2">
        <v>12</v>
      </c>
      <c r="E24" s="2">
        <v>823</v>
      </c>
      <c r="F24" s="2">
        <v>663</v>
      </c>
      <c r="G24" s="2" t="str">
        <f>VLOOKUP($A24,'[1]2013R'!$A$1:$N$1000, 5, FALSE)</f>
        <v xml:space="preserve">	-5.2	</v>
      </c>
      <c r="H24" s="2" t="str">
        <f>VLOOKUP($A24,'[1]2013R'!$A$1:$N$1000, 2, FALSE)</f>
        <v>5-7</v>
      </c>
      <c r="I24" s="2" t="str">
        <f>B24&amp;"-"&amp;C24</f>
        <v>6-6</v>
      </c>
      <c r="J24">
        <f>IF(H24=I24, 1, 0)</f>
        <v>0</v>
      </c>
    </row>
    <row r="25" spans="1:10" x14ac:dyDescent="0.25">
      <c r="A25" s="1" t="s">
        <v>102</v>
      </c>
      <c r="B25" s="2">
        <v>7</v>
      </c>
      <c r="C25" s="2">
        <v>5</v>
      </c>
      <c r="D25" s="2">
        <v>12</v>
      </c>
      <c r="E25" s="2">
        <v>818</v>
      </c>
      <c r="F25" s="2">
        <v>716</v>
      </c>
      <c r="G25" s="2" t="str">
        <f>VLOOKUP($A25,'[1]2013R'!$A$1:$N$1000, 5, FALSE)</f>
        <v xml:space="preserve">	-8.9	</v>
      </c>
      <c r="H25" s="2" t="str">
        <f>VLOOKUP($A25,'[1]2013R'!$A$1:$N$1000, 2, FALSE)</f>
        <v>6-6</v>
      </c>
      <c r="I25" s="2" t="str">
        <f>B25&amp;"-"&amp;C25</f>
        <v>7-5</v>
      </c>
      <c r="J25">
        <f>IF(H25=I25, 1, 0)</f>
        <v>0</v>
      </c>
    </row>
    <row r="26" spans="1:10" x14ac:dyDescent="0.25">
      <c r="A26" s="1" t="s">
        <v>103</v>
      </c>
      <c r="B26" s="2">
        <v>6</v>
      </c>
      <c r="C26" s="2">
        <v>7</v>
      </c>
      <c r="D26" s="2">
        <v>13</v>
      </c>
      <c r="E26" s="2">
        <v>24312</v>
      </c>
      <c r="F26" s="2">
        <v>718</v>
      </c>
      <c r="G26" s="2" t="str">
        <f>VLOOKUP($A26,'[1]2013R'!$A$1:$N$1000, 5, FALSE)</f>
        <v xml:space="preserve">	-0.2	</v>
      </c>
      <c r="H26" s="2" t="str">
        <f>VLOOKUP($A26,'[1]2013R'!$A$1:$N$1000, 2, FALSE)</f>
        <v>7-6</v>
      </c>
      <c r="I26" s="2" t="str">
        <f>B26&amp;"-"&amp;C26</f>
        <v>6-7</v>
      </c>
      <c r="J26">
        <f>IF(H26=I26, 1, 0)</f>
        <v>0</v>
      </c>
    </row>
    <row r="27" spans="1:10" x14ac:dyDescent="0.25">
      <c r="A27" s="1" t="s">
        <v>110</v>
      </c>
      <c r="B27" s="2">
        <v>4</v>
      </c>
      <c r="C27" s="2">
        <v>8</v>
      </c>
      <c r="D27" s="2">
        <v>12</v>
      </c>
      <c r="E27" s="2">
        <v>905</v>
      </c>
      <c r="F27" s="2">
        <v>732</v>
      </c>
      <c r="G27" s="2" t="str">
        <f>VLOOKUP($A27,'[1]2013R'!$A$1:$N$1000, 5, FALSE)</f>
        <v xml:space="preserve">	+10.8	</v>
      </c>
      <c r="H27" s="2" t="str">
        <f>VLOOKUP($A27,'[1]2013R'!$A$1:$N$1000, 2, FALSE)</f>
        <v>5-7</v>
      </c>
      <c r="I27" s="2" t="str">
        <f>B27&amp;"-"&amp;C27</f>
        <v>4-8</v>
      </c>
      <c r="J27">
        <f>IF(H27=I27, 1, 0)</f>
        <v>0</v>
      </c>
    </row>
    <row r="28" spans="1:10" x14ac:dyDescent="0.25">
      <c r="A28" s="1" t="s">
        <v>111</v>
      </c>
      <c r="B28" s="2">
        <v>8</v>
      </c>
      <c r="C28" s="2">
        <v>6</v>
      </c>
      <c r="D28" s="2">
        <v>14</v>
      </c>
      <c r="E28" s="2">
        <v>5486</v>
      </c>
      <c r="F28" s="2">
        <v>731</v>
      </c>
      <c r="G28" s="2" t="str">
        <f>VLOOKUP($A28,'[1]2013R'!$A$1:$N$1000, 5, FALSE)</f>
        <v xml:space="preserve">	+10.1	</v>
      </c>
      <c r="H28" s="2" t="str">
        <f>VLOOKUP($A28,'[1]2013R'!$A$1:$N$1000, 2, FALSE)</f>
        <v>9-5</v>
      </c>
      <c r="I28" s="2" t="str">
        <f>B28&amp;"-"&amp;C28</f>
        <v>8-6</v>
      </c>
      <c r="J28">
        <f>IF(H28=I28, 1, 0)</f>
        <v>0</v>
      </c>
    </row>
    <row r="29" spans="1:10" x14ac:dyDescent="0.25">
      <c r="A29" s="1" t="s">
        <v>116</v>
      </c>
      <c r="B29" s="2">
        <v>4</v>
      </c>
      <c r="C29" s="2">
        <v>8</v>
      </c>
      <c r="D29" s="2">
        <v>12</v>
      </c>
      <c r="E29" s="2">
        <v>821</v>
      </c>
      <c r="F29" s="2">
        <v>749</v>
      </c>
      <c r="G29" s="2" t="str">
        <f>VLOOKUP($A29,'[1]2013R'!$A$1:$N$1000, 5, FALSE)</f>
        <v xml:space="preserve">	-0.7	</v>
      </c>
      <c r="H29" s="2" t="str">
        <f>VLOOKUP($A29,'[1]2013R'!$A$1:$N$1000, 2, FALSE)</f>
        <v>3-8</v>
      </c>
      <c r="I29" s="2" t="str">
        <f>B29&amp;"-"&amp;C29</f>
        <v>4-8</v>
      </c>
      <c r="J29">
        <f>IF(H29=I29, 1, 0)</f>
        <v>0</v>
      </c>
    </row>
    <row r="30" spans="1:10" x14ac:dyDescent="0.25">
      <c r="A30" s="1" t="s">
        <v>119</v>
      </c>
      <c r="B30" s="2">
        <v>5</v>
      </c>
      <c r="C30" s="2">
        <v>7</v>
      </c>
      <c r="D30" s="2">
        <v>12</v>
      </c>
      <c r="E30" s="2">
        <v>25354</v>
      </c>
      <c r="F30" s="2">
        <v>768</v>
      </c>
      <c r="G30" s="2" t="str">
        <f>VLOOKUP($A30,'[1]2013R'!$A$1:$N$1000, 5, FALSE)</f>
        <v xml:space="preserve">	-8.2	</v>
      </c>
      <c r="H30" s="2" t="str">
        <f>VLOOKUP($A30,'[1]2013R'!$A$1:$N$1000, 2, FALSE)</f>
        <v>4-8</v>
      </c>
      <c r="I30" s="2" t="str">
        <f>B30&amp;"-"&amp;C30</f>
        <v>5-7</v>
      </c>
      <c r="J30">
        <f>IF(H30=I30, 1, 0)</f>
        <v>0</v>
      </c>
    </row>
    <row r="31" spans="1:10" x14ac:dyDescent="0.25">
      <c r="A31" s="1" t="s">
        <v>4</v>
      </c>
      <c r="B31" s="2">
        <v>2</v>
      </c>
      <c r="C31" s="2">
        <v>10</v>
      </c>
      <c r="D31" s="2">
        <v>12</v>
      </c>
      <c r="E31" s="2">
        <v>5486</v>
      </c>
      <c r="F31" s="2">
        <v>721</v>
      </c>
      <c r="G31" s="2" t="str">
        <f>VLOOKUP($A31,'[1]2013R'!$A$1:$N$1000, 5, FALSE)</f>
        <v xml:space="preserve">	-15.0	</v>
      </c>
      <c r="H31" s="2" t="str">
        <f>VLOOKUP($A31,'[1]2013R'!$A$1:$N$1000, 2, FALSE)</f>
        <v>2-10</v>
      </c>
      <c r="I31" s="2" t="str">
        <f>B31&amp;"-"&amp;C31</f>
        <v>2-10</v>
      </c>
      <c r="J31">
        <f>IF(H31=I31, 1, 0)</f>
        <v>1</v>
      </c>
    </row>
    <row r="32" spans="1:10" x14ac:dyDescent="0.25">
      <c r="A32" s="1" t="s">
        <v>5</v>
      </c>
      <c r="B32" s="2">
        <v>5</v>
      </c>
      <c r="C32" s="2">
        <v>7</v>
      </c>
      <c r="D32" s="2">
        <v>12</v>
      </c>
      <c r="E32" s="2">
        <v>875</v>
      </c>
      <c r="F32" s="2">
        <v>5</v>
      </c>
      <c r="G32" s="2" t="str">
        <f>VLOOKUP($A32,'[1]2013R'!$A$1:$N$1000, 5, FALSE)</f>
        <v xml:space="preserve">	-6.6	</v>
      </c>
      <c r="H32" s="2" t="str">
        <f>VLOOKUP($A32,'[1]2013R'!$A$1:$N$1000, 2, FALSE)</f>
        <v>5-7</v>
      </c>
      <c r="I32" s="2" t="str">
        <f>B32&amp;"-"&amp;C32</f>
        <v>5-7</v>
      </c>
      <c r="J32">
        <f>IF(H32=I32, 1, 0)</f>
        <v>1</v>
      </c>
    </row>
    <row r="33" spans="1:10" x14ac:dyDescent="0.25">
      <c r="A33" s="1" t="s">
        <v>6</v>
      </c>
      <c r="B33" s="2">
        <v>11</v>
      </c>
      <c r="C33" s="2">
        <v>2</v>
      </c>
      <c r="D33" s="2">
        <v>13</v>
      </c>
      <c r="E33" s="2">
        <v>911</v>
      </c>
      <c r="F33" s="2">
        <v>8</v>
      </c>
      <c r="G33" s="2" t="str">
        <f>VLOOKUP($A33,'[1]2013R'!$A$1:$N$1000, 5, FALSE)</f>
        <v xml:space="preserve">	+22.2	</v>
      </c>
      <c r="H33" s="2" t="str">
        <f>VLOOKUP($A33,'[1]2013R'!$A$1:$N$1000, 2, FALSE)</f>
        <v>11-2</v>
      </c>
      <c r="I33" s="2" t="str">
        <f>B33&amp;"-"&amp;C33</f>
        <v>11-2</v>
      </c>
      <c r="J33">
        <f>IF(H33=I33, 1, 0)</f>
        <v>1</v>
      </c>
    </row>
    <row r="34" spans="1:10" x14ac:dyDescent="0.25">
      <c r="A34" s="1" t="s">
        <v>7</v>
      </c>
      <c r="B34" s="2">
        <v>8</v>
      </c>
      <c r="C34" s="2">
        <v>5</v>
      </c>
      <c r="D34" s="2">
        <v>13</v>
      </c>
      <c r="E34" s="2">
        <v>905</v>
      </c>
      <c r="F34" s="2">
        <v>29</v>
      </c>
      <c r="G34" s="2" t="str">
        <f>VLOOKUP($A34,'[1]2013R'!$A$1:$N$1000, 5, FALSE)</f>
        <v xml:space="preserve">	+11.3	</v>
      </c>
      <c r="H34" s="2" t="str">
        <f>VLOOKUP($A34,'[1]2013R'!$A$1:$N$1000, 2, FALSE)</f>
        <v>8-5</v>
      </c>
      <c r="I34" s="2" t="str">
        <f>B34&amp;"-"&amp;C34</f>
        <v>8-5</v>
      </c>
      <c r="J34">
        <f>IF(H34=I34, 1, 0)</f>
        <v>1</v>
      </c>
    </row>
    <row r="35" spans="1:10" x14ac:dyDescent="0.25">
      <c r="A35" s="1" t="s">
        <v>8</v>
      </c>
      <c r="B35" s="2">
        <v>10</v>
      </c>
      <c r="C35" s="2">
        <v>4</v>
      </c>
      <c r="D35" s="2">
        <v>14</v>
      </c>
      <c r="E35" s="2">
        <v>905</v>
      </c>
      <c r="F35" s="2">
        <v>28</v>
      </c>
      <c r="G35" s="2" t="str">
        <f>VLOOKUP($A35,'[1]2013R'!$A$1:$N$1000, 5, FALSE)</f>
        <v xml:space="preserve">	+18.2	</v>
      </c>
      <c r="H35" s="2" t="str">
        <f>VLOOKUP($A35,'[1]2013R'!$A$1:$N$1000, 2, FALSE)</f>
        <v>10-4</v>
      </c>
      <c r="I35" s="2" t="str">
        <f>B35&amp;"-"&amp;C35</f>
        <v>10-4</v>
      </c>
      <c r="J35">
        <f>IF(H35=I35, 1, 0)</f>
        <v>1</v>
      </c>
    </row>
    <row r="36" spans="1:10" x14ac:dyDescent="0.25">
      <c r="A36" s="1" t="s">
        <v>9</v>
      </c>
      <c r="B36" s="2">
        <v>3</v>
      </c>
      <c r="C36" s="2">
        <v>9</v>
      </c>
      <c r="D36" s="2">
        <v>12</v>
      </c>
      <c r="E36" s="2">
        <v>911</v>
      </c>
      <c r="F36" s="2">
        <v>31</v>
      </c>
      <c r="G36" s="2" t="str">
        <f>VLOOKUP($A36,'[1]2013R'!$A$1:$N$1000, 5, FALSE)</f>
        <v xml:space="preserve">	+0.3	</v>
      </c>
      <c r="H36" s="2" t="str">
        <f>VLOOKUP($A36,'[1]2013R'!$A$1:$N$1000, 2, FALSE)</f>
        <v>3-9</v>
      </c>
      <c r="I36" s="2" t="str">
        <f>B36&amp;"-"&amp;C36</f>
        <v>3-9</v>
      </c>
      <c r="J36">
        <f>IF(H36=I36, 1, 0)</f>
        <v>1</v>
      </c>
    </row>
    <row r="37" spans="1:10" x14ac:dyDescent="0.25">
      <c r="A37" s="1" t="s">
        <v>12</v>
      </c>
      <c r="B37" s="2">
        <v>12</v>
      </c>
      <c r="C37" s="2">
        <v>2</v>
      </c>
      <c r="D37" s="2">
        <v>14</v>
      </c>
      <c r="E37" s="2">
        <v>911</v>
      </c>
      <c r="F37" s="2">
        <v>37</v>
      </c>
      <c r="G37" s="2" t="str">
        <f>VLOOKUP($A37,'[1]2013R'!$A$1:$N$1000, 5, FALSE)</f>
        <v xml:space="preserve">	+20.4	</v>
      </c>
      <c r="H37" s="2" t="str">
        <f>VLOOKUP($A37,'[1]2013R'!$A$1:$N$1000, 2, FALSE)</f>
        <v>12-2</v>
      </c>
      <c r="I37" s="2" t="str">
        <f>B37&amp;"-"&amp;C37</f>
        <v>12-2</v>
      </c>
      <c r="J37">
        <f>IF(H37=I37, 1, 0)</f>
        <v>1</v>
      </c>
    </row>
    <row r="38" spans="1:10" x14ac:dyDescent="0.25">
      <c r="A38" s="1" t="s">
        <v>13</v>
      </c>
      <c r="B38" s="2">
        <v>10</v>
      </c>
      <c r="C38" s="2">
        <v>3</v>
      </c>
      <c r="D38" s="2">
        <v>13</v>
      </c>
      <c r="E38" s="2">
        <v>875</v>
      </c>
      <c r="F38" s="2">
        <v>47</v>
      </c>
      <c r="G38" s="2" t="str">
        <f>VLOOKUP($A38,'[1]2013R'!$A$1:$N$1000, 5, FALSE)</f>
        <v xml:space="preserve">	+1.0	</v>
      </c>
      <c r="H38" s="2" t="str">
        <f>VLOOKUP($A38,'[1]2013R'!$A$1:$N$1000, 2, FALSE)</f>
        <v>10-3</v>
      </c>
      <c r="I38" s="2" t="str">
        <f>B38&amp;"-"&amp;C38</f>
        <v>10-3</v>
      </c>
      <c r="J38">
        <f>IF(H38=I38, 1, 0)</f>
        <v>1</v>
      </c>
    </row>
    <row r="39" spans="1:10" x14ac:dyDescent="0.25">
      <c r="A39" s="1" t="s">
        <v>15</v>
      </c>
      <c r="B39" s="2">
        <v>8</v>
      </c>
      <c r="C39" s="2">
        <v>5</v>
      </c>
      <c r="D39" s="2">
        <v>13</v>
      </c>
      <c r="E39" s="2">
        <v>5486</v>
      </c>
      <c r="F39" s="2">
        <v>66</v>
      </c>
      <c r="G39" s="2" t="str">
        <f>VLOOKUP($A39,'[1]2013R'!$A$1:$N$1000, 5, FALSE)</f>
        <v xml:space="preserve">	+5.9	</v>
      </c>
      <c r="H39" s="2" t="str">
        <f>VLOOKUP($A39,'[1]2013R'!$A$1:$N$1000, 2, FALSE)</f>
        <v>8-5</v>
      </c>
      <c r="I39" s="2" t="str">
        <f>B39&amp;"-"&amp;C39</f>
        <v>8-5</v>
      </c>
      <c r="J39">
        <f>IF(H39=I39, 1, 0)</f>
        <v>1</v>
      </c>
    </row>
    <row r="40" spans="1:10" x14ac:dyDescent="0.25">
      <c r="A40" s="1" t="s">
        <v>16</v>
      </c>
      <c r="B40" s="2">
        <v>7</v>
      </c>
      <c r="C40" s="2">
        <v>6</v>
      </c>
      <c r="D40" s="2">
        <v>13</v>
      </c>
      <c r="E40" s="2">
        <v>821</v>
      </c>
      <c r="F40" s="2">
        <v>67</v>
      </c>
      <c r="G40" s="2" t="str">
        <f>VLOOKUP($A40,'[1]2013R'!$A$1:$N$1000, 5, FALSE)</f>
        <v xml:space="preserve">	+4.8	</v>
      </c>
      <c r="H40" s="2" t="str">
        <f>VLOOKUP($A40,'[1]2013R'!$A$1:$N$1000, 2, FALSE)</f>
        <v>7-6</v>
      </c>
      <c r="I40" s="2" t="str">
        <f>B40&amp;"-"&amp;C40</f>
        <v>7-6</v>
      </c>
      <c r="J40">
        <f>IF(H40=I40, 1, 0)</f>
        <v>1</v>
      </c>
    </row>
    <row r="41" spans="1:10" x14ac:dyDescent="0.25">
      <c r="A41" s="1" t="s">
        <v>17</v>
      </c>
      <c r="B41" s="2">
        <v>10</v>
      </c>
      <c r="C41" s="2">
        <v>4</v>
      </c>
      <c r="D41" s="2">
        <v>14</v>
      </c>
      <c r="E41" s="2">
        <v>875</v>
      </c>
      <c r="F41" s="2">
        <v>71</v>
      </c>
      <c r="G41" s="2" t="str">
        <f>VLOOKUP($A41,'[1]2013R'!$A$1:$N$1000, 5, FALSE)</f>
        <v xml:space="preserve">	+4.7	</v>
      </c>
      <c r="H41" s="2" t="str">
        <f>VLOOKUP($A41,'[1]2013R'!$A$1:$N$1000, 2, FALSE)</f>
        <v>10-4</v>
      </c>
      <c r="I41" s="2" t="str">
        <f>B41&amp;"-"&amp;C41</f>
        <v>10-4</v>
      </c>
      <c r="J41">
        <f>IF(H41=I41, 1, 0)</f>
        <v>1</v>
      </c>
    </row>
    <row r="42" spans="1:10" x14ac:dyDescent="0.25">
      <c r="A42" s="1" t="s">
        <v>18</v>
      </c>
      <c r="B42" s="2">
        <v>8</v>
      </c>
      <c r="C42" s="2">
        <v>5</v>
      </c>
      <c r="D42" s="2">
        <v>13</v>
      </c>
      <c r="E42" s="2">
        <v>875</v>
      </c>
      <c r="F42" s="2">
        <v>86</v>
      </c>
      <c r="G42" s="2" t="str">
        <f>VLOOKUP($A42,'[1]2013R'!$A$1:$N$1000, 5, FALSE)</f>
        <v xml:space="preserve">	-1.0	</v>
      </c>
      <c r="H42" s="2" t="str">
        <f>VLOOKUP($A42,'[1]2013R'!$A$1:$N$1000, 2, FALSE)</f>
        <v>8-5</v>
      </c>
      <c r="I42" s="2" t="str">
        <f>B42&amp;"-"&amp;C42</f>
        <v>8-5</v>
      </c>
      <c r="J42">
        <f>IF(H42=I42, 1, 0)</f>
        <v>1</v>
      </c>
    </row>
    <row r="43" spans="1:10" x14ac:dyDescent="0.25">
      <c r="A43" s="1" t="s">
        <v>19</v>
      </c>
      <c r="B43" s="2">
        <v>8</v>
      </c>
      <c r="C43" s="2">
        <v>5</v>
      </c>
      <c r="D43" s="2">
        <v>13</v>
      </c>
      <c r="E43" s="2">
        <v>99001</v>
      </c>
      <c r="F43" s="2">
        <v>77</v>
      </c>
      <c r="G43" s="2" t="str">
        <f>VLOOKUP($A43,'[1]2013R'!$A$1:$N$1000, 5, FALSE)</f>
        <v xml:space="preserve">	+10.7	</v>
      </c>
      <c r="H43" s="2" t="str">
        <f>VLOOKUP($A43,'[1]2013R'!$A$1:$N$1000, 2, FALSE)</f>
        <v>8-5</v>
      </c>
      <c r="I43" s="2" t="str">
        <f>B43&amp;"-"&amp;C43</f>
        <v>8-5</v>
      </c>
      <c r="J43">
        <f>IF(H43=I43, 1, 0)</f>
        <v>1</v>
      </c>
    </row>
    <row r="44" spans="1:10" x14ac:dyDescent="0.25">
      <c r="A44" s="1" t="s">
        <v>20</v>
      </c>
      <c r="B44" s="2">
        <v>1</v>
      </c>
      <c r="C44" s="2">
        <v>11</v>
      </c>
      <c r="D44" s="2">
        <v>12</v>
      </c>
      <c r="E44" s="2">
        <v>905</v>
      </c>
      <c r="F44" s="2">
        <v>107</v>
      </c>
      <c r="G44" s="2" t="str">
        <f>VLOOKUP($A44,'[1]2013R'!$A$1:$N$1000, 5, FALSE)</f>
        <v xml:space="preserve">	-7.9	</v>
      </c>
      <c r="H44" s="2" t="str">
        <f>VLOOKUP($A44,'[1]2013R'!$A$1:$N$1000, 2, FALSE)</f>
        <v>1-11</v>
      </c>
      <c r="I44" s="2" t="str">
        <f>B44&amp;"-"&amp;C44</f>
        <v>1-11</v>
      </c>
      <c r="J44">
        <f>IF(H44=I44, 1, 0)</f>
        <v>1</v>
      </c>
    </row>
    <row r="45" spans="1:10" x14ac:dyDescent="0.25">
      <c r="A45" s="1" t="s">
        <v>21</v>
      </c>
      <c r="B45" s="2">
        <v>6</v>
      </c>
      <c r="C45" s="2">
        <v>6</v>
      </c>
      <c r="D45" s="2">
        <v>12</v>
      </c>
      <c r="E45" s="2">
        <v>875</v>
      </c>
      <c r="F45" s="2">
        <v>129</v>
      </c>
      <c r="G45" s="2" t="str">
        <f>VLOOKUP($A45,'[1]2013R'!$A$1:$N$1000, 5, FALSE)</f>
        <v xml:space="preserve">	-16.7	</v>
      </c>
      <c r="H45" s="2" t="str">
        <f>VLOOKUP($A45,'[1]2013R'!$A$1:$N$1000, 2, FALSE)</f>
        <v>6-6</v>
      </c>
      <c r="I45" s="2" t="str">
        <f>B45&amp;"-"&amp;C45</f>
        <v>6-6</v>
      </c>
      <c r="J45">
        <f>IF(H45=I45, 1, 0)</f>
        <v>1</v>
      </c>
    </row>
    <row r="46" spans="1:10" x14ac:dyDescent="0.25">
      <c r="A46" s="1" t="s">
        <v>22</v>
      </c>
      <c r="B46" s="2">
        <v>9</v>
      </c>
      <c r="C46" s="2">
        <v>4</v>
      </c>
      <c r="D46" s="2">
        <v>13</v>
      </c>
      <c r="E46" s="2">
        <v>823</v>
      </c>
      <c r="F46" s="2">
        <v>140</v>
      </c>
      <c r="G46" s="2" t="str">
        <f>VLOOKUP($A46,'[1]2013R'!$A$1:$N$1000, 5, FALSE)</f>
        <v xml:space="preserve">	-0.3	</v>
      </c>
      <c r="H46" s="2" t="str">
        <f>VLOOKUP($A46,'[1]2013R'!$A$1:$N$1000, 2, FALSE)</f>
        <v>9-4</v>
      </c>
      <c r="I46" s="2" t="str">
        <f>B46&amp;"-"&amp;C46</f>
        <v>9-4</v>
      </c>
      <c r="J46">
        <f>IF(H46=I46, 1, 0)</f>
        <v>1</v>
      </c>
    </row>
    <row r="47" spans="1:10" x14ac:dyDescent="0.25">
      <c r="A47" s="1" t="s">
        <v>23</v>
      </c>
      <c r="B47" s="2">
        <v>11</v>
      </c>
      <c r="C47" s="2">
        <v>2</v>
      </c>
      <c r="D47" s="2">
        <v>13</v>
      </c>
      <c r="E47" s="2">
        <v>821</v>
      </c>
      <c r="F47" s="2">
        <v>147</v>
      </c>
      <c r="G47" s="2" t="str">
        <f>VLOOKUP($A47,'[1]2013R'!$A$1:$N$1000, 5, FALSE)</f>
        <v xml:space="preserve">	+14.3	</v>
      </c>
      <c r="H47" s="2" t="str">
        <f>VLOOKUP($A47,'[1]2013R'!$A$1:$N$1000, 2, FALSE)</f>
        <v>11-2</v>
      </c>
      <c r="I47" s="2" t="str">
        <f>B47&amp;"-"&amp;C47</f>
        <v>11-2</v>
      </c>
      <c r="J47">
        <f>IF(H47=I47, 1, 0)</f>
        <v>1</v>
      </c>
    </row>
    <row r="48" spans="1:10" x14ac:dyDescent="0.25">
      <c r="A48" s="1" t="s">
        <v>25</v>
      </c>
      <c r="B48" s="2">
        <v>8</v>
      </c>
      <c r="C48" s="2">
        <v>6</v>
      </c>
      <c r="D48" s="2">
        <v>14</v>
      </c>
      <c r="E48" s="2">
        <v>5486</v>
      </c>
      <c r="F48" s="2">
        <v>156</v>
      </c>
      <c r="G48" s="2" t="str">
        <f>VLOOKUP($A48,'[1]2013R'!$A$1:$N$1000, 5, FALSE)</f>
        <v xml:space="preserve">	-4.2	</v>
      </c>
      <c r="H48" s="2" t="str">
        <f>VLOOKUP($A48,'[1]2013R'!$A$1:$N$1000, 2, FALSE)</f>
        <v>8-6</v>
      </c>
      <c r="I48" s="2" t="str">
        <f>B48&amp;"-"&amp;C48</f>
        <v>8-6</v>
      </c>
      <c r="J48">
        <f>IF(H48=I48, 1, 0)</f>
        <v>1</v>
      </c>
    </row>
    <row r="49" spans="1:10" x14ac:dyDescent="0.25">
      <c r="A49" s="1" t="s">
        <v>26</v>
      </c>
      <c r="B49" s="2">
        <v>3</v>
      </c>
      <c r="C49" s="2">
        <v>9</v>
      </c>
      <c r="D49" s="2">
        <v>12</v>
      </c>
      <c r="E49" s="2">
        <v>823</v>
      </c>
      <c r="F49" s="2">
        <v>164</v>
      </c>
      <c r="G49" s="2" t="str">
        <f>VLOOKUP($A49,'[1]2013R'!$A$1:$N$1000, 5, FALSE)</f>
        <v xml:space="preserve">	-6.3	</v>
      </c>
      <c r="H49" s="2" t="str">
        <f>VLOOKUP($A49,'[1]2013R'!$A$1:$N$1000, 2, FALSE)</f>
        <v>3-9</v>
      </c>
      <c r="I49" s="2" t="str">
        <f>B49&amp;"-"&amp;C49</f>
        <v>3-9</v>
      </c>
      <c r="J49">
        <f>IF(H49=I49, 1, 0)</f>
        <v>1</v>
      </c>
    </row>
    <row r="50" spans="1:10" x14ac:dyDescent="0.25">
      <c r="A50" s="1" t="s">
        <v>27</v>
      </c>
      <c r="B50" s="2">
        <v>10</v>
      </c>
      <c r="C50" s="2">
        <v>4</v>
      </c>
      <c r="D50" s="2">
        <v>14</v>
      </c>
      <c r="E50" s="2">
        <v>821</v>
      </c>
      <c r="F50" s="2">
        <v>193</v>
      </c>
      <c r="G50" s="2" t="str">
        <f>VLOOKUP($A50,'[1]2013R'!$A$1:$N$1000, 5, FALSE)</f>
        <v xml:space="preserve">	+6.1	</v>
      </c>
      <c r="H50" s="2" t="str">
        <f>VLOOKUP($A50,'[1]2013R'!$A$1:$N$1000, 2, FALSE)</f>
        <v>10-4</v>
      </c>
      <c r="I50" s="2" t="str">
        <f>B50&amp;"-"&amp;C50</f>
        <v>10-4</v>
      </c>
      <c r="J50">
        <f>IF(H50=I50, 1, 0)</f>
        <v>1</v>
      </c>
    </row>
    <row r="51" spans="1:10" x14ac:dyDescent="0.25">
      <c r="A51" s="1" t="s">
        <v>28</v>
      </c>
      <c r="B51" s="2">
        <v>10</v>
      </c>
      <c r="C51" s="2">
        <v>3</v>
      </c>
      <c r="D51" s="2">
        <v>13</v>
      </c>
      <c r="E51" s="2">
        <v>24312</v>
      </c>
      <c r="F51" s="2">
        <v>196</v>
      </c>
      <c r="G51" s="2" t="str">
        <f>VLOOKUP($A51,'[1]2013R'!$A$1:$N$1000, 5, FALSE)</f>
        <v xml:space="preserve">	+4.2	</v>
      </c>
      <c r="H51" s="2" t="str">
        <f>VLOOKUP($A51,'[1]2013R'!$A$1:$N$1000, 2, FALSE)</f>
        <v>10-3</v>
      </c>
      <c r="I51" s="2" t="str">
        <f>B51&amp;"-"&amp;C51</f>
        <v>10-3</v>
      </c>
      <c r="J51">
        <f>IF(H51=I51, 1, 0)</f>
        <v>1</v>
      </c>
    </row>
    <row r="52" spans="1:10" x14ac:dyDescent="0.25">
      <c r="A52" s="1" t="s">
        <v>30</v>
      </c>
      <c r="B52" s="2">
        <v>4</v>
      </c>
      <c r="C52" s="2">
        <v>8</v>
      </c>
      <c r="D52" s="2">
        <v>12</v>
      </c>
      <c r="E52" s="2">
        <v>911</v>
      </c>
      <c r="F52" s="2">
        <v>235</v>
      </c>
      <c r="G52" s="2" t="str">
        <f>VLOOKUP($A52,'[1]2013R'!$A$1:$N$1000, 5, FALSE)</f>
        <v xml:space="preserve">	+9.7	</v>
      </c>
      <c r="H52" s="2" t="str">
        <f>VLOOKUP($A52,'[1]2013R'!$A$1:$N$1000, 2, FALSE)</f>
        <v>4-8</v>
      </c>
      <c r="I52" s="2" t="str">
        <f>B52&amp;"-"&amp;C52</f>
        <v>4-8</v>
      </c>
      <c r="J52">
        <f>IF(H52=I52, 1, 0)</f>
        <v>1</v>
      </c>
    </row>
    <row r="53" spans="1:10" x14ac:dyDescent="0.25">
      <c r="A53" s="1" t="s">
        <v>32</v>
      </c>
      <c r="B53" s="2">
        <v>1</v>
      </c>
      <c r="C53" s="2">
        <v>11</v>
      </c>
      <c r="D53" s="2">
        <v>12</v>
      </c>
      <c r="E53" s="2">
        <v>24312</v>
      </c>
      <c r="F53" s="2">
        <v>231</v>
      </c>
      <c r="G53" s="2" t="str">
        <f>VLOOKUP($A53,'[1]2013R'!$A$1:$N$1000, 5, FALSE)</f>
        <v xml:space="preserve">	-24.2	</v>
      </c>
      <c r="H53" s="2" t="str">
        <f>VLOOKUP($A53,'[1]2013R'!$A$1:$N$1000, 2, FALSE)</f>
        <v>1-11</v>
      </c>
      <c r="I53" s="2" t="str">
        <f>B53&amp;"-"&amp;C53</f>
        <v>1-11</v>
      </c>
      <c r="J53">
        <f>IF(H53=I53, 1, 0)</f>
        <v>1</v>
      </c>
    </row>
    <row r="54" spans="1:10" x14ac:dyDescent="0.25">
      <c r="A54" s="1" t="s">
        <v>33</v>
      </c>
      <c r="B54" s="2">
        <v>14</v>
      </c>
      <c r="C54" s="2">
        <v>0</v>
      </c>
      <c r="D54" s="2">
        <v>14</v>
      </c>
      <c r="E54" s="2">
        <v>821</v>
      </c>
      <c r="F54" s="2">
        <v>234</v>
      </c>
      <c r="G54" s="2" t="str">
        <f>VLOOKUP($A54,'[1]2013R'!$A$1:$N$1000, 5, FALSE)</f>
        <v xml:space="preserve">	+25.6	</v>
      </c>
      <c r="H54" s="2" t="str">
        <f>VLOOKUP($A54,'[1]2013R'!$A$1:$N$1000, 2, FALSE)</f>
        <v>14-0</v>
      </c>
      <c r="I54" s="2" t="str">
        <f>B54&amp;"-"&amp;C54</f>
        <v>14-0</v>
      </c>
      <c r="J54">
        <f>IF(H54=I54, 1, 0)</f>
        <v>1</v>
      </c>
    </row>
    <row r="55" spans="1:10" x14ac:dyDescent="0.25">
      <c r="A55" s="1" t="s">
        <v>34</v>
      </c>
      <c r="B55" s="2">
        <v>11</v>
      </c>
      <c r="C55" s="2">
        <v>2</v>
      </c>
      <c r="D55" s="2">
        <v>13</v>
      </c>
      <c r="E55" s="2">
        <v>5486</v>
      </c>
      <c r="F55" s="2">
        <v>96</v>
      </c>
      <c r="G55" s="2" t="str">
        <f>VLOOKUP($A55,'[1]2013R'!$A$1:$N$1000, 5, FALSE)</f>
        <v xml:space="preserve">	+6.9	</v>
      </c>
      <c r="H55" s="2" t="str">
        <f>VLOOKUP($A55,'[1]2013R'!$A$1:$N$1000, 2, FALSE)</f>
        <v>11-2</v>
      </c>
      <c r="I55" s="2" t="str">
        <f>B55&amp;"-"&amp;C55</f>
        <v>11-2</v>
      </c>
      <c r="J55">
        <f>IF(H55=I55, 1, 0)</f>
        <v>1</v>
      </c>
    </row>
    <row r="56" spans="1:10" x14ac:dyDescent="0.25">
      <c r="A56" s="1" t="s">
        <v>35</v>
      </c>
      <c r="B56" s="2">
        <v>8</v>
      </c>
      <c r="C56" s="2">
        <v>5</v>
      </c>
      <c r="D56" s="2">
        <v>13</v>
      </c>
      <c r="E56" s="2">
        <v>911</v>
      </c>
      <c r="F56" s="2">
        <v>257</v>
      </c>
      <c r="G56" s="2" t="str">
        <f>VLOOKUP($A56,'[1]2013R'!$A$1:$N$1000, 5, FALSE)</f>
        <v xml:space="preserve">	+16.4	</v>
      </c>
      <c r="H56" s="2" t="str">
        <f>VLOOKUP($A56,'[1]2013R'!$A$1:$N$1000, 2, FALSE)</f>
        <v>8-5</v>
      </c>
      <c r="I56" s="2" t="str">
        <f>B56&amp;"-"&amp;C56</f>
        <v>8-5</v>
      </c>
      <c r="J56">
        <f>IF(H56=I56, 1, 0)</f>
        <v>1</v>
      </c>
    </row>
    <row r="57" spans="1:10" x14ac:dyDescent="0.25">
      <c r="A57" s="1" t="s">
        <v>131</v>
      </c>
      <c r="B57" s="2">
        <v>0</v>
      </c>
      <c r="C57" s="2">
        <v>12</v>
      </c>
      <c r="D57" s="2">
        <v>12</v>
      </c>
      <c r="E57" s="2">
        <v>818</v>
      </c>
      <c r="F57" s="2">
        <v>254</v>
      </c>
      <c r="G57" s="2" t="str">
        <f>VLOOKUP($A57,'[1]2013R'!$A$1:$N$1000, 5, FALSE)</f>
        <v xml:space="preserve">	-22.6	</v>
      </c>
      <c r="H57" s="2" t="str">
        <f>VLOOKUP($A57,'[1]2013R'!$A$1:$N$1000, 2, FALSE)</f>
        <v>0-12</v>
      </c>
      <c r="I57" s="2" t="str">
        <f>B57&amp;"-"&amp;C57</f>
        <v>0-12</v>
      </c>
      <c r="J57">
        <f>IF(H57=I57, 1, 0)</f>
        <v>1</v>
      </c>
    </row>
    <row r="58" spans="1:10" x14ac:dyDescent="0.25">
      <c r="A58" s="1" t="s">
        <v>38</v>
      </c>
      <c r="B58" s="2">
        <v>8</v>
      </c>
      <c r="C58" s="2">
        <v>5</v>
      </c>
      <c r="D58" s="2">
        <v>13</v>
      </c>
      <c r="E58" s="2">
        <v>823</v>
      </c>
      <c r="F58" s="2">
        <v>288</v>
      </c>
      <c r="G58" s="2" t="str">
        <f>VLOOKUP($A58,'[1]2013R'!$A$1:$N$1000, 5, FALSE)</f>
        <v xml:space="preserve">	+7.0	</v>
      </c>
      <c r="H58" s="2" t="str">
        <f>VLOOKUP($A58,'[1]2013R'!$A$1:$N$1000, 2, FALSE)</f>
        <v>8-5</v>
      </c>
      <c r="I58" s="2" t="str">
        <f>B58&amp;"-"&amp;C58</f>
        <v>8-5</v>
      </c>
      <c r="J58">
        <f>IF(H58=I58, 1, 0)</f>
        <v>1</v>
      </c>
    </row>
    <row r="59" spans="1:10" x14ac:dyDescent="0.25">
      <c r="A59" s="1" t="s">
        <v>39</v>
      </c>
      <c r="B59" s="2">
        <v>1</v>
      </c>
      <c r="C59" s="2">
        <v>11</v>
      </c>
      <c r="D59" s="2">
        <v>12</v>
      </c>
      <c r="E59" s="2">
        <v>99001</v>
      </c>
      <c r="F59" s="2">
        <v>295</v>
      </c>
      <c r="G59" s="2" t="str">
        <f>VLOOKUP($A59,'[1]2013R'!$A$1:$N$1000, 5, FALSE)</f>
        <v xml:space="preserve">	-18.4	</v>
      </c>
      <c r="H59" s="2" t="str">
        <f>VLOOKUP($A59,'[1]2013R'!$A$1:$N$1000, 2, FALSE)</f>
        <v>1-11</v>
      </c>
      <c r="I59" s="2" t="str">
        <f>B59&amp;"-"&amp;C59</f>
        <v>1-11</v>
      </c>
      <c r="J59">
        <f>IF(H59=I59, 1, 0)</f>
        <v>1</v>
      </c>
    </row>
    <row r="60" spans="1:10" x14ac:dyDescent="0.25">
      <c r="A60" s="1" t="s">
        <v>40</v>
      </c>
      <c r="B60" s="2">
        <v>4</v>
      </c>
      <c r="C60" s="2">
        <v>8</v>
      </c>
      <c r="D60" s="2">
        <v>12</v>
      </c>
      <c r="E60" s="2">
        <v>827</v>
      </c>
      <c r="F60" s="2">
        <v>301</v>
      </c>
      <c r="G60" s="2" t="str">
        <f>VLOOKUP($A60,'[1]2013R'!$A$1:$N$1000, 5, FALSE)</f>
        <v xml:space="preserve">	-1.4	</v>
      </c>
      <c r="H60" s="2" t="str">
        <f>VLOOKUP($A60,'[1]2013R'!$A$1:$N$1000, 2, FALSE)</f>
        <v>4-8</v>
      </c>
      <c r="I60" s="2" t="str">
        <f>B60&amp;"-"&amp;C60</f>
        <v>4-8</v>
      </c>
      <c r="J60">
        <f>IF(H60=I60, 1, 0)</f>
        <v>1</v>
      </c>
    </row>
    <row r="61" spans="1:10" x14ac:dyDescent="0.25">
      <c r="A61" s="1" t="s">
        <v>42</v>
      </c>
      <c r="B61" s="2">
        <v>8</v>
      </c>
      <c r="C61" s="2">
        <v>5</v>
      </c>
      <c r="D61" s="2">
        <v>13</v>
      </c>
      <c r="E61" s="2">
        <v>827</v>
      </c>
      <c r="F61" s="2">
        <v>312</v>
      </c>
      <c r="G61" s="2" t="str">
        <f>VLOOKUP($A61,'[1]2013R'!$A$1:$N$1000, 5, FALSE)</f>
        <v xml:space="preserve">	+10.5	</v>
      </c>
      <c r="H61" s="2" t="str">
        <f>VLOOKUP($A61,'[1]2013R'!$A$1:$N$1000, 2, FALSE)</f>
        <v>8-5</v>
      </c>
      <c r="I61" s="2" t="str">
        <f>B61&amp;"-"&amp;C61</f>
        <v>8-5</v>
      </c>
      <c r="J61">
        <f>IF(H61=I61, 1, 0)</f>
        <v>1</v>
      </c>
    </row>
    <row r="62" spans="1:10" x14ac:dyDescent="0.25">
      <c r="A62" s="1" t="s">
        <v>43</v>
      </c>
      <c r="B62" s="2">
        <v>3</v>
      </c>
      <c r="C62" s="2">
        <v>9</v>
      </c>
      <c r="D62" s="2">
        <v>12</v>
      </c>
      <c r="E62" s="2">
        <v>25354</v>
      </c>
      <c r="F62" s="2">
        <v>311</v>
      </c>
      <c r="G62" s="2" t="str">
        <f>VLOOKUP($A62,'[1]2013R'!$A$1:$N$1000, 5, FALSE)</f>
        <v xml:space="preserve">	-1.8	</v>
      </c>
      <c r="H62" s="2" t="str">
        <f>VLOOKUP($A62,'[1]2013R'!$A$1:$N$1000, 2, FALSE)</f>
        <v>3-9</v>
      </c>
      <c r="I62" s="2" t="str">
        <f>B62&amp;"-"&amp;C62</f>
        <v>3-9</v>
      </c>
      <c r="J62">
        <f>IF(H62=I62, 1, 0)</f>
        <v>1</v>
      </c>
    </row>
    <row r="63" spans="1:10" x14ac:dyDescent="0.25">
      <c r="A63" s="1" t="s">
        <v>45</v>
      </c>
      <c r="B63" s="2">
        <v>8</v>
      </c>
      <c r="C63" s="2">
        <v>5</v>
      </c>
      <c r="D63" s="2">
        <v>13</v>
      </c>
      <c r="E63" s="2">
        <v>25354</v>
      </c>
      <c r="F63" s="2">
        <v>327</v>
      </c>
      <c r="G63" s="2" t="str">
        <f>VLOOKUP($A63,'[1]2013R'!$A$1:$N$1000, 5, FALSE)</f>
        <v xml:space="preserve">	+9.1	</v>
      </c>
      <c r="H63" s="2" t="str">
        <f>VLOOKUP($A63,'[1]2013R'!$A$1:$N$1000, 2, FALSE)</f>
        <v>8-5</v>
      </c>
      <c r="I63" s="2" t="str">
        <f>B63&amp;"-"&amp;C63</f>
        <v>8-5</v>
      </c>
      <c r="J63">
        <f>IF(H63=I63, 1, 0)</f>
        <v>1</v>
      </c>
    </row>
    <row r="64" spans="1:10" x14ac:dyDescent="0.25">
      <c r="A64" s="1" t="s">
        <v>46</v>
      </c>
      <c r="B64" s="2">
        <v>4</v>
      </c>
      <c r="C64" s="2">
        <v>8</v>
      </c>
      <c r="D64" s="2">
        <v>12</v>
      </c>
      <c r="E64" s="2">
        <v>875</v>
      </c>
      <c r="F64" s="2">
        <v>331</v>
      </c>
      <c r="G64" s="2" t="str">
        <f>VLOOKUP($A64,'[1]2013R'!$A$1:$N$1000, 5, FALSE)</f>
        <v xml:space="preserve">	-6.4	</v>
      </c>
      <c r="H64" s="2" t="str">
        <f>VLOOKUP($A64,'[1]2013R'!$A$1:$N$1000, 2, FALSE)</f>
        <v>4-8</v>
      </c>
      <c r="I64" s="2" t="str">
        <f>B64&amp;"-"&amp;C64</f>
        <v>4-8</v>
      </c>
      <c r="J64">
        <f>IF(H64=I64, 1, 0)</f>
        <v>1</v>
      </c>
    </row>
    <row r="65" spans="1:10" x14ac:dyDescent="0.25">
      <c r="A65" s="1" t="s">
        <v>47</v>
      </c>
      <c r="B65" s="2">
        <v>2</v>
      </c>
      <c r="C65" s="2">
        <v>10</v>
      </c>
      <c r="D65" s="2">
        <v>12</v>
      </c>
      <c r="E65" s="2">
        <v>911</v>
      </c>
      <c r="F65" s="2">
        <v>334</v>
      </c>
      <c r="G65" s="2" t="str">
        <f>VLOOKUP($A65,'[1]2013R'!$A$1:$N$1000, 5, FALSE)</f>
        <v xml:space="preserve">	-3.4	</v>
      </c>
      <c r="H65" s="2" t="str">
        <f>VLOOKUP($A65,'[1]2013R'!$A$1:$N$1000, 2, FALSE)</f>
        <v>2-10</v>
      </c>
      <c r="I65" s="2" t="str">
        <f>B65&amp;"-"&amp;C65</f>
        <v>2-10</v>
      </c>
      <c r="J65">
        <f>IF(H65=I65, 1, 0)</f>
        <v>1</v>
      </c>
    </row>
    <row r="66" spans="1:10" x14ac:dyDescent="0.25">
      <c r="A66" s="1" t="s">
        <v>49</v>
      </c>
      <c r="B66" s="2">
        <v>9</v>
      </c>
      <c r="C66" s="2">
        <v>4</v>
      </c>
      <c r="D66" s="2">
        <v>13</v>
      </c>
      <c r="E66" s="2">
        <v>818</v>
      </c>
      <c r="F66" s="2">
        <v>671</v>
      </c>
      <c r="G66" s="2" t="str">
        <f>VLOOKUP($A66,'[1]2013R'!$A$1:$N$1000, 5, FALSE)</f>
        <v xml:space="preserve">	-7.0	</v>
      </c>
      <c r="H66" s="2" t="str">
        <f>VLOOKUP($A66,'[1]2013R'!$A$1:$N$1000, 2, FALSE)</f>
        <v>9-4</v>
      </c>
      <c r="I66" s="2" t="str">
        <f>B66&amp;"-"&amp;C66</f>
        <v>9-4</v>
      </c>
      <c r="J66">
        <f>IF(H66=I66, 1, 0)</f>
        <v>1</v>
      </c>
    </row>
    <row r="67" spans="1:10" x14ac:dyDescent="0.25">
      <c r="A67" s="1" t="s">
        <v>51</v>
      </c>
      <c r="B67" s="2">
        <v>12</v>
      </c>
      <c r="C67" s="2">
        <v>1</v>
      </c>
      <c r="D67" s="2">
        <v>13</v>
      </c>
      <c r="E67" s="2">
        <v>823</v>
      </c>
      <c r="F67" s="2">
        <v>367</v>
      </c>
      <c r="G67" s="2" t="str">
        <f>VLOOKUP($A67,'[1]2013R'!$A$1:$N$1000, 5, FALSE)</f>
        <v xml:space="preserve">	+13.4	</v>
      </c>
      <c r="H67" s="2" t="str">
        <f>VLOOKUP($A67,'[1]2013R'!$A$1:$N$1000, 2, FALSE)</f>
        <v>12-1</v>
      </c>
      <c r="I67" s="2" t="str">
        <f>B67&amp;"-"&amp;C67</f>
        <v>12-1</v>
      </c>
      <c r="J67">
        <f>IF(H67=I67, 1, 0)</f>
        <v>1</v>
      </c>
    </row>
    <row r="68" spans="1:10" x14ac:dyDescent="0.25">
      <c r="A68" s="1" t="s">
        <v>52</v>
      </c>
      <c r="B68" s="2">
        <v>10</v>
      </c>
      <c r="C68" s="2">
        <v>3</v>
      </c>
      <c r="D68" s="2">
        <v>13</v>
      </c>
      <c r="E68" s="2">
        <v>911</v>
      </c>
      <c r="F68" s="2">
        <v>365</v>
      </c>
      <c r="G68" s="2" t="str">
        <f>VLOOKUP($A68,'[1]2013R'!$A$1:$N$1000, 5, FALSE)</f>
        <v xml:space="preserve">	+15.9	</v>
      </c>
      <c r="H68" s="2" t="str">
        <f>VLOOKUP($A68,'[1]2013R'!$A$1:$N$1000, 2, FALSE)</f>
        <v>10-3</v>
      </c>
      <c r="I68" s="2" t="str">
        <f>B68&amp;"-"&amp;C68</f>
        <v>10-3</v>
      </c>
      <c r="J68">
        <f>IF(H68=I68, 1, 0)</f>
        <v>1</v>
      </c>
    </row>
    <row r="69" spans="1:10" x14ac:dyDescent="0.25">
      <c r="A69" s="1" t="s">
        <v>54</v>
      </c>
      <c r="B69" s="2">
        <v>7</v>
      </c>
      <c r="C69" s="2">
        <v>6</v>
      </c>
      <c r="D69" s="2">
        <v>13</v>
      </c>
      <c r="E69" s="2">
        <v>821</v>
      </c>
      <c r="F69" s="2">
        <v>392</v>
      </c>
      <c r="G69" s="2" t="str">
        <f>VLOOKUP($A69,'[1]2013R'!$A$1:$N$1000, 5, FALSE)</f>
        <v xml:space="preserve">	-1.3	</v>
      </c>
      <c r="H69" s="2" t="str">
        <f>VLOOKUP($A69,'[1]2013R'!$A$1:$N$1000, 2, FALSE)</f>
        <v>7-6</v>
      </c>
      <c r="I69" s="2" t="str">
        <f>B69&amp;"-"&amp;C69</f>
        <v>7-6</v>
      </c>
      <c r="J69">
        <f>IF(H69=I69, 1, 0)</f>
        <v>1</v>
      </c>
    </row>
    <row r="70" spans="1:10" x14ac:dyDescent="0.25">
      <c r="A70" s="1" t="s">
        <v>127</v>
      </c>
      <c r="B70" s="2">
        <v>1</v>
      </c>
      <c r="C70" s="2">
        <v>11</v>
      </c>
      <c r="D70" s="2">
        <v>12</v>
      </c>
      <c r="E70" s="2">
        <v>875</v>
      </c>
      <c r="F70" s="2">
        <v>400</v>
      </c>
      <c r="G70" s="2" t="str">
        <f>VLOOKUP($A70,'[1]2013R'!$A$1:$N$1000, 5, FALSE)</f>
        <v xml:space="preserve">	-20.1	</v>
      </c>
      <c r="H70" s="2" t="str">
        <f>VLOOKUP($A70,'[1]2013R'!$A$1:$N$1000, 2, FALSE)</f>
        <v>1-11</v>
      </c>
      <c r="I70" s="2" t="str">
        <f>B70&amp;"-"&amp;C70</f>
        <v>1-11</v>
      </c>
      <c r="J70">
        <f>IF(H70=I70, 1, 0)</f>
        <v>1</v>
      </c>
    </row>
    <row r="71" spans="1:10" x14ac:dyDescent="0.25">
      <c r="A71" s="1" t="s">
        <v>55</v>
      </c>
      <c r="B71" s="2">
        <v>3</v>
      </c>
      <c r="C71" s="2">
        <v>9</v>
      </c>
      <c r="D71" s="2">
        <v>12</v>
      </c>
      <c r="E71" s="2">
        <v>823</v>
      </c>
      <c r="F71" s="2">
        <v>404</v>
      </c>
      <c r="G71" s="2" t="str">
        <f>VLOOKUP($A71,'[1]2013R'!$A$1:$N$1000, 5, FALSE)</f>
        <v xml:space="preserve">	-3.0	</v>
      </c>
      <c r="H71" s="2" t="str">
        <f>VLOOKUP($A71,'[1]2013R'!$A$1:$N$1000, 2, FALSE)</f>
        <v>3-9</v>
      </c>
      <c r="I71" s="2" t="str">
        <f>B71&amp;"-"&amp;C71</f>
        <v>3-9</v>
      </c>
      <c r="J71">
        <f>IF(H71=I71, 1, 0)</f>
        <v>1</v>
      </c>
    </row>
    <row r="72" spans="1:10" x14ac:dyDescent="0.25">
      <c r="A72" s="1" t="s">
        <v>56</v>
      </c>
      <c r="B72" s="2">
        <v>9</v>
      </c>
      <c r="C72" s="2">
        <v>4</v>
      </c>
      <c r="D72" s="2">
        <v>13</v>
      </c>
      <c r="E72" s="2">
        <v>821</v>
      </c>
      <c r="F72" s="2">
        <v>415</v>
      </c>
      <c r="G72" s="2" t="str">
        <f>VLOOKUP($A72,'[1]2013R'!$A$1:$N$1000, 5, FALSE)</f>
        <v xml:space="preserve">	+8.2	</v>
      </c>
      <c r="H72" s="2" t="str">
        <f>VLOOKUP($A72,'[1]2013R'!$A$1:$N$1000, 2, FALSE)</f>
        <v>9-4</v>
      </c>
      <c r="I72" s="2" t="str">
        <f>B72&amp;"-"&amp;C72</f>
        <v>9-4</v>
      </c>
      <c r="J72">
        <f>IF(H72=I72, 1, 0)</f>
        <v>1</v>
      </c>
    </row>
    <row r="73" spans="1:10" x14ac:dyDescent="0.25">
      <c r="A73" s="1" t="s">
        <v>58</v>
      </c>
      <c r="B73" s="2">
        <v>7</v>
      </c>
      <c r="C73" s="2">
        <v>6</v>
      </c>
      <c r="D73" s="2">
        <v>13</v>
      </c>
      <c r="E73" s="2">
        <v>827</v>
      </c>
      <c r="F73" s="2">
        <v>418</v>
      </c>
      <c r="G73" s="2" t="str">
        <f>VLOOKUP($A73,'[1]2013R'!$A$1:$N$1000, 5, FALSE)</f>
        <v xml:space="preserve">	+6.9	</v>
      </c>
      <c r="H73" s="2" t="str">
        <f>VLOOKUP($A73,'[1]2013R'!$A$1:$N$1000, 2, FALSE)</f>
        <v>7-6</v>
      </c>
      <c r="I73" s="2" t="str">
        <f>B73&amp;"-"&amp;C73</f>
        <v>7-6</v>
      </c>
      <c r="J73">
        <f>IF(H73=I73, 1, 0)</f>
        <v>1</v>
      </c>
    </row>
    <row r="74" spans="1:10" x14ac:dyDescent="0.25">
      <c r="A74" s="1" t="s">
        <v>60</v>
      </c>
      <c r="B74" s="2">
        <v>8</v>
      </c>
      <c r="C74" s="2">
        <v>5</v>
      </c>
      <c r="D74" s="2">
        <v>13</v>
      </c>
      <c r="E74" s="2">
        <v>24312</v>
      </c>
      <c r="F74" s="2">
        <v>419</v>
      </c>
      <c r="G74" s="2" t="str">
        <f>VLOOKUP($A74,'[1]2013R'!$A$1:$N$1000, 5, FALSE)</f>
        <v xml:space="preserve">	-6.5	</v>
      </c>
      <c r="H74" s="2" t="str">
        <f>VLOOKUP($A74,'[1]2013R'!$A$1:$N$1000, 2, FALSE)</f>
        <v>8-5</v>
      </c>
      <c r="I74" s="2" t="str">
        <f>B74&amp;"-"&amp;C74</f>
        <v>8-5</v>
      </c>
      <c r="J74">
        <f>IF(H74=I74, 1, 0)</f>
        <v>1</v>
      </c>
    </row>
    <row r="75" spans="1:10" x14ac:dyDescent="0.25">
      <c r="A75" s="1" t="s">
        <v>63</v>
      </c>
      <c r="B75" s="2">
        <v>7</v>
      </c>
      <c r="C75" s="2">
        <v>6</v>
      </c>
      <c r="D75" s="2">
        <v>13</v>
      </c>
      <c r="E75" s="2">
        <v>911</v>
      </c>
      <c r="F75" s="2">
        <v>430</v>
      </c>
      <c r="G75" s="2" t="str">
        <f>VLOOKUP($A75,'[1]2013R'!$A$1:$N$1000, 5, FALSE)</f>
        <v xml:space="preserve">	+13.4	</v>
      </c>
      <c r="H75" s="2" t="str">
        <f>VLOOKUP($A75,'[1]2013R'!$A$1:$N$1000, 2, FALSE)</f>
        <v>7-6</v>
      </c>
      <c r="I75" s="2" t="str">
        <f>B75&amp;"-"&amp;C75</f>
        <v>7-6</v>
      </c>
      <c r="J75">
        <f>IF(H75=I75, 1, 0)</f>
        <v>1</v>
      </c>
    </row>
    <row r="76" spans="1:10" x14ac:dyDescent="0.25">
      <c r="A76" s="1" t="s">
        <v>65</v>
      </c>
      <c r="B76" s="2">
        <v>9</v>
      </c>
      <c r="C76" s="2">
        <v>4</v>
      </c>
      <c r="D76" s="2">
        <v>13</v>
      </c>
      <c r="E76" s="2">
        <v>99001</v>
      </c>
      <c r="F76" s="2">
        <v>726</v>
      </c>
      <c r="G76" s="2" t="str">
        <f>VLOOKUP($A76,'[1]2013R'!$A$1:$N$1000, 5, FALSE)</f>
        <v xml:space="preserve">	+0.8	</v>
      </c>
      <c r="H76" s="2" t="str">
        <f>VLOOKUP($A76,'[1]2013R'!$A$1:$N$1000, 2, FALSE)</f>
        <v>9-4</v>
      </c>
      <c r="I76" s="2" t="str">
        <f>B76&amp;"-"&amp;C76</f>
        <v>9-4</v>
      </c>
      <c r="J76">
        <f>IF(H76=I76, 1, 0)</f>
        <v>1</v>
      </c>
    </row>
    <row r="77" spans="1:10" x14ac:dyDescent="0.25">
      <c r="A77" s="1" t="s">
        <v>66</v>
      </c>
      <c r="B77" s="2">
        <v>9</v>
      </c>
      <c r="C77" s="2">
        <v>4</v>
      </c>
      <c r="D77" s="2">
        <v>13</v>
      </c>
      <c r="E77" s="2">
        <v>827</v>
      </c>
      <c r="F77" s="2">
        <v>463</v>
      </c>
      <c r="G77" s="2" t="str">
        <f>VLOOKUP($A77,'[1]2013R'!$A$1:$N$1000, 5, FALSE)</f>
        <v xml:space="preserve">	+2.1	</v>
      </c>
      <c r="H77" s="2" t="str">
        <f>VLOOKUP($A77,'[1]2013R'!$A$1:$N$1000, 2, FALSE)</f>
        <v>9-4</v>
      </c>
      <c r="I77" s="2" t="str">
        <f>B77&amp;"-"&amp;C77</f>
        <v>9-4</v>
      </c>
      <c r="J77">
        <f>IF(H77=I77, 1, 0)</f>
        <v>1</v>
      </c>
    </row>
    <row r="78" spans="1:10" x14ac:dyDescent="0.25">
      <c r="A78" s="1" t="s">
        <v>67</v>
      </c>
      <c r="B78" s="2">
        <v>4</v>
      </c>
      <c r="C78" s="2">
        <v>8</v>
      </c>
      <c r="D78" s="2">
        <v>12</v>
      </c>
      <c r="E78" s="2">
        <v>5486</v>
      </c>
      <c r="F78" s="2">
        <v>466</v>
      </c>
      <c r="G78" s="2" t="str">
        <f>VLOOKUP($A78,'[1]2013R'!$A$1:$N$1000, 5, FALSE)</f>
        <v xml:space="preserve">	-2.9	</v>
      </c>
      <c r="H78" s="2" t="str">
        <f>VLOOKUP($A78,'[1]2013R'!$A$1:$N$1000, 2, FALSE)</f>
        <v>4-8</v>
      </c>
      <c r="I78" s="2" t="str">
        <f>B78&amp;"-"&amp;C78</f>
        <v>4-8</v>
      </c>
      <c r="J78">
        <f>IF(H78=I78, 1, 0)</f>
        <v>1</v>
      </c>
    </row>
    <row r="79" spans="1:10" x14ac:dyDescent="0.25">
      <c r="A79" s="1" t="s">
        <v>68</v>
      </c>
      <c r="B79" s="2">
        <v>3</v>
      </c>
      <c r="C79" s="2">
        <v>9</v>
      </c>
      <c r="D79" s="2">
        <v>12</v>
      </c>
      <c r="E79" s="2">
        <v>5486</v>
      </c>
      <c r="F79" s="2">
        <v>473</v>
      </c>
      <c r="G79" s="2" t="str">
        <f>VLOOKUP($A79,'[1]2013R'!$A$1:$N$1000, 5, FALSE)</f>
        <v xml:space="preserve">	-13.1	</v>
      </c>
      <c r="H79" s="2" t="str">
        <f>VLOOKUP($A79,'[1]2013R'!$A$1:$N$1000, 2, FALSE)</f>
        <v>3-9</v>
      </c>
      <c r="I79" s="2" t="str">
        <f>B79&amp;"-"&amp;C79</f>
        <v>3-9</v>
      </c>
      <c r="J79">
        <f>IF(H79=I79, 1, 0)</f>
        <v>1</v>
      </c>
    </row>
    <row r="80" spans="1:10" x14ac:dyDescent="0.25">
      <c r="A80" s="1" t="s">
        <v>69</v>
      </c>
      <c r="B80" s="2">
        <v>2</v>
      </c>
      <c r="C80" s="2">
        <v>10</v>
      </c>
      <c r="D80" s="2">
        <v>12</v>
      </c>
      <c r="E80" s="2">
        <v>99001</v>
      </c>
      <c r="F80" s="2">
        <v>472</v>
      </c>
      <c r="G80" s="2" t="str">
        <f>VLOOKUP($A80,'[1]2013R'!$A$1:$N$1000, 5, FALSE)</f>
        <v xml:space="preserve">	-27.9	</v>
      </c>
      <c r="H80" s="2" t="str">
        <f>VLOOKUP($A80,'[1]2013R'!$A$1:$N$1000, 2, FALSE)</f>
        <v>2-10</v>
      </c>
      <c r="I80" s="2" t="str">
        <f>B80&amp;"-"&amp;C80</f>
        <v>2-10</v>
      </c>
      <c r="J80">
        <f>IF(H80=I80, 1, 0)</f>
        <v>1</v>
      </c>
    </row>
    <row r="81" spans="1:10" x14ac:dyDescent="0.25">
      <c r="A81" s="1" t="s">
        <v>70</v>
      </c>
      <c r="B81" s="2">
        <v>7</v>
      </c>
      <c r="C81" s="2">
        <v>6</v>
      </c>
      <c r="D81" s="2">
        <v>13</v>
      </c>
      <c r="E81" s="2">
        <v>821</v>
      </c>
      <c r="F81" s="2">
        <v>457</v>
      </c>
      <c r="G81" s="2" t="str">
        <f>VLOOKUP($A81,'[1]2013R'!$A$1:$N$1000, 5, FALSE)</f>
        <v xml:space="preserve">	+11.1	</v>
      </c>
      <c r="H81" s="2" t="str">
        <f>VLOOKUP($A81,'[1]2013R'!$A$1:$N$1000, 2, FALSE)</f>
        <v>7-6</v>
      </c>
      <c r="I81" s="2" t="str">
        <f>B81&amp;"-"&amp;C81</f>
        <v>7-6</v>
      </c>
      <c r="J81">
        <f>IF(H81=I81, 1, 0)</f>
        <v>1</v>
      </c>
    </row>
    <row r="82" spans="1:10" x14ac:dyDescent="0.25">
      <c r="A82" s="1" t="s">
        <v>71</v>
      </c>
      <c r="B82" s="2">
        <v>3</v>
      </c>
      <c r="C82" s="2">
        <v>9</v>
      </c>
      <c r="D82" s="2">
        <v>12</v>
      </c>
      <c r="E82" s="2">
        <v>821</v>
      </c>
      <c r="F82" s="2">
        <v>490</v>
      </c>
      <c r="G82" s="2" t="str">
        <f>VLOOKUP($A82,'[1]2013R'!$A$1:$N$1000, 5, FALSE)</f>
        <v xml:space="preserve">	-2.0	</v>
      </c>
      <c r="H82" s="2" t="str">
        <f>VLOOKUP($A82,'[1]2013R'!$A$1:$N$1000, 2, FALSE)</f>
        <v>3-9</v>
      </c>
      <c r="I82" s="2" t="str">
        <f>B82&amp;"-"&amp;C82</f>
        <v>3-9</v>
      </c>
      <c r="J82">
        <f>IF(H82=I82, 1, 0)</f>
        <v>1</v>
      </c>
    </row>
    <row r="83" spans="1:10" x14ac:dyDescent="0.25">
      <c r="A83" s="1" t="s">
        <v>72</v>
      </c>
      <c r="B83" s="2">
        <v>9</v>
      </c>
      <c r="C83" s="2">
        <v>4</v>
      </c>
      <c r="D83" s="2">
        <v>13</v>
      </c>
      <c r="E83" s="2">
        <v>24312</v>
      </c>
      <c r="F83" s="2">
        <v>497</v>
      </c>
      <c r="G83" s="2" t="str">
        <f>VLOOKUP($A83,'[1]2013R'!$A$1:$N$1000, 5, FALSE)</f>
        <v xml:space="preserve">	+8.1	</v>
      </c>
      <c r="H83" s="2" t="str">
        <f>VLOOKUP($A83,'[1]2013R'!$A$1:$N$1000, 2, FALSE)</f>
        <v>9-4</v>
      </c>
      <c r="I83" s="2" t="str">
        <f>B83&amp;"-"&amp;C83</f>
        <v>9-4</v>
      </c>
      <c r="J83">
        <f>IF(H83=I83, 1, 0)</f>
        <v>1</v>
      </c>
    </row>
    <row r="84" spans="1:10" x14ac:dyDescent="0.25">
      <c r="A84" s="1" t="s">
        <v>73</v>
      </c>
      <c r="B84" s="2">
        <v>12</v>
      </c>
      <c r="C84" s="2">
        <v>2</v>
      </c>
      <c r="D84" s="2">
        <v>14</v>
      </c>
      <c r="E84" s="2">
        <v>875</v>
      </c>
      <c r="F84" s="2">
        <v>503</v>
      </c>
      <c r="G84" s="2" t="str">
        <f>VLOOKUP($A84,'[1]2013R'!$A$1:$N$1000, 5, FALSE)</f>
        <v xml:space="preserve">	+0.6	</v>
      </c>
      <c r="H84" s="2" t="str">
        <f>VLOOKUP($A84,'[1]2013R'!$A$1:$N$1000, 2, FALSE)</f>
        <v>12-2</v>
      </c>
      <c r="I84" s="2" t="str">
        <f>B84&amp;"-"&amp;C84</f>
        <v>12-2</v>
      </c>
      <c r="J84">
        <f>IF(H84=I84, 1, 0)</f>
        <v>1</v>
      </c>
    </row>
    <row r="85" spans="1:10" x14ac:dyDescent="0.25">
      <c r="A85" s="1" t="s">
        <v>74</v>
      </c>
      <c r="B85" s="2">
        <v>5</v>
      </c>
      <c r="C85" s="2">
        <v>7</v>
      </c>
      <c r="D85" s="2">
        <v>12</v>
      </c>
      <c r="E85" s="2">
        <v>827</v>
      </c>
      <c r="F85" s="2">
        <v>509</v>
      </c>
      <c r="G85" s="2" t="str">
        <f>VLOOKUP($A85,'[1]2013R'!$A$1:$N$1000, 5, FALSE)</f>
        <v xml:space="preserve">	+0.7	</v>
      </c>
      <c r="H85" s="2" t="str">
        <f>VLOOKUP($A85,'[1]2013R'!$A$1:$N$1000, 2, FALSE)</f>
        <v>5-7</v>
      </c>
      <c r="I85" s="2" t="str">
        <f>B85&amp;"-"&amp;C85</f>
        <v>5-7</v>
      </c>
      <c r="J85">
        <f>IF(H85=I85, 1, 0)</f>
        <v>1</v>
      </c>
    </row>
    <row r="86" spans="1:10" x14ac:dyDescent="0.25">
      <c r="A86" s="1" t="s">
        <v>75</v>
      </c>
      <c r="B86" s="2">
        <v>9</v>
      </c>
      <c r="C86" s="2">
        <v>4</v>
      </c>
      <c r="D86" s="2">
        <v>13</v>
      </c>
      <c r="E86" s="2">
        <v>99001</v>
      </c>
      <c r="F86" s="2">
        <v>513</v>
      </c>
      <c r="G86" s="2" t="str">
        <f>VLOOKUP($A86,'[1]2013R'!$A$1:$N$1000, 5, FALSE)</f>
        <v xml:space="preserve">	+9.6	</v>
      </c>
      <c r="H86" s="2" t="str">
        <f>VLOOKUP($A86,'[1]2013R'!$A$1:$N$1000, 2, FALSE)</f>
        <v>9-4</v>
      </c>
      <c r="I86" s="2" t="str">
        <f>B86&amp;"-"&amp;C86</f>
        <v>9-4</v>
      </c>
      <c r="J86">
        <f>IF(H86=I86, 1, 0)</f>
        <v>1</v>
      </c>
    </row>
    <row r="87" spans="1:10" x14ac:dyDescent="0.25">
      <c r="A87" s="1" t="s">
        <v>76</v>
      </c>
      <c r="B87" s="2">
        <v>7</v>
      </c>
      <c r="C87" s="2">
        <v>6</v>
      </c>
      <c r="D87" s="2">
        <v>13</v>
      </c>
      <c r="E87" s="2">
        <v>875</v>
      </c>
      <c r="F87" s="2">
        <v>519</v>
      </c>
      <c r="G87" s="2" t="str">
        <f>VLOOKUP($A87,'[1]2013R'!$A$1:$N$1000, 5, FALSE)</f>
        <v xml:space="preserve">	-6.5	</v>
      </c>
      <c r="H87" s="2" t="str">
        <f>VLOOKUP($A87,'[1]2013R'!$A$1:$N$1000, 2, FALSE)</f>
        <v>7-6</v>
      </c>
      <c r="I87" s="2" t="str">
        <f>B87&amp;"-"&amp;C87</f>
        <v>7-6</v>
      </c>
      <c r="J87">
        <f>IF(H87=I87, 1, 0)</f>
        <v>1</v>
      </c>
    </row>
    <row r="88" spans="1:10" x14ac:dyDescent="0.25">
      <c r="A88" s="1" t="s">
        <v>77</v>
      </c>
      <c r="B88" s="2">
        <v>12</v>
      </c>
      <c r="C88" s="2">
        <v>2</v>
      </c>
      <c r="D88" s="2">
        <v>14</v>
      </c>
      <c r="E88" s="2">
        <v>827</v>
      </c>
      <c r="F88" s="2">
        <v>518</v>
      </c>
      <c r="G88" s="2" t="str">
        <f>VLOOKUP($A88,'[1]2013R'!$A$1:$N$1000, 5, FALSE)</f>
        <v xml:space="preserve">	+18.4	</v>
      </c>
      <c r="H88" s="2" t="str">
        <f>VLOOKUP($A88,'[1]2013R'!$A$1:$N$1000, 2, FALSE)</f>
        <v>12-2</v>
      </c>
      <c r="I88" s="2" t="str">
        <f>B88&amp;"-"&amp;C88</f>
        <v>12-2</v>
      </c>
      <c r="J88">
        <f>IF(H88=I88, 1, 0)</f>
        <v>1</v>
      </c>
    </row>
    <row r="89" spans="1:10" x14ac:dyDescent="0.25">
      <c r="A89" s="1" t="s">
        <v>80</v>
      </c>
      <c r="B89" s="2">
        <v>11</v>
      </c>
      <c r="C89" s="2">
        <v>2</v>
      </c>
      <c r="D89" s="2">
        <v>13</v>
      </c>
      <c r="E89" s="2">
        <v>905</v>
      </c>
      <c r="F89" s="2">
        <v>529</v>
      </c>
      <c r="G89" s="2" t="str">
        <f>VLOOKUP($A89,'[1]2013R'!$A$1:$N$1000, 5, FALSE)</f>
        <v xml:space="preserve">	+12.5	</v>
      </c>
      <c r="H89" s="2" t="str">
        <f>VLOOKUP($A89,'[1]2013R'!$A$1:$N$1000, 2, FALSE)</f>
        <v>11-2</v>
      </c>
      <c r="I89" s="2" t="str">
        <f>B89&amp;"-"&amp;C89</f>
        <v>11-2</v>
      </c>
      <c r="J89">
        <f>IF(H89=I89, 1, 0)</f>
        <v>1</v>
      </c>
    </row>
    <row r="90" spans="1:10" x14ac:dyDescent="0.25">
      <c r="A90" s="1" t="s">
        <v>81</v>
      </c>
      <c r="B90" s="2">
        <v>7</v>
      </c>
      <c r="C90" s="2">
        <v>6</v>
      </c>
      <c r="D90" s="2">
        <v>13</v>
      </c>
      <c r="E90" s="2">
        <v>905</v>
      </c>
      <c r="F90" s="2">
        <v>528</v>
      </c>
      <c r="G90" s="2" t="str">
        <f>VLOOKUP($A90,'[1]2013R'!$A$1:$N$1000, 5, FALSE)</f>
        <v xml:space="preserve">	+7.5	</v>
      </c>
      <c r="H90" s="2" t="str">
        <f>VLOOKUP($A90,'[1]2013R'!$A$1:$N$1000, 2, FALSE)</f>
        <v>7-6</v>
      </c>
      <c r="I90" s="2" t="str">
        <f>B90&amp;"-"&amp;C90</f>
        <v>7-6</v>
      </c>
      <c r="J90">
        <f>IF(H90=I90, 1, 0)</f>
        <v>1</v>
      </c>
    </row>
    <row r="91" spans="1:10" x14ac:dyDescent="0.25">
      <c r="A91" s="1" t="s">
        <v>82</v>
      </c>
      <c r="B91" s="2">
        <v>7</v>
      </c>
      <c r="C91" s="2">
        <v>5</v>
      </c>
      <c r="D91" s="2">
        <v>12</v>
      </c>
      <c r="E91" s="2">
        <v>827</v>
      </c>
      <c r="F91" s="2">
        <v>539</v>
      </c>
      <c r="G91" s="2" t="str">
        <f>VLOOKUP($A91,'[1]2013R'!$A$1:$N$1000, 5, FALSE)</f>
        <v xml:space="preserve">	+4.7	</v>
      </c>
      <c r="H91" s="2" t="str">
        <f>VLOOKUP($A91,'[1]2013R'!$A$1:$N$1000, 2, FALSE)</f>
        <v>7-5</v>
      </c>
      <c r="I91" s="2" t="str">
        <f>B91&amp;"-"&amp;C91</f>
        <v>7-5</v>
      </c>
      <c r="J91">
        <f>IF(H91=I91, 1, 0)</f>
        <v>1</v>
      </c>
    </row>
    <row r="92" spans="1:10" x14ac:dyDescent="0.25">
      <c r="A92" s="1" t="s">
        <v>83</v>
      </c>
      <c r="B92" s="2">
        <v>7</v>
      </c>
      <c r="C92" s="2">
        <v>6</v>
      </c>
      <c r="D92" s="2">
        <v>13</v>
      </c>
      <c r="E92" s="2">
        <v>821</v>
      </c>
      <c r="F92" s="2">
        <v>545</v>
      </c>
      <c r="G92" s="2" t="str">
        <f>VLOOKUP($A92,'[1]2013R'!$A$1:$N$1000, 5, FALSE)</f>
        <v xml:space="preserve">	+8.5	</v>
      </c>
      <c r="H92" s="2" t="str">
        <f>VLOOKUP($A92,'[1]2013R'!$A$1:$N$1000, 2, FALSE)</f>
        <v>7-6</v>
      </c>
      <c r="I92" s="2" t="str">
        <f>B92&amp;"-"&amp;C92</f>
        <v>7-6</v>
      </c>
      <c r="J92">
        <f>IF(H92=I92, 1, 0)</f>
        <v>1</v>
      </c>
    </row>
    <row r="93" spans="1:10" x14ac:dyDescent="0.25">
      <c r="A93" s="1" t="s">
        <v>84</v>
      </c>
      <c r="B93" s="2">
        <v>1</v>
      </c>
      <c r="C93" s="2">
        <v>11</v>
      </c>
      <c r="D93" s="2">
        <v>12</v>
      </c>
      <c r="E93" s="2">
        <v>827</v>
      </c>
      <c r="F93" s="2">
        <v>559</v>
      </c>
      <c r="G93" s="2" t="str">
        <f>VLOOKUP($A93,'[1]2013R'!$A$1:$N$1000, 5, FALSE)</f>
        <v xml:space="preserve">	-4.0	</v>
      </c>
      <c r="H93" s="2" t="str">
        <f>VLOOKUP($A93,'[1]2013R'!$A$1:$N$1000, 2, FALSE)</f>
        <v>1-11</v>
      </c>
      <c r="I93" s="2" t="str">
        <f>B93&amp;"-"&amp;C93</f>
        <v>1-11</v>
      </c>
      <c r="J93">
        <f>IF(H93=I93, 1, 0)</f>
        <v>1</v>
      </c>
    </row>
    <row r="94" spans="1:10" x14ac:dyDescent="0.25">
      <c r="A94" s="1" t="s">
        <v>85</v>
      </c>
      <c r="B94" s="2">
        <v>10</v>
      </c>
      <c r="C94" s="2">
        <v>4</v>
      </c>
      <c r="D94" s="2">
        <v>14</v>
      </c>
      <c r="E94" s="2">
        <v>24312</v>
      </c>
      <c r="F94" s="2">
        <v>574</v>
      </c>
      <c r="G94" s="2" t="str">
        <f>VLOOKUP($A94,'[1]2013R'!$A$1:$N$1000, 5, FALSE)</f>
        <v xml:space="preserve">	+0.3	</v>
      </c>
      <c r="H94" s="2" t="str">
        <f>VLOOKUP($A94,'[1]2013R'!$A$1:$N$1000, 2, FALSE)</f>
        <v>10-4</v>
      </c>
      <c r="I94" s="2" t="str">
        <f>B94&amp;"-"&amp;C94</f>
        <v>10-4</v>
      </c>
      <c r="J94">
        <f>IF(H94=I94, 1, 0)</f>
        <v>1</v>
      </c>
    </row>
    <row r="95" spans="1:10" x14ac:dyDescent="0.25">
      <c r="A95" s="1" t="s">
        <v>86</v>
      </c>
      <c r="B95" s="2">
        <v>6</v>
      </c>
      <c r="C95" s="2">
        <v>7</v>
      </c>
      <c r="D95" s="2">
        <v>13</v>
      </c>
      <c r="E95" s="2">
        <v>823</v>
      </c>
      <c r="F95" s="2">
        <v>587</v>
      </c>
      <c r="G95" s="2" t="str">
        <f>VLOOKUP($A95,'[1]2013R'!$A$1:$N$1000, 5, FALSE)</f>
        <v xml:space="preserve">	-5.8	</v>
      </c>
      <c r="H95" s="2" t="str">
        <f>VLOOKUP($A95,'[1]2013R'!$A$1:$N$1000, 2, FALSE)</f>
        <v>6-7</v>
      </c>
      <c r="I95" s="2" t="str">
        <f>B95&amp;"-"&amp;C95</f>
        <v>6-7</v>
      </c>
      <c r="J95">
        <f>IF(H95=I95, 1, 0)</f>
        <v>1</v>
      </c>
    </row>
    <row r="96" spans="1:10" x14ac:dyDescent="0.25">
      <c r="A96" s="1" t="s">
        <v>128</v>
      </c>
      <c r="B96" s="2">
        <v>6</v>
      </c>
      <c r="C96" s="2">
        <v>6</v>
      </c>
      <c r="D96" s="2">
        <v>12</v>
      </c>
      <c r="E96" s="2">
        <v>818</v>
      </c>
      <c r="F96" s="2">
        <v>646</v>
      </c>
      <c r="G96" s="2" t="str">
        <f>VLOOKUP($A96,'[1]2013R'!$A$1:$N$1000, 5, FALSE)</f>
        <v xml:space="preserve">	+0.3	</v>
      </c>
      <c r="H96" s="2" t="str">
        <f>VLOOKUP($A96,'[1]2013R'!$A$1:$N$1000, 2, FALSE)</f>
        <v>6-6</v>
      </c>
      <c r="I96" s="2" t="str">
        <f>B96&amp;"-"&amp;C96</f>
        <v>6-6</v>
      </c>
      <c r="J96">
        <f>IF(H96=I96, 1, 0)</f>
        <v>1</v>
      </c>
    </row>
    <row r="97" spans="1:10" x14ac:dyDescent="0.25">
      <c r="A97" s="1" t="s">
        <v>90</v>
      </c>
      <c r="B97" s="2">
        <v>11</v>
      </c>
      <c r="C97" s="2">
        <v>2</v>
      </c>
      <c r="D97" s="2">
        <v>13</v>
      </c>
      <c r="E97" s="2">
        <v>911</v>
      </c>
      <c r="F97" s="2">
        <v>648</v>
      </c>
      <c r="G97" s="2" t="str">
        <f>VLOOKUP($A97,'[1]2013R'!$A$1:$N$1000, 5, FALSE)</f>
        <v xml:space="preserve">	+17.5	</v>
      </c>
      <c r="H97" s="2" t="str">
        <f>VLOOKUP($A97,'[1]2013R'!$A$1:$N$1000, 2, FALSE)</f>
        <v>11-2</v>
      </c>
      <c r="I97" s="2" t="str">
        <f>B97&amp;"-"&amp;C97</f>
        <v>11-2</v>
      </c>
      <c r="J97">
        <f>IF(H97=I97, 1, 0)</f>
        <v>1</v>
      </c>
    </row>
    <row r="98" spans="1:10" x14ac:dyDescent="0.25">
      <c r="A98" s="1" t="s">
        <v>91</v>
      </c>
      <c r="B98" s="2">
        <v>2</v>
      </c>
      <c r="C98" s="2">
        <v>10</v>
      </c>
      <c r="D98" s="2">
        <v>12</v>
      </c>
      <c r="E98" s="2">
        <v>823</v>
      </c>
      <c r="F98" s="2">
        <v>651</v>
      </c>
      <c r="G98" s="2" t="str">
        <f>VLOOKUP($A98,'[1]2013R'!$A$1:$N$1000, 5, FALSE)</f>
        <v xml:space="preserve">	-8.5	</v>
      </c>
      <c r="H98" s="2" t="str">
        <f>VLOOKUP($A98,'[1]2013R'!$A$1:$N$1000, 2, FALSE)</f>
        <v>2-10</v>
      </c>
      <c r="I98" s="2" t="str">
        <f>B98&amp;"-"&amp;C98</f>
        <v>2-10</v>
      </c>
      <c r="J98">
        <f>IF(H98=I98, 1, 0)</f>
        <v>1</v>
      </c>
    </row>
    <row r="99" spans="1:10" x14ac:dyDescent="0.25">
      <c r="A99" s="1" t="s">
        <v>92</v>
      </c>
      <c r="B99" s="2">
        <v>1</v>
      </c>
      <c r="C99" s="2">
        <v>11</v>
      </c>
      <c r="D99" s="2">
        <v>12</v>
      </c>
      <c r="E99" s="2">
        <v>24312</v>
      </c>
      <c r="F99" s="2">
        <v>664</v>
      </c>
      <c r="G99" s="2" t="str">
        <f>VLOOKUP($A99,'[1]2013R'!$A$1:$N$1000, 5, FALSE)</f>
        <v xml:space="preserve">	-16.0	</v>
      </c>
      <c r="H99" s="2" t="str">
        <f>VLOOKUP($A99,'[1]2013R'!$A$1:$N$1000, 2, FALSE)</f>
        <v>1-11</v>
      </c>
      <c r="I99" s="2" t="str">
        <f>B99&amp;"-"&amp;C99</f>
        <v>1-11</v>
      </c>
      <c r="J99">
        <f>IF(H99=I99, 1, 0)</f>
        <v>1</v>
      </c>
    </row>
    <row r="100" spans="1:10" x14ac:dyDescent="0.25">
      <c r="A100" s="1" t="s">
        <v>93</v>
      </c>
      <c r="B100" s="2">
        <v>11</v>
      </c>
      <c r="C100" s="2">
        <v>3</v>
      </c>
      <c r="D100" s="2">
        <v>14</v>
      </c>
      <c r="E100" s="2">
        <v>905</v>
      </c>
      <c r="F100" s="2">
        <v>674</v>
      </c>
      <c r="G100" s="2" t="str">
        <f>VLOOKUP($A100,'[1]2013R'!$A$1:$N$1000, 5, FALSE)</f>
        <v xml:space="preserve">	+21.2	</v>
      </c>
      <c r="H100" s="2" t="str">
        <f>VLOOKUP($A100,'[1]2013R'!$A$1:$N$1000, 2, FALSE)</f>
        <v>11-3</v>
      </c>
      <c r="I100" s="2" t="str">
        <f>B100&amp;"-"&amp;C100</f>
        <v>11-3</v>
      </c>
      <c r="J100">
        <f>IF(H100=I100, 1, 0)</f>
        <v>1</v>
      </c>
    </row>
    <row r="101" spans="1:10" x14ac:dyDescent="0.25">
      <c r="A101" s="1" t="s">
        <v>94</v>
      </c>
      <c r="B101" s="2">
        <v>7</v>
      </c>
      <c r="C101" s="2">
        <v>6</v>
      </c>
      <c r="D101" s="2">
        <v>13</v>
      </c>
      <c r="E101" s="2">
        <v>821</v>
      </c>
      <c r="F101" s="2">
        <v>688</v>
      </c>
      <c r="G101" s="2" t="str">
        <f>VLOOKUP($A101,'[1]2013R'!$A$1:$N$1000, 5, FALSE)</f>
        <v xml:space="preserve">	+2.4	</v>
      </c>
      <c r="H101" s="2" t="str">
        <f>VLOOKUP($A101,'[1]2013R'!$A$1:$N$1000, 2, FALSE)</f>
        <v>7-6</v>
      </c>
      <c r="I101" s="2" t="str">
        <f>B101&amp;"-"&amp;C101</f>
        <v>7-6</v>
      </c>
      <c r="J101">
        <f>IF(H101=I101, 1, 0)</f>
        <v>1</v>
      </c>
    </row>
    <row r="102" spans="1:10" x14ac:dyDescent="0.25">
      <c r="A102" s="1" t="s">
        <v>95</v>
      </c>
      <c r="B102" s="2">
        <v>4</v>
      </c>
      <c r="C102" s="2">
        <v>8</v>
      </c>
      <c r="D102" s="2">
        <v>12</v>
      </c>
      <c r="E102" s="2">
        <v>25354</v>
      </c>
      <c r="F102" s="2">
        <v>698</v>
      </c>
      <c r="G102" s="2" t="str">
        <f>VLOOKUP($A102,'[1]2013R'!$A$1:$N$1000, 5, FALSE)</f>
        <v xml:space="preserve">	+5.1	</v>
      </c>
      <c r="H102" s="2" t="str">
        <f>VLOOKUP($A102,'[1]2013R'!$A$1:$N$1000, 2, FALSE)</f>
        <v>4-8</v>
      </c>
      <c r="I102" s="2" t="str">
        <f>B102&amp;"-"&amp;C102</f>
        <v>4-8</v>
      </c>
      <c r="J102">
        <f>IF(H102=I102, 1, 0)</f>
        <v>1</v>
      </c>
    </row>
    <row r="103" spans="1:10" x14ac:dyDescent="0.25">
      <c r="A103" s="1" t="s">
        <v>96</v>
      </c>
      <c r="B103" s="2">
        <v>2</v>
      </c>
      <c r="C103" s="2">
        <v>10</v>
      </c>
      <c r="D103" s="2">
        <v>12</v>
      </c>
      <c r="E103" s="2">
        <v>823</v>
      </c>
      <c r="F103" s="2">
        <v>690</v>
      </c>
      <c r="G103" s="2" t="str">
        <f>VLOOKUP($A103,'[1]2013R'!$A$1:$N$1000, 5, FALSE)</f>
        <v xml:space="preserve">	-8.9	</v>
      </c>
      <c r="H103" s="2" t="str">
        <f>VLOOKUP($A103,'[1]2013R'!$A$1:$N$1000, 2, FALSE)</f>
        <v>2-10</v>
      </c>
      <c r="I103" s="2" t="str">
        <f>B103&amp;"-"&amp;C103</f>
        <v>2-10</v>
      </c>
      <c r="J103">
        <f>IF(H103=I103, 1, 0)</f>
        <v>1</v>
      </c>
    </row>
    <row r="104" spans="1:10" x14ac:dyDescent="0.25">
      <c r="A104" s="1" t="s">
        <v>97</v>
      </c>
      <c r="B104" s="2">
        <v>5</v>
      </c>
      <c r="C104" s="2">
        <v>7</v>
      </c>
      <c r="D104" s="2">
        <v>12</v>
      </c>
      <c r="E104" s="2">
        <v>911</v>
      </c>
      <c r="F104" s="2">
        <v>694</v>
      </c>
      <c r="G104" s="2" t="str">
        <f>VLOOKUP($A104,'[1]2013R'!$A$1:$N$1000, 5, FALSE)</f>
        <v xml:space="preserve">	+6.5	</v>
      </c>
      <c r="H104" s="2" t="str">
        <f>VLOOKUP($A104,'[1]2013R'!$A$1:$N$1000, 2, FALSE)</f>
        <v>5-7</v>
      </c>
      <c r="I104" s="2" t="str">
        <f>B104&amp;"-"&amp;C104</f>
        <v>5-7</v>
      </c>
      <c r="J104">
        <f>IF(H104=I104, 1, 0)</f>
        <v>1</v>
      </c>
    </row>
    <row r="105" spans="1:10" x14ac:dyDescent="0.25">
      <c r="A105" s="1" t="s">
        <v>98</v>
      </c>
      <c r="B105" s="2">
        <v>8</v>
      </c>
      <c r="C105" s="2">
        <v>5</v>
      </c>
      <c r="D105" s="2">
        <v>13</v>
      </c>
      <c r="E105" s="2">
        <v>25354</v>
      </c>
      <c r="F105" s="2">
        <v>703</v>
      </c>
      <c r="G105" s="2" t="str">
        <f>VLOOKUP($A105,'[1]2013R'!$A$1:$N$1000, 5, FALSE)</f>
        <v xml:space="preserve">	+8.3	</v>
      </c>
      <c r="H105" s="2" t="str">
        <f>VLOOKUP($A105,'[1]2013R'!$A$1:$N$1000, 2, FALSE)</f>
        <v>8-5</v>
      </c>
      <c r="I105" s="2" t="str">
        <f>B105&amp;"-"&amp;C105</f>
        <v>8-5</v>
      </c>
      <c r="J105">
        <f>IF(H105=I105, 1, 0)</f>
        <v>1</v>
      </c>
    </row>
    <row r="106" spans="1:10" x14ac:dyDescent="0.25">
      <c r="A106" s="1" t="s">
        <v>99</v>
      </c>
      <c r="B106" s="2">
        <v>9</v>
      </c>
      <c r="C106" s="2">
        <v>4</v>
      </c>
      <c r="D106" s="2">
        <v>13</v>
      </c>
      <c r="E106" s="2">
        <v>911</v>
      </c>
      <c r="F106" s="2">
        <v>697</v>
      </c>
      <c r="G106" s="2" t="str">
        <f>VLOOKUP($A106,'[1]2013R'!$A$1:$N$1000, 5, FALSE)</f>
        <v xml:space="preserve">	+16.4	</v>
      </c>
      <c r="H106" s="2" t="str">
        <f>VLOOKUP($A106,'[1]2013R'!$A$1:$N$1000, 2, FALSE)</f>
        <v>9-4</v>
      </c>
      <c r="I106" s="2" t="str">
        <f>B106&amp;"-"&amp;C106</f>
        <v>9-4</v>
      </c>
      <c r="J106">
        <f>IF(H106=I106, 1, 0)</f>
        <v>1</v>
      </c>
    </row>
    <row r="107" spans="1:10" x14ac:dyDescent="0.25">
      <c r="A107" s="1" t="s">
        <v>129</v>
      </c>
      <c r="B107" s="2">
        <v>6</v>
      </c>
      <c r="C107" s="2">
        <v>6</v>
      </c>
      <c r="D107" s="2">
        <v>12</v>
      </c>
      <c r="E107" s="2">
        <v>818</v>
      </c>
      <c r="F107" s="2">
        <v>670</v>
      </c>
      <c r="G107" s="2" t="str">
        <f>VLOOKUP($A107,'[1]2013R'!$A$1:$N$1000, 5, FALSE)</f>
        <v xml:space="preserve">	-14.8	</v>
      </c>
      <c r="H107" s="2" t="str">
        <f>VLOOKUP($A107,'[1]2013R'!$A$1:$N$1000, 2, FALSE)</f>
        <v>6-6</v>
      </c>
      <c r="I107" s="2" t="str">
        <f>B107&amp;"-"&amp;C107</f>
        <v>6-6</v>
      </c>
      <c r="J107">
        <f>IF(H107=I107, 1, 0)</f>
        <v>1</v>
      </c>
    </row>
    <row r="108" spans="1:10" x14ac:dyDescent="0.25">
      <c r="A108" s="1" t="s">
        <v>100</v>
      </c>
      <c r="B108" s="2">
        <v>8</v>
      </c>
      <c r="C108" s="2">
        <v>5</v>
      </c>
      <c r="D108" s="2">
        <v>13</v>
      </c>
      <c r="E108" s="2">
        <v>25354</v>
      </c>
      <c r="F108" s="2">
        <v>700</v>
      </c>
      <c r="G108" s="2" t="str">
        <f>VLOOKUP($A108,'[1]2013R'!$A$1:$N$1000, 5, FALSE)</f>
        <v xml:space="preserve">	+3.5	</v>
      </c>
      <c r="H108" s="2" t="str">
        <f>VLOOKUP($A108,'[1]2013R'!$A$1:$N$1000, 2, FALSE)</f>
        <v>8-5</v>
      </c>
      <c r="I108" s="2" t="str">
        <f>B108&amp;"-"&amp;C108</f>
        <v>8-5</v>
      </c>
      <c r="J108">
        <f>IF(H108=I108, 1, 0)</f>
        <v>1</v>
      </c>
    </row>
    <row r="109" spans="1:10" x14ac:dyDescent="0.25">
      <c r="A109" s="1" t="s">
        <v>101</v>
      </c>
      <c r="B109" s="2">
        <v>7</v>
      </c>
      <c r="C109" s="2">
        <v>5</v>
      </c>
      <c r="D109" s="2">
        <v>12</v>
      </c>
      <c r="E109" s="2">
        <v>875</v>
      </c>
      <c r="F109" s="2">
        <v>709</v>
      </c>
      <c r="G109" s="2" t="str">
        <f>VLOOKUP($A109,'[1]2013R'!$A$1:$N$1000, 5, FALSE)</f>
        <v xml:space="preserve">	+7.7	</v>
      </c>
      <c r="H109" s="2" t="str">
        <f>VLOOKUP($A109,'[1]2013R'!$A$1:$N$1000, 2, FALSE)</f>
        <v>7-5</v>
      </c>
      <c r="I109" s="2" t="str">
        <f>B109&amp;"-"&amp;C109</f>
        <v>7-5</v>
      </c>
      <c r="J109">
        <f>IF(H109=I109, 1, 0)</f>
        <v>1</v>
      </c>
    </row>
    <row r="110" spans="1:10" x14ac:dyDescent="0.25">
      <c r="A110" s="1" t="s">
        <v>104</v>
      </c>
      <c r="B110" s="2">
        <v>3</v>
      </c>
      <c r="C110" s="2">
        <v>9</v>
      </c>
      <c r="D110" s="2">
        <v>12</v>
      </c>
      <c r="E110" s="2">
        <v>24312</v>
      </c>
      <c r="F110" s="2">
        <v>719</v>
      </c>
      <c r="G110" s="2" t="str">
        <f>VLOOKUP($A110,'[1]2013R'!$A$1:$N$1000, 5, FALSE)</f>
        <v xml:space="preserve">	-3.1	</v>
      </c>
      <c r="H110" s="2" t="str">
        <f>VLOOKUP($A110,'[1]2013R'!$A$1:$N$1000, 2, FALSE)</f>
        <v>3-9</v>
      </c>
      <c r="I110" s="2" t="str">
        <f>B110&amp;"-"&amp;C110</f>
        <v>3-9</v>
      </c>
      <c r="J110">
        <f>IF(H110=I110, 1, 0)</f>
        <v>1</v>
      </c>
    </row>
    <row r="111" spans="1:10" x14ac:dyDescent="0.25">
      <c r="A111" s="1" t="s">
        <v>105</v>
      </c>
      <c r="B111" s="2">
        <v>2</v>
      </c>
      <c r="C111" s="2">
        <v>10</v>
      </c>
      <c r="D111" s="2">
        <v>12</v>
      </c>
      <c r="E111" s="2">
        <v>24312</v>
      </c>
      <c r="F111" s="2">
        <v>9</v>
      </c>
      <c r="G111" s="2" t="str">
        <f>VLOOKUP($A111,'[1]2013R'!$A$1:$N$1000, 5, FALSE)</f>
        <v xml:space="preserve">	-16.3	</v>
      </c>
      <c r="H111" s="2" t="str">
        <f>VLOOKUP($A111,'[1]2013R'!$A$1:$N$1000, 2, FALSE)</f>
        <v>2-10</v>
      </c>
      <c r="I111" s="2" t="str">
        <f>B111&amp;"-"&amp;C111</f>
        <v>2-10</v>
      </c>
      <c r="J111">
        <f>IF(H111=I111, 1, 0)</f>
        <v>1</v>
      </c>
    </row>
    <row r="112" spans="1:10" x14ac:dyDescent="0.25">
      <c r="A112" s="1" t="s">
        <v>106</v>
      </c>
      <c r="B112" s="2">
        <v>12</v>
      </c>
      <c r="C112" s="2">
        <v>1</v>
      </c>
      <c r="D112" s="2">
        <v>13</v>
      </c>
      <c r="E112" s="2">
        <v>823</v>
      </c>
      <c r="F112" s="2">
        <v>128</v>
      </c>
      <c r="G112" s="2" t="str">
        <f>VLOOKUP($A112,'[1]2013R'!$A$1:$N$1000, 5, FALSE)</f>
        <v xml:space="preserve">	+10.3	</v>
      </c>
      <c r="H112" s="2" t="str">
        <f>VLOOKUP($A112,'[1]2013R'!$A$1:$N$1000, 2, FALSE)</f>
        <v>12-1</v>
      </c>
      <c r="I112" s="2" t="str">
        <f>B112&amp;"-"&amp;C112</f>
        <v>12-1</v>
      </c>
      <c r="J112">
        <f>IF(H112=I112, 1, 0)</f>
        <v>1</v>
      </c>
    </row>
    <row r="113" spans="1:10" x14ac:dyDescent="0.25">
      <c r="A113" s="1" t="s">
        <v>107</v>
      </c>
      <c r="B113" s="2">
        <v>10</v>
      </c>
      <c r="C113" s="2">
        <v>3</v>
      </c>
      <c r="D113" s="2">
        <v>13</v>
      </c>
      <c r="E113" s="2">
        <v>905</v>
      </c>
      <c r="F113" s="2">
        <v>110</v>
      </c>
      <c r="G113" s="2" t="str">
        <f>VLOOKUP($A113,'[1]2013R'!$A$1:$N$1000, 5, FALSE)</f>
        <v xml:space="preserve">	+14.4	</v>
      </c>
      <c r="H113" s="2" t="str">
        <f>VLOOKUP($A113,'[1]2013R'!$A$1:$N$1000, 2, FALSE)</f>
        <v>10-3</v>
      </c>
      <c r="I113" s="2" t="str">
        <f>B113&amp;"-"&amp;C113</f>
        <v>10-3</v>
      </c>
      <c r="J113">
        <f>IF(H113=I113, 1, 0)</f>
        <v>1</v>
      </c>
    </row>
    <row r="114" spans="1:10" x14ac:dyDescent="0.25">
      <c r="A114" s="1" t="s">
        <v>108</v>
      </c>
      <c r="B114" s="2">
        <v>7</v>
      </c>
      <c r="C114" s="2">
        <v>6</v>
      </c>
      <c r="D114" s="2">
        <v>13</v>
      </c>
      <c r="E114" s="2">
        <v>5486</v>
      </c>
      <c r="F114" s="2">
        <v>465</v>
      </c>
      <c r="G114" s="2" t="str">
        <f>VLOOKUP($A114,'[1]2013R'!$A$1:$N$1000, 5, FALSE)</f>
        <v xml:space="preserve">	-3.6	</v>
      </c>
      <c r="H114" s="2" t="str">
        <f>VLOOKUP($A114,'[1]2013R'!$A$1:$N$1000, 2, FALSE)</f>
        <v>7-6</v>
      </c>
      <c r="I114" s="2" t="str">
        <f>B114&amp;"-"&amp;C114</f>
        <v>7-6</v>
      </c>
      <c r="J114">
        <f>IF(H114=I114, 1, 0)</f>
        <v>1</v>
      </c>
    </row>
    <row r="115" spans="1:10" x14ac:dyDescent="0.25">
      <c r="A115" s="1" t="s">
        <v>109</v>
      </c>
      <c r="B115" s="2">
        <v>10</v>
      </c>
      <c r="C115" s="2">
        <v>4</v>
      </c>
      <c r="D115" s="2">
        <v>14</v>
      </c>
      <c r="E115" s="2">
        <v>905</v>
      </c>
      <c r="F115" s="2">
        <v>657</v>
      </c>
      <c r="G115" s="2" t="str">
        <f>VLOOKUP($A115,'[1]2013R'!$A$1:$N$1000, 5, FALSE)</f>
        <v xml:space="preserve">	+15.7	</v>
      </c>
      <c r="H115" s="2" t="str">
        <f>VLOOKUP($A115,'[1]2013R'!$A$1:$N$1000, 2, FALSE)</f>
        <v>10-4</v>
      </c>
      <c r="I115" s="2" t="str">
        <f>B115&amp;"-"&amp;C115</f>
        <v>10-4</v>
      </c>
      <c r="J115">
        <f>IF(H115=I115, 1, 0)</f>
        <v>1</v>
      </c>
    </row>
    <row r="116" spans="1:10" x14ac:dyDescent="0.25">
      <c r="A116" s="1" t="s">
        <v>112</v>
      </c>
      <c r="B116" s="2">
        <v>2</v>
      </c>
      <c r="C116" s="2">
        <v>10</v>
      </c>
      <c r="D116" s="2">
        <v>12</v>
      </c>
      <c r="E116" s="2">
        <v>24312</v>
      </c>
      <c r="F116" s="2">
        <v>704</v>
      </c>
      <c r="G116" s="2" t="str">
        <f>VLOOKUP($A116,'[1]2013R'!$A$1:$N$1000, 5, FALSE)</f>
        <v xml:space="preserve">	-22.3	</v>
      </c>
      <c r="H116" s="2" t="str">
        <f>VLOOKUP($A116,'[1]2013R'!$A$1:$N$1000, 2, FALSE)</f>
        <v>2-10</v>
      </c>
      <c r="I116" s="2" t="str">
        <f>B116&amp;"-"&amp;C116</f>
        <v>2-10</v>
      </c>
      <c r="J116">
        <f>IF(H116=I116, 1, 0)</f>
        <v>1</v>
      </c>
    </row>
    <row r="117" spans="1:10" x14ac:dyDescent="0.25">
      <c r="A117" s="1" t="s">
        <v>130</v>
      </c>
      <c r="B117" s="2">
        <v>7</v>
      </c>
      <c r="C117" s="2">
        <v>5</v>
      </c>
      <c r="D117" s="2">
        <v>12</v>
      </c>
      <c r="E117" s="2">
        <v>24312</v>
      </c>
      <c r="F117" s="2">
        <v>706</v>
      </c>
      <c r="G117" s="2" t="str">
        <f>VLOOKUP($A117,'[1]2013R'!$A$1:$N$1000, 5, FALSE)</f>
        <v xml:space="preserve">	+3.1	</v>
      </c>
      <c r="H117" s="2" t="str">
        <f>VLOOKUP($A117,'[1]2013R'!$A$1:$N$1000, 2, FALSE)</f>
        <v>7-5</v>
      </c>
      <c r="I117" s="2" t="str">
        <f>B117&amp;"-"&amp;C117</f>
        <v>7-5</v>
      </c>
      <c r="J117">
        <f>IF(H117=I117, 1, 0)</f>
        <v>1</v>
      </c>
    </row>
    <row r="118" spans="1:10" x14ac:dyDescent="0.25">
      <c r="A118" s="1" t="s">
        <v>113</v>
      </c>
      <c r="B118" s="2">
        <v>9</v>
      </c>
      <c r="C118" s="2">
        <v>4</v>
      </c>
      <c r="D118" s="2">
        <v>13</v>
      </c>
      <c r="E118" s="2">
        <v>911</v>
      </c>
      <c r="F118" s="2">
        <v>736</v>
      </c>
      <c r="G118" s="2" t="str">
        <f>VLOOKUP($A118,'[1]2013R'!$A$1:$N$1000, 5, FALSE)</f>
        <v xml:space="preserve">	-0.1	</v>
      </c>
      <c r="H118" s="2" t="str">
        <f>VLOOKUP($A118,'[1]2013R'!$A$1:$N$1000, 2, FALSE)</f>
        <v>9-4</v>
      </c>
      <c r="I118" s="2" t="str">
        <f>B118&amp;"-"&amp;C118</f>
        <v>9-4</v>
      </c>
      <c r="J118">
        <f>IF(H118=I118, 1, 0)</f>
        <v>1</v>
      </c>
    </row>
    <row r="119" spans="1:10" x14ac:dyDescent="0.25">
      <c r="A119" s="1" t="s">
        <v>114</v>
      </c>
      <c r="B119" s="2">
        <v>2</v>
      </c>
      <c r="C119" s="2">
        <v>10</v>
      </c>
      <c r="D119" s="2">
        <v>12</v>
      </c>
      <c r="E119" s="2">
        <v>821</v>
      </c>
      <c r="F119" s="2">
        <v>746</v>
      </c>
      <c r="G119" s="2" t="str">
        <f>VLOOKUP($A119,'[1]2013R'!$A$1:$N$1000, 5, FALSE)</f>
        <v xml:space="preserve">	-1.5	</v>
      </c>
      <c r="H119" s="2" t="str">
        <f>VLOOKUP($A119,'[1]2013R'!$A$1:$N$1000, 2, FALSE)</f>
        <v>2-10</v>
      </c>
      <c r="I119" s="2" t="str">
        <f>B119&amp;"-"&amp;C119</f>
        <v>2-10</v>
      </c>
      <c r="J119">
        <f>IF(H119=I119, 1, 0)</f>
        <v>1</v>
      </c>
    </row>
    <row r="120" spans="1:10" x14ac:dyDescent="0.25">
      <c r="A120" s="1" t="s">
        <v>115</v>
      </c>
      <c r="B120" s="2">
        <v>8</v>
      </c>
      <c r="C120" s="2">
        <v>5</v>
      </c>
      <c r="D120" s="2">
        <v>13</v>
      </c>
      <c r="E120" s="2">
        <v>821</v>
      </c>
      <c r="F120" s="2">
        <v>742</v>
      </c>
      <c r="G120" s="2" t="str">
        <f>VLOOKUP($A120,'[1]2013R'!$A$1:$N$1000, 5, FALSE)</f>
        <v xml:space="preserve">	+13.0	</v>
      </c>
      <c r="H120" s="2" t="str">
        <f>VLOOKUP($A120,'[1]2013R'!$A$1:$N$1000, 2, FALSE)</f>
        <v>8-5</v>
      </c>
      <c r="I120" s="2" t="str">
        <f>B120&amp;"-"&amp;C120</f>
        <v>8-5</v>
      </c>
      <c r="J120">
        <f>IF(H120=I120, 1, 0)</f>
        <v>1</v>
      </c>
    </row>
    <row r="121" spans="1:10" x14ac:dyDescent="0.25">
      <c r="A121" s="1" t="s">
        <v>117</v>
      </c>
      <c r="B121" s="2">
        <v>9</v>
      </c>
      <c r="C121" s="2">
        <v>4</v>
      </c>
      <c r="D121" s="2">
        <v>13</v>
      </c>
      <c r="E121" s="2">
        <v>905</v>
      </c>
      <c r="F121" s="2">
        <v>756</v>
      </c>
      <c r="G121" s="2" t="str">
        <f>VLOOKUP($A121,'[1]2013R'!$A$1:$N$1000, 5, FALSE)</f>
        <v xml:space="preserve">	+12.1	</v>
      </c>
      <c r="H121" s="2" t="str">
        <f>VLOOKUP($A121,'[1]2013R'!$A$1:$N$1000, 2, FALSE)</f>
        <v>9-4</v>
      </c>
      <c r="I121" s="2" t="str">
        <f>B121&amp;"-"&amp;C121</f>
        <v>9-4</v>
      </c>
      <c r="J121">
        <f>IF(H121=I121, 1, 0)</f>
        <v>1</v>
      </c>
    </row>
    <row r="122" spans="1:10" x14ac:dyDescent="0.25">
      <c r="A122" s="1" t="s">
        <v>118</v>
      </c>
      <c r="B122" s="2">
        <v>6</v>
      </c>
      <c r="C122" s="2">
        <v>7</v>
      </c>
      <c r="D122" s="2">
        <v>13</v>
      </c>
      <c r="E122" s="2">
        <v>905</v>
      </c>
      <c r="F122" s="2">
        <v>754</v>
      </c>
      <c r="G122" s="2" t="str">
        <f>VLOOKUP($A122,'[1]2013R'!$A$1:$N$1000, 5, FALSE)</f>
        <v xml:space="preserve">	+3.7	</v>
      </c>
      <c r="H122" s="2" t="str">
        <f>VLOOKUP($A122,'[1]2013R'!$A$1:$N$1000, 2, FALSE)</f>
        <v>6-7</v>
      </c>
      <c r="I122" s="2" t="str">
        <f>B122&amp;"-"&amp;C122</f>
        <v>6-7</v>
      </c>
      <c r="J122">
        <f>IF(H122=I122, 1, 0)</f>
        <v>1</v>
      </c>
    </row>
    <row r="123" spans="1:10" x14ac:dyDescent="0.25">
      <c r="A123" s="1" t="s">
        <v>126</v>
      </c>
      <c r="B123" s="2">
        <v>8</v>
      </c>
      <c r="C123" s="2">
        <v>4</v>
      </c>
      <c r="D123" s="2">
        <v>12</v>
      </c>
      <c r="E123" s="2">
        <v>818</v>
      </c>
      <c r="F123" s="2">
        <v>772</v>
      </c>
      <c r="G123" s="2" t="str">
        <f>VLOOKUP($A123,'[1]2013R'!$A$1:$N$1000, 5, FALSE)</f>
        <v xml:space="preserve">	-4.7	</v>
      </c>
      <c r="H123" s="2" t="str">
        <f>VLOOKUP($A123,'[1]2013R'!$A$1:$N$1000, 2, FALSE)</f>
        <v>8-4</v>
      </c>
      <c r="I123" s="2" t="str">
        <f>B123&amp;"-"&amp;C123</f>
        <v>8-4</v>
      </c>
      <c r="J123">
        <f>IF(H123=I123, 1, 0)</f>
        <v>1</v>
      </c>
    </row>
    <row r="124" spans="1:10" x14ac:dyDescent="0.25">
      <c r="A124" s="1" t="s">
        <v>120</v>
      </c>
      <c r="B124" s="2">
        <v>1</v>
      </c>
      <c r="C124" s="2">
        <v>11</v>
      </c>
      <c r="D124" s="2">
        <v>12</v>
      </c>
      <c r="E124" s="2">
        <v>875</v>
      </c>
      <c r="F124" s="2">
        <v>774</v>
      </c>
      <c r="G124" s="2" t="str">
        <f>VLOOKUP($A124,'[1]2013R'!$A$1:$N$1000, 5, FALSE)</f>
        <v xml:space="preserve">	-18.1	</v>
      </c>
      <c r="H124" s="2" t="str">
        <f>VLOOKUP($A124,'[1]2013R'!$A$1:$N$1000, 2, FALSE)</f>
        <v>1-11</v>
      </c>
      <c r="I124" s="2" t="str">
        <f>B124&amp;"-"&amp;C124</f>
        <v>1-11</v>
      </c>
      <c r="J124">
        <f>IF(H124=I124, 1, 0)</f>
        <v>1</v>
      </c>
    </row>
    <row r="125" spans="1:10" x14ac:dyDescent="0.25">
      <c r="A125" s="1" t="s">
        <v>121</v>
      </c>
      <c r="B125" s="2">
        <v>9</v>
      </c>
      <c r="C125" s="2">
        <v>4</v>
      </c>
      <c r="D125" s="2">
        <v>13</v>
      </c>
      <c r="E125" s="2">
        <v>827</v>
      </c>
      <c r="F125" s="2">
        <v>796</v>
      </c>
      <c r="G125" s="2" t="str">
        <f>VLOOKUP($A125,'[1]2013R'!$A$1:$N$1000, 5, FALSE)</f>
        <v xml:space="preserve">	+14.1	</v>
      </c>
      <c r="H125" s="2" t="str">
        <f>VLOOKUP($A125,'[1]2013R'!$A$1:$N$1000, 2, FALSE)</f>
        <v>9-4</v>
      </c>
      <c r="I125" s="2" t="str">
        <f>B125&amp;"-"&amp;C125</f>
        <v>9-4</v>
      </c>
      <c r="J125">
        <f>IF(H125=I125, 1, 0)</f>
        <v>1</v>
      </c>
    </row>
    <row r="126" spans="1:10" x14ac:dyDescent="0.25">
      <c r="A126" s="1" t="s">
        <v>122</v>
      </c>
      <c r="B126" s="2">
        <v>5</v>
      </c>
      <c r="C126" s="2">
        <v>7</v>
      </c>
      <c r="D126" s="2">
        <v>12</v>
      </c>
      <c r="E126" s="2">
        <v>5486</v>
      </c>
      <c r="F126" s="2">
        <v>811</v>
      </c>
      <c r="G126" s="2" t="str">
        <f>VLOOKUP($A126,'[1]2013R'!$A$1:$N$1000, 5, FALSE)</f>
        <v xml:space="preserve">	-11.6	</v>
      </c>
      <c r="H126" s="2" t="str">
        <f>VLOOKUP($A126,'[1]2013R'!$A$1:$N$1000, 2, FALSE)</f>
        <v>5-7</v>
      </c>
      <c r="I126" s="2" t="str">
        <f>B126&amp;"-"&amp;C126</f>
        <v>5-7</v>
      </c>
      <c r="J126">
        <f>IF(H126=I126, 1, 0)</f>
        <v>1</v>
      </c>
    </row>
    <row r="127" spans="1:10" x14ac:dyDescent="0.25">
      <c r="A127" s="1" t="s">
        <v>123</v>
      </c>
      <c r="B127" s="2">
        <v>830</v>
      </c>
      <c r="C127" s="2">
        <v>755</v>
      </c>
      <c r="D127" s="2">
        <v>1585</v>
      </c>
      <c r="E127" s="2">
        <v>10497.425236593061</v>
      </c>
      <c r="F127" s="2">
        <v>432.30977917981073</v>
      </c>
      <c r="G127" s="2" t="e">
        <f>VLOOKUP($A127,'[1]2013R'!$A$1:$N$1000, 5, FALSE)</f>
        <v>#N/A</v>
      </c>
      <c r="H127" s="2" t="e">
        <f>VLOOKUP($A127,'[1]2013R'!$A$1:$N$1000, 2, FALSE)</f>
        <v>#N/A</v>
      </c>
      <c r="I127" s="2" t="str">
        <f>B127&amp;"-"&amp;C127</f>
        <v>830-755</v>
      </c>
      <c r="J127" t="e">
        <f>IF(H127=I127, 1, 0)</f>
        <v>#N/A</v>
      </c>
    </row>
  </sheetData>
  <autoFilter ref="A1:J127">
    <sortState ref="A2:J127">
      <sortCondition ref="J1:J1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2005T</vt:lpstr>
      <vt:lpstr>2006T</vt:lpstr>
      <vt:lpstr>2007T</vt:lpstr>
      <vt:lpstr>2008T</vt:lpstr>
      <vt:lpstr>2009T</vt:lpstr>
      <vt:lpstr>2010T</vt:lpstr>
      <vt:lpstr>2011T</vt:lpstr>
      <vt:lpstr>2012T</vt:lpstr>
      <vt:lpstr>2013T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Wu</dc:creator>
  <cp:lastModifiedBy>Edwin Wu</cp:lastModifiedBy>
  <dcterms:created xsi:type="dcterms:W3CDTF">2015-08-17T14:29:56Z</dcterms:created>
  <dcterms:modified xsi:type="dcterms:W3CDTF">2015-08-31T19:49:32Z</dcterms:modified>
</cp:coreProperties>
</file>