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mwaterworth/Google Drive/Synced/Stromatolite Project/Stromatolite_paper/Final_version_dammit/"/>
    </mc:Choice>
  </mc:AlternateContent>
  <xr:revisionPtr revIDLastSave="0" documentId="13_ncr:1_{E0DACE3D-00B0-7E4A-970D-D03CEE931F7B}" xr6:coauthVersionLast="45" xr6:coauthVersionMax="45" xr10:uidLastSave="{00000000-0000-0000-0000-000000000000}"/>
  <bookViews>
    <workbookView xWindow="720" yWindow="960" windowWidth="27640" windowHeight="15500" activeTab="1" xr2:uid="{3D75F472-8695-E243-B871-0B896CF9F7E9}"/>
  </bookViews>
  <sheets>
    <sheet name="Cov_corrected_KO_counts" sheetId="1" r:id="rId1"/>
    <sheet name="Rel_gene_abun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Y2" i="2" l="1"/>
  <c r="N3" i="2"/>
  <c r="O3" i="2"/>
  <c r="P3" i="2"/>
  <c r="Q3" i="2"/>
  <c r="R3" i="2"/>
  <c r="S3" i="2"/>
  <c r="T3" i="2"/>
  <c r="U3" i="2"/>
  <c r="V3" i="2"/>
  <c r="W3" i="2"/>
  <c r="N4" i="2"/>
  <c r="O4" i="2"/>
  <c r="P4" i="2"/>
  <c r="Q4" i="2"/>
  <c r="R4" i="2"/>
  <c r="S4" i="2"/>
  <c r="T4" i="2"/>
  <c r="U4" i="2"/>
  <c r="V4" i="2"/>
  <c r="W4" i="2"/>
  <c r="N5" i="2"/>
  <c r="O5" i="2"/>
  <c r="P5" i="2"/>
  <c r="Q5" i="2"/>
  <c r="R5" i="2"/>
  <c r="S5" i="2"/>
  <c r="T5" i="2"/>
  <c r="U5" i="2"/>
  <c r="V5" i="2"/>
  <c r="W5" i="2"/>
  <c r="N6" i="2"/>
  <c r="O6" i="2"/>
  <c r="P6" i="2"/>
  <c r="Q6" i="2"/>
  <c r="R6" i="2"/>
  <c r="S6" i="2"/>
  <c r="T6" i="2"/>
  <c r="U6" i="2"/>
  <c r="V6" i="2"/>
  <c r="W6" i="2"/>
  <c r="N7" i="2"/>
  <c r="O7" i="2"/>
  <c r="P7" i="2"/>
  <c r="Q7" i="2"/>
  <c r="U7" i="2"/>
  <c r="V7" i="2"/>
  <c r="W7" i="2"/>
  <c r="N8" i="2"/>
  <c r="O8" i="2"/>
  <c r="P8" i="2"/>
  <c r="Q8" i="2"/>
  <c r="R8" i="2"/>
  <c r="S8" i="2"/>
  <c r="T8" i="2"/>
  <c r="U8" i="2"/>
  <c r="V8" i="2"/>
  <c r="W8" i="2"/>
  <c r="N9" i="2"/>
  <c r="O9" i="2"/>
  <c r="P9" i="2"/>
  <c r="Q9" i="2"/>
  <c r="S9" i="2"/>
  <c r="T9" i="2"/>
  <c r="U9" i="2"/>
  <c r="V9" i="2"/>
  <c r="W9" i="2"/>
  <c r="N10" i="2"/>
  <c r="O10" i="2"/>
  <c r="P10" i="2"/>
  <c r="Q10" i="2"/>
  <c r="R10" i="2"/>
  <c r="S10" i="2"/>
  <c r="T10" i="2"/>
  <c r="U10" i="2"/>
  <c r="V10" i="2"/>
  <c r="W10" i="2"/>
  <c r="N11" i="2"/>
  <c r="O11" i="2"/>
  <c r="P11" i="2"/>
  <c r="Q11" i="2"/>
  <c r="R11" i="2"/>
  <c r="S11" i="2"/>
  <c r="T11" i="2"/>
  <c r="U11" i="2"/>
  <c r="V11" i="2"/>
  <c r="W11" i="2"/>
  <c r="N12" i="2"/>
  <c r="O12" i="2"/>
  <c r="P12" i="2"/>
  <c r="Q12" i="2"/>
  <c r="R12" i="2"/>
  <c r="S12" i="2"/>
  <c r="T12" i="2"/>
  <c r="U12" i="2"/>
  <c r="V12" i="2"/>
  <c r="W12" i="2"/>
  <c r="N13" i="2"/>
  <c r="O13" i="2"/>
  <c r="P13" i="2"/>
  <c r="Q13" i="2"/>
  <c r="R13" i="2"/>
  <c r="S13" i="2"/>
  <c r="T13" i="2"/>
  <c r="U13" i="2"/>
  <c r="V13" i="2"/>
  <c r="W13" i="2"/>
  <c r="N14" i="2"/>
  <c r="O14" i="2"/>
  <c r="P14" i="2"/>
  <c r="Q14" i="2"/>
  <c r="R14" i="2"/>
  <c r="S14" i="2"/>
  <c r="T14" i="2"/>
  <c r="U14" i="2"/>
  <c r="V14" i="2"/>
  <c r="W14" i="2"/>
  <c r="N15" i="2"/>
  <c r="O15" i="2"/>
  <c r="P15" i="2"/>
  <c r="Q15" i="2"/>
  <c r="R15" i="2"/>
  <c r="S15" i="2"/>
  <c r="T15" i="2"/>
  <c r="U15" i="2"/>
  <c r="V15" i="2"/>
  <c r="W15" i="2"/>
  <c r="O16" i="2"/>
  <c r="P16" i="2"/>
  <c r="Q16" i="2"/>
  <c r="R16" i="2"/>
  <c r="V16" i="2"/>
  <c r="W16" i="2"/>
  <c r="N17" i="2"/>
  <c r="O17" i="2"/>
  <c r="P17" i="2"/>
  <c r="Q17" i="2"/>
  <c r="R17" i="2"/>
  <c r="V17" i="2"/>
  <c r="W17" i="2"/>
  <c r="N18" i="2"/>
  <c r="O18" i="2"/>
  <c r="P18" i="2"/>
  <c r="Q18" i="2"/>
  <c r="R18" i="2"/>
  <c r="V18" i="2"/>
  <c r="W18" i="2"/>
  <c r="N19" i="2"/>
  <c r="O19" i="2"/>
  <c r="P19" i="2"/>
  <c r="Q19" i="2"/>
  <c r="R19" i="2"/>
  <c r="T19" i="2"/>
  <c r="V19" i="2"/>
  <c r="W19" i="2"/>
  <c r="N20" i="2"/>
  <c r="O20" i="2"/>
  <c r="P20" i="2"/>
  <c r="Q20" i="2"/>
  <c r="R20" i="2"/>
  <c r="T20" i="2"/>
  <c r="V20" i="2"/>
  <c r="W20" i="2"/>
  <c r="N21" i="2"/>
  <c r="O21" i="2"/>
  <c r="P21" i="2"/>
  <c r="Q21" i="2"/>
  <c r="R21" i="2"/>
  <c r="T21" i="2"/>
  <c r="V21" i="2"/>
  <c r="W21" i="2"/>
  <c r="N22" i="2"/>
  <c r="O22" i="2"/>
  <c r="P22" i="2"/>
  <c r="Q22" i="2"/>
  <c r="R22" i="2"/>
  <c r="T22" i="2"/>
  <c r="V22" i="2"/>
  <c r="W22" i="2"/>
  <c r="N23" i="2"/>
  <c r="O23" i="2"/>
  <c r="P23" i="2"/>
  <c r="Q23" i="2"/>
  <c r="R23" i="2"/>
  <c r="T23" i="2"/>
  <c r="V23" i="2"/>
  <c r="W23" i="2"/>
  <c r="N24" i="2"/>
  <c r="O24" i="2"/>
  <c r="P24" i="2"/>
  <c r="Q24" i="2"/>
  <c r="R24" i="2"/>
  <c r="S24" i="2"/>
  <c r="T24" i="2"/>
  <c r="U24" i="2"/>
  <c r="V24" i="2"/>
  <c r="W24" i="2"/>
  <c r="N25" i="2"/>
  <c r="O25" i="2"/>
  <c r="P25" i="2"/>
  <c r="Q25" i="2"/>
  <c r="R25" i="2"/>
  <c r="S25" i="2"/>
  <c r="T25" i="2"/>
  <c r="U25" i="2"/>
  <c r="V25" i="2"/>
  <c r="W25" i="2"/>
  <c r="N26" i="2"/>
  <c r="O26" i="2"/>
  <c r="P26" i="2"/>
  <c r="Q26" i="2"/>
  <c r="R26" i="2"/>
  <c r="S26" i="2"/>
  <c r="T26" i="2"/>
  <c r="U26" i="2"/>
  <c r="V26" i="2"/>
  <c r="W26" i="2"/>
  <c r="O27" i="2"/>
  <c r="P27" i="2"/>
  <c r="Q27" i="2"/>
  <c r="R27" i="2"/>
  <c r="T27" i="2"/>
  <c r="W27" i="2"/>
  <c r="O28" i="2"/>
  <c r="P28" i="2"/>
  <c r="Q28" i="2"/>
  <c r="R28" i="2"/>
  <c r="T28" i="2"/>
  <c r="W28" i="2"/>
  <c r="N29" i="2"/>
  <c r="P29" i="2"/>
  <c r="Q29" i="2"/>
  <c r="R29" i="2"/>
  <c r="S29" i="2"/>
  <c r="U29" i="2"/>
  <c r="V29" i="2"/>
  <c r="W29" i="2"/>
  <c r="N30" i="2"/>
  <c r="O30" i="2"/>
  <c r="P30" i="2"/>
  <c r="Q30" i="2"/>
  <c r="R30" i="2"/>
  <c r="S30" i="2"/>
  <c r="U30" i="2"/>
  <c r="V30" i="2"/>
  <c r="W30" i="2"/>
  <c r="N31" i="2"/>
  <c r="O31" i="2"/>
  <c r="P31" i="2"/>
  <c r="Q31" i="2"/>
  <c r="R31" i="2"/>
  <c r="S31" i="2"/>
  <c r="T31" i="2"/>
  <c r="U31" i="2"/>
  <c r="V31" i="2"/>
  <c r="W31" i="2"/>
  <c r="N32" i="2"/>
  <c r="O32" i="2"/>
  <c r="P32" i="2"/>
  <c r="Q32" i="2"/>
  <c r="R32" i="2"/>
  <c r="S32" i="2"/>
  <c r="T32" i="2"/>
  <c r="U32" i="2"/>
  <c r="V32" i="2"/>
  <c r="W32" i="2"/>
  <c r="N33" i="2"/>
  <c r="O33" i="2"/>
  <c r="P33" i="2"/>
  <c r="Q33" i="2"/>
  <c r="S33" i="2"/>
  <c r="U33" i="2"/>
  <c r="V33" i="2"/>
  <c r="W33" i="2"/>
  <c r="S34" i="2"/>
  <c r="U34" i="2"/>
  <c r="V34" i="2"/>
  <c r="W34" i="2"/>
  <c r="N35" i="2"/>
  <c r="P35" i="2"/>
  <c r="S35" i="2"/>
  <c r="U35" i="2"/>
  <c r="V35" i="2"/>
  <c r="W35" i="2"/>
  <c r="N36" i="2"/>
  <c r="P36" i="2"/>
  <c r="Q36" i="2"/>
  <c r="R36" i="2"/>
  <c r="S36" i="2"/>
  <c r="U36" i="2"/>
  <c r="V36" i="2"/>
  <c r="W36" i="2"/>
  <c r="N37" i="2"/>
  <c r="O37" i="2"/>
  <c r="P37" i="2"/>
  <c r="Q37" i="2"/>
  <c r="R37" i="2"/>
  <c r="S37" i="2"/>
  <c r="T37" i="2"/>
  <c r="U37" i="2"/>
  <c r="V37" i="2"/>
  <c r="W37" i="2"/>
  <c r="N38" i="2"/>
  <c r="O38" i="2"/>
  <c r="P38" i="2"/>
  <c r="Q38" i="2"/>
  <c r="R38" i="2"/>
  <c r="S38" i="2"/>
  <c r="T38" i="2"/>
  <c r="U38" i="2"/>
  <c r="V38" i="2"/>
  <c r="W38" i="2"/>
  <c r="N39" i="2"/>
  <c r="O39" i="2"/>
  <c r="P39" i="2"/>
  <c r="Q39" i="2"/>
  <c r="R39" i="2"/>
  <c r="S39" i="2"/>
  <c r="T39" i="2"/>
  <c r="U39" i="2"/>
  <c r="V39" i="2"/>
  <c r="W39" i="2"/>
  <c r="N40" i="2"/>
  <c r="R40" i="2"/>
  <c r="S40" i="2"/>
  <c r="U40" i="2"/>
  <c r="V40" i="2"/>
  <c r="W40" i="2"/>
  <c r="N41" i="2"/>
  <c r="O41" i="2"/>
  <c r="P41" i="2"/>
  <c r="Q41" i="2"/>
  <c r="R41" i="2"/>
  <c r="S41" i="2"/>
  <c r="T41" i="2"/>
  <c r="U41" i="2"/>
  <c r="V41" i="2"/>
  <c r="W41" i="2"/>
  <c r="P42" i="2"/>
  <c r="Q42" i="2"/>
  <c r="R42" i="2"/>
  <c r="T42" i="2"/>
  <c r="V42" i="2"/>
  <c r="W42" i="2"/>
  <c r="P43" i="2"/>
  <c r="V43" i="2"/>
  <c r="P44" i="2"/>
  <c r="Q44" i="2"/>
  <c r="R44" i="2"/>
  <c r="V44" i="2"/>
  <c r="P45" i="2"/>
  <c r="Q45" i="2"/>
  <c r="R45" i="2"/>
  <c r="V45" i="2"/>
  <c r="O2" i="2"/>
  <c r="P2" i="2"/>
  <c r="Q2" i="2"/>
  <c r="R2" i="2"/>
  <c r="S2" i="2"/>
  <c r="T2" i="2"/>
  <c r="U2" i="2"/>
  <c r="V2" i="2"/>
  <c r="W2" i="2"/>
  <c r="N2" i="2"/>
  <c r="K7" i="2" l="1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" i="2"/>
  <c r="K3" i="2"/>
  <c r="K4" i="2"/>
  <c r="K5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" i="2"/>
  <c r="J3" i="2"/>
  <c r="J4" i="2"/>
  <c r="J5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" i="2"/>
  <c r="I3" i="2"/>
  <c r="I4" i="2"/>
  <c r="I5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" i="2"/>
  <c r="H3" i="2"/>
  <c r="H4" i="2"/>
  <c r="H5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" i="2"/>
  <c r="G3" i="2"/>
  <c r="G4" i="2"/>
  <c r="G5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" i="2"/>
  <c r="F3" i="2"/>
  <c r="F4" i="2"/>
  <c r="F5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" i="2"/>
  <c r="E3" i="2"/>
  <c r="E4" i="2"/>
  <c r="E5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" i="2"/>
  <c r="D3" i="2"/>
  <c r="D4" i="2"/>
  <c r="D5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" i="2"/>
  <c r="C3" i="2"/>
  <c r="C4" i="2"/>
  <c r="C5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" i="2"/>
  <c r="B3" i="2"/>
  <c r="B4" i="2"/>
  <c r="B5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C6" i="2"/>
  <c r="D6" i="2"/>
  <c r="E6" i="2"/>
  <c r="F6" i="2"/>
  <c r="G6" i="2"/>
  <c r="H6" i="2"/>
  <c r="I6" i="2"/>
  <c r="J6" i="2"/>
  <c r="K6" i="2"/>
  <c r="B6" i="2"/>
</calcChain>
</file>

<file path=xl/sharedStrings.xml><?xml version="1.0" encoding="utf-8"?>
<sst xmlns="http://schemas.openxmlformats.org/spreadsheetml/2006/main" count="210" uniqueCount="100">
  <si>
    <t>K02039</t>
  </si>
  <si>
    <t>phoU</t>
  </si>
  <si>
    <t>K07636</t>
  </si>
  <si>
    <t>phoR</t>
  </si>
  <si>
    <t>K07657</t>
  </si>
  <si>
    <t>phoB</t>
  </si>
  <si>
    <t>K07658</t>
  </si>
  <si>
    <t>K01077</t>
  </si>
  <si>
    <t>K01113</t>
  </si>
  <si>
    <t>phoD</t>
  </si>
  <si>
    <t>K07093</t>
  </si>
  <si>
    <t>phoX</t>
  </si>
  <si>
    <t>K02041</t>
  </si>
  <si>
    <t>phnC</t>
  </si>
  <si>
    <t>K02044</t>
  </si>
  <si>
    <t>phnD</t>
  </si>
  <si>
    <t>phnE</t>
  </si>
  <si>
    <t>phnF</t>
  </si>
  <si>
    <t>phnG</t>
  </si>
  <si>
    <t>phnH</t>
  </si>
  <si>
    <t>phnI</t>
  </si>
  <si>
    <t>phnJ</t>
  </si>
  <si>
    <t>phnK</t>
  </si>
  <si>
    <t>phnL</t>
  </si>
  <si>
    <t>phnM</t>
  </si>
  <si>
    <t>pstB</t>
  </si>
  <si>
    <t>pstC</t>
  </si>
  <si>
    <t>pstA</t>
  </si>
  <si>
    <t>pstS</t>
  </si>
  <si>
    <t>nifD</t>
  </si>
  <si>
    <t>nifH</t>
  </si>
  <si>
    <t>nifK</t>
  </si>
  <si>
    <t>nrfA</t>
  </si>
  <si>
    <t>nrfH</t>
  </si>
  <si>
    <t>nirB</t>
  </si>
  <si>
    <t>nirD</t>
  </si>
  <si>
    <t>nirA</t>
  </si>
  <si>
    <t>narB</t>
  </si>
  <si>
    <t>ssuA</t>
  </si>
  <si>
    <t>ssuB</t>
  </si>
  <si>
    <t>ssuC</t>
  </si>
  <si>
    <t>ssuD</t>
  </si>
  <si>
    <t>ssuE</t>
  </si>
  <si>
    <t>cysH</t>
  </si>
  <si>
    <t>cysC</t>
  </si>
  <si>
    <t>sir</t>
  </si>
  <si>
    <t>aprA</t>
  </si>
  <si>
    <t>aprB</t>
  </si>
  <si>
    <t>dsrA</t>
  </si>
  <si>
    <t>dsrB</t>
  </si>
  <si>
    <t>phoP</t>
  </si>
  <si>
    <t>K02042</t>
  </si>
  <si>
    <t>K02043</t>
  </si>
  <si>
    <t>K06166</t>
  </si>
  <si>
    <t>K06165</t>
  </si>
  <si>
    <t>K06164</t>
  </si>
  <si>
    <t>K06163</t>
  </si>
  <si>
    <t>K05781</t>
  </si>
  <si>
    <t>K05780</t>
  </si>
  <si>
    <t>K06162</t>
  </si>
  <si>
    <t>K02036</t>
  </si>
  <si>
    <t>K02037</t>
  </si>
  <si>
    <t>K02038</t>
  </si>
  <si>
    <t>K02040</t>
  </si>
  <si>
    <t>K02586</t>
  </si>
  <si>
    <t>K02588</t>
  </si>
  <si>
    <t>K02591</t>
  </si>
  <si>
    <t>K03385</t>
  </si>
  <si>
    <t>K15876</t>
  </si>
  <si>
    <t>K00362</t>
  </si>
  <si>
    <t>K00363</t>
  </si>
  <si>
    <t>K00366</t>
  </si>
  <si>
    <t>K00367</t>
  </si>
  <si>
    <t>K15553</t>
  </si>
  <si>
    <t>K15555</t>
  </si>
  <si>
    <t>K15554</t>
  </si>
  <si>
    <t>K04091</t>
  </si>
  <si>
    <t>K00299</t>
  </si>
  <si>
    <t>K00390</t>
  </si>
  <si>
    <t>K00958</t>
  </si>
  <si>
    <t>K00860</t>
  </si>
  <si>
    <t>K00392</t>
  </si>
  <si>
    <t>K00394</t>
  </si>
  <si>
    <t>K00395</t>
  </si>
  <si>
    <t>K11180</t>
  </si>
  <si>
    <t>K11181</t>
  </si>
  <si>
    <t>phoA</t>
  </si>
  <si>
    <t>sat/met3</t>
  </si>
  <si>
    <t>Genome</t>
  </si>
  <si>
    <t>CSU</t>
  </si>
  <si>
    <t>RM2</t>
  </si>
  <si>
    <t>SM1</t>
  </si>
  <si>
    <t>RM1</t>
  </si>
  <si>
    <t>RL</t>
  </si>
  <si>
    <t>SU</t>
  </si>
  <si>
    <t>SM2</t>
  </si>
  <si>
    <t>CRU</t>
  </si>
  <si>
    <t>SL</t>
  </si>
  <si>
    <t>RU</t>
  </si>
  <si>
    <t>Sample weighted coverage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</si>
</sst>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01BAE-D397-174F-9F9B-7C75361FAA92}">
  <dimension ref="A1:L46"/>
  <sheetViews>
    <sheetView workbookViewId="0">
      <selection activeCell="C1" sqref="C1:L1"/>
    </sheetView>
  </sheetViews>
  <sheetFormatPr baseColWidth="10" defaultRowHeight="16" x14ac:dyDescent="0.2"/>
  <sheetData>
    <row r="1" spans="1:12" x14ac:dyDescent="0.2">
      <c r="B1" t="s">
        <v>88</v>
      </c>
      <c r="C1" t="s">
        <v>89</v>
      </c>
      <c r="D1" t="s">
        <v>90</v>
      </c>
      <c r="E1" t="s">
        <v>91</v>
      </c>
      <c r="F1" t="s">
        <v>92</v>
      </c>
      <c r="G1" t="s">
        <v>93</v>
      </c>
      <c r="H1" t="s">
        <v>94</v>
      </c>
      <c r="I1" t="s">
        <v>95</v>
      </c>
      <c r="J1" t="s">
        <v>96</v>
      </c>
      <c r="K1" t="s">
        <v>97</v>
      </c>
      <c r="L1" t="s">
        <v>98</v>
      </c>
    </row>
    <row r="2" spans="1:12" x14ac:dyDescent="0.2">
      <c r="A2" t="s">
        <v>99</v>
      </c>
      <c r="C2">
        <v>0.33009979594012501</v>
      </c>
      <c r="D2">
        <v>0.48037074062611301</v>
      </c>
      <c r="E2">
        <v>0.470325123598751</v>
      </c>
      <c r="F2">
        <v>0.68995832646597799</v>
      </c>
      <c r="G2">
        <v>0.82730332288938102</v>
      </c>
      <c r="H2">
        <v>0.32789421296822302</v>
      </c>
      <c r="I2">
        <v>0.52329546543023597</v>
      </c>
      <c r="J2">
        <v>0.62777131426018795</v>
      </c>
      <c r="K2">
        <v>0.59119512504872496</v>
      </c>
      <c r="L2">
        <v>0.39662276810356401</v>
      </c>
    </row>
    <row r="3" spans="1:12" x14ac:dyDescent="0.2">
      <c r="A3" t="s">
        <v>0</v>
      </c>
      <c r="B3" t="s">
        <v>1</v>
      </c>
      <c r="C3">
        <v>30.17549</v>
      </c>
      <c r="D3">
        <v>50.541398999999998</v>
      </c>
      <c r="E3">
        <v>114.924882</v>
      </c>
      <c r="F3">
        <v>118.508980999999</v>
      </c>
      <c r="G3">
        <v>44.930463000000003</v>
      </c>
      <c r="H3">
        <v>39.854053999999998</v>
      </c>
      <c r="I3">
        <v>131.66439</v>
      </c>
      <c r="J3">
        <v>29.902529999999999</v>
      </c>
      <c r="K3">
        <v>73.458953999999906</v>
      </c>
      <c r="L3">
        <v>132.843119</v>
      </c>
    </row>
    <row r="4" spans="1:12" x14ac:dyDescent="0.2">
      <c r="A4" t="s">
        <v>2</v>
      </c>
      <c r="B4" t="s">
        <v>3</v>
      </c>
      <c r="C4">
        <v>1.2340899999999999</v>
      </c>
      <c r="D4">
        <v>2.7761779999999998</v>
      </c>
      <c r="E4">
        <v>45.918939000000002</v>
      </c>
      <c r="F4">
        <v>1.9127799999999999</v>
      </c>
      <c r="G4">
        <v>0</v>
      </c>
      <c r="H4">
        <v>0</v>
      </c>
      <c r="I4">
        <v>0</v>
      </c>
      <c r="J4">
        <v>1.6056600000000001</v>
      </c>
      <c r="K4">
        <v>11.247835</v>
      </c>
      <c r="L4">
        <v>10.095602</v>
      </c>
    </row>
    <row r="5" spans="1:12" x14ac:dyDescent="0.2">
      <c r="A5" t="s">
        <v>4</v>
      </c>
      <c r="B5" t="s">
        <v>5</v>
      </c>
      <c r="C5">
        <v>79.696659999999994</v>
      </c>
      <c r="D5">
        <v>143.12110899999999</v>
      </c>
      <c r="E5">
        <v>138.76822100000001</v>
      </c>
      <c r="F5">
        <v>261.90089699999902</v>
      </c>
      <c r="G5">
        <v>19.3398</v>
      </c>
      <c r="H5">
        <v>59.890248</v>
      </c>
      <c r="I5">
        <v>81.899243999999996</v>
      </c>
      <c r="J5">
        <v>88.089029999999994</v>
      </c>
      <c r="K5">
        <v>130.74165199999999</v>
      </c>
      <c r="L5">
        <v>364.55201199999999</v>
      </c>
    </row>
    <row r="6" spans="1:12" x14ac:dyDescent="0.2">
      <c r="A6" t="s">
        <v>6</v>
      </c>
      <c r="B6" t="s">
        <v>50</v>
      </c>
      <c r="C6">
        <v>46.004860000000001</v>
      </c>
      <c r="D6">
        <v>76.800337999999996</v>
      </c>
      <c r="E6">
        <v>50.067248999999997</v>
      </c>
      <c r="F6">
        <v>130.68763199999901</v>
      </c>
      <c r="G6">
        <v>0</v>
      </c>
      <c r="H6">
        <v>45.546464999999998</v>
      </c>
      <c r="I6">
        <v>13.727774</v>
      </c>
      <c r="J6">
        <v>44.441139999999997</v>
      </c>
      <c r="K6">
        <v>43.620250999999897</v>
      </c>
      <c r="L6">
        <v>208.312817</v>
      </c>
    </row>
    <row r="7" spans="1:12" x14ac:dyDescent="0.2">
      <c r="A7" t="s">
        <v>7</v>
      </c>
      <c r="B7" t="s">
        <v>86</v>
      </c>
      <c r="C7">
        <v>24.889512999999901</v>
      </c>
      <c r="D7">
        <v>63.664378999999997</v>
      </c>
      <c r="E7">
        <v>77.378263000000004</v>
      </c>
      <c r="F7">
        <v>103.71653000000001</v>
      </c>
      <c r="G7">
        <v>7.6623279999999996</v>
      </c>
      <c r="H7">
        <v>20.768360000000001</v>
      </c>
      <c r="I7">
        <v>37.851407999999999</v>
      </c>
      <c r="J7">
        <v>21.677019999999999</v>
      </c>
      <c r="K7">
        <v>114.249386999999</v>
      </c>
      <c r="L7">
        <v>71.155187999999995</v>
      </c>
    </row>
    <row r="8" spans="1:12" x14ac:dyDescent="0.2">
      <c r="A8" t="s">
        <v>8</v>
      </c>
      <c r="B8" t="s">
        <v>9</v>
      </c>
      <c r="C8">
        <v>27.262335999999902</v>
      </c>
      <c r="D8">
        <v>63.151018999999899</v>
      </c>
      <c r="E8">
        <v>93.884349999999998</v>
      </c>
      <c r="F8">
        <v>146.67756</v>
      </c>
      <c r="G8">
        <v>23.853067999999901</v>
      </c>
      <c r="H8">
        <v>22.334122000000001</v>
      </c>
      <c r="I8">
        <v>81.286483000000004</v>
      </c>
      <c r="J8">
        <v>28.7338939999999</v>
      </c>
      <c r="K8">
        <v>69.569641000000004</v>
      </c>
      <c r="L8">
        <v>125.190925999999</v>
      </c>
    </row>
    <row r="9" spans="1:12" x14ac:dyDescent="0.2">
      <c r="A9" t="s">
        <v>10</v>
      </c>
      <c r="B9" t="s">
        <v>11</v>
      </c>
      <c r="C9">
        <v>120.776399999999</v>
      </c>
      <c r="D9">
        <v>124.86392299999901</v>
      </c>
      <c r="E9">
        <v>118.67831399999901</v>
      </c>
      <c r="F9">
        <v>206.955691999999</v>
      </c>
      <c r="G9">
        <v>39.138663999999999</v>
      </c>
      <c r="H9">
        <v>104.33707699999999</v>
      </c>
      <c r="I9">
        <v>122.894378</v>
      </c>
      <c r="J9">
        <v>55.736809999999998</v>
      </c>
      <c r="K9">
        <v>138.43397100000001</v>
      </c>
      <c r="L9">
        <v>294.558764</v>
      </c>
    </row>
    <row r="10" spans="1:12" x14ac:dyDescent="0.2">
      <c r="A10" t="s">
        <v>12</v>
      </c>
      <c r="B10" t="s">
        <v>13</v>
      </c>
      <c r="C10">
        <v>36.401890000000002</v>
      </c>
      <c r="D10">
        <v>33.016117000000001</v>
      </c>
      <c r="E10">
        <v>64.797372999999993</v>
      </c>
      <c r="F10">
        <v>86.636735000000002</v>
      </c>
      <c r="G10">
        <v>29.929067999999901</v>
      </c>
      <c r="H10">
        <v>1.6718599999999999</v>
      </c>
      <c r="I10">
        <v>33.139730999999998</v>
      </c>
      <c r="J10">
        <v>2.3077399999999999</v>
      </c>
      <c r="K10">
        <v>30.645340000000001</v>
      </c>
      <c r="L10">
        <v>34.213091999999897</v>
      </c>
    </row>
    <row r="11" spans="1:12" x14ac:dyDescent="0.2">
      <c r="A11" t="s">
        <v>14</v>
      </c>
      <c r="B11" t="s">
        <v>15</v>
      </c>
      <c r="C11">
        <v>94.714669999999998</v>
      </c>
      <c r="D11">
        <v>136.21421100000001</v>
      </c>
      <c r="E11">
        <v>153.65762100000001</v>
      </c>
      <c r="F11">
        <v>219.471575</v>
      </c>
      <c r="G11">
        <v>72.335231999999905</v>
      </c>
      <c r="H11">
        <v>35.466818000000004</v>
      </c>
      <c r="I11">
        <v>98.141586000000004</v>
      </c>
      <c r="J11">
        <v>31.528459999999999</v>
      </c>
      <c r="K11">
        <v>91.146705999999995</v>
      </c>
      <c r="L11">
        <v>183.28035999999901</v>
      </c>
    </row>
    <row r="12" spans="1:12" x14ac:dyDescent="0.2">
      <c r="A12" t="s">
        <v>51</v>
      </c>
      <c r="B12" t="s">
        <v>16</v>
      </c>
      <c r="C12">
        <v>40.96499</v>
      </c>
      <c r="D12">
        <v>43.580679999999901</v>
      </c>
      <c r="E12">
        <v>114.636122</v>
      </c>
      <c r="F12">
        <v>92.076837999999995</v>
      </c>
      <c r="G12">
        <v>38.781351999999998</v>
      </c>
      <c r="H12">
        <v>5.7452969999999999</v>
      </c>
      <c r="I12">
        <v>42.999457999999997</v>
      </c>
      <c r="J12">
        <v>7.2805200000000001</v>
      </c>
      <c r="K12">
        <v>35.871144999999999</v>
      </c>
      <c r="L12">
        <v>76.884732</v>
      </c>
    </row>
    <row r="13" spans="1:12" x14ac:dyDescent="0.2">
      <c r="A13" t="s">
        <v>52</v>
      </c>
      <c r="B13" t="s">
        <v>17</v>
      </c>
      <c r="C13">
        <v>0</v>
      </c>
      <c r="D13">
        <v>26.738486000000002</v>
      </c>
      <c r="E13">
        <v>24.205915999999998</v>
      </c>
      <c r="F13">
        <v>59.066080999999997</v>
      </c>
      <c r="G13">
        <v>4.7013179999999997</v>
      </c>
      <c r="H13">
        <v>0</v>
      </c>
      <c r="I13">
        <v>0</v>
      </c>
      <c r="J13">
        <v>0</v>
      </c>
      <c r="K13">
        <v>14.132185</v>
      </c>
      <c r="L13">
        <v>6.752599</v>
      </c>
    </row>
    <row r="14" spans="1:12" x14ac:dyDescent="0.2">
      <c r="A14" t="s">
        <v>53</v>
      </c>
      <c r="B14" t="s">
        <v>18</v>
      </c>
      <c r="C14">
        <v>3.6782520000000001</v>
      </c>
      <c r="D14">
        <v>33.131903999999999</v>
      </c>
      <c r="E14">
        <v>32.004629000000001</v>
      </c>
      <c r="F14">
        <v>54.164994999999998</v>
      </c>
      <c r="G14">
        <v>4.7013179999999997</v>
      </c>
      <c r="H14">
        <v>0</v>
      </c>
      <c r="I14">
        <v>0</v>
      </c>
      <c r="J14">
        <v>0</v>
      </c>
      <c r="K14">
        <v>8.1784199999999991</v>
      </c>
      <c r="L14">
        <v>12.815664</v>
      </c>
    </row>
    <row r="15" spans="1:12" x14ac:dyDescent="0.2">
      <c r="A15" t="s">
        <v>54</v>
      </c>
      <c r="B15" t="s">
        <v>19</v>
      </c>
      <c r="C15">
        <v>4.8837419999999998</v>
      </c>
      <c r="D15">
        <v>33.131903999999999</v>
      </c>
      <c r="E15">
        <v>28.693637999999901</v>
      </c>
      <c r="F15">
        <v>63.161721</v>
      </c>
      <c r="G15">
        <v>4.7013179999999997</v>
      </c>
      <c r="H15">
        <v>0</v>
      </c>
      <c r="I15">
        <v>0</v>
      </c>
      <c r="J15">
        <v>0</v>
      </c>
      <c r="K15">
        <v>8.1784199999999991</v>
      </c>
      <c r="L15">
        <v>10.679326</v>
      </c>
    </row>
    <row r="16" spans="1:12" x14ac:dyDescent="0.2">
      <c r="A16" t="s">
        <v>55</v>
      </c>
      <c r="B16" t="s">
        <v>20</v>
      </c>
      <c r="C16">
        <v>7.8560100000000004</v>
      </c>
      <c r="D16">
        <v>33.131903999999999</v>
      </c>
      <c r="E16">
        <v>50.497496999999903</v>
      </c>
      <c r="F16">
        <v>60.710091999999896</v>
      </c>
      <c r="G16">
        <v>7.3925609999999997</v>
      </c>
      <c r="H16">
        <v>0</v>
      </c>
      <c r="I16">
        <v>2.2641559999999998</v>
      </c>
      <c r="J16">
        <v>0</v>
      </c>
      <c r="K16">
        <v>9.7787659999999992</v>
      </c>
      <c r="L16">
        <v>10.679326</v>
      </c>
    </row>
    <row r="17" spans="1:12" x14ac:dyDescent="0.2">
      <c r="A17" t="s">
        <v>56</v>
      </c>
      <c r="B17" t="s">
        <v>21</v>
      </c>
      <c r="C17">
        <v>3.8176100000000002</v>
      </c>
      <c r="D17">
        <v>33.131903999999999</v>
      </c>
      <c r="E17">
        <v>48.518419999999999</v>
      </c>
      <c r="F17">
        <v>62.667954999999999</v>
      </c>
      <c r="G17">
        <v>5.0314870000000003</v>
      </c>
      <c r="H17">
        <v>0</v>
      </c>
      <c r="I17">
        <v>2.2641559999999998</v>
      </c>
      <c r="J17">
        <v>0</v>
      </c>
      <c r="K17">
        <v>9.7490050000000004</v>
      </c>
      <c r="L17">
        <v>12.7223589999999</v>
      </c>
    </row>
    <row r="18" spans="1:12" x14ac:dyDescent="0.2">
      <c r="A18" t="s">
        <v>57</v>
      </c>
      <c r="B18" t="s">
        <v>22</v>
      </c>
      <c r="C18">
        <v>3.8176100000000002</v>
      </c>
      <c r="D18">
        <v>33.131903999999999</v>
      </c>
      <c r="E18">
        <v>48.518419999999999</v>
      </c>
      <c r="F18">
        <v>62.667954999999999</v>
      </c>
      <c r="G18">
        <v>5.0314870000000003</v>
      </c>
      <c r="H18">
        <v>0</v>
      </c>
      <c r="I18">
        <v>2.2641559999999998</v>
      </c>
      <c r="J18">
        <v>0</v>
      </c>
      <c r="K18">
        <v>9.7490050000000004</v>
      </c>
      <c r="L18">
        <v>10.679326</v>
      </c>
    </row>
    <row r="19" spans="1:12" x14ac:dyDescent="0.2">
      <c r="A19" t="s">
        <v>58</v>
      </c>
      <c r="B19" t="s">
        <v>23</v>
      </c>
      <c r="C19">
        <v>2.8119900000000002</v>
      </c>
      <c r="D19">
        <v>31.985256</v>
      </c>
      <c r="E19">
        <v>25.577323</v>
      </c>
      <c r="F19">
        <v>57.669798999999998</v>
      </c>
      <c r="G19">
        <v>5.0314870000000003</v>
      </c>
      <c r="H19">
        <v>0</v>
      </c>
      <c r="I19">
        <v>2.2641559999999998</v>
      </c>
      <c r="J19">
        <v>0</v>
      </c>
      <c r="K19">
        <v>9.7490050000000004</v>
      </c>
      <c r="L19">
        <v>8.0642010000000006</v>
      </c>
    </row>
    <row r="20" spans="1:12" x14ac:dyDescent="0.2">
      <c r="A20" t="s">
        <v>59</v>
      </c>
      <c r="B20" t="s">
        <v>24</v>
      </c>
      <c r="C20">
        <v>4.2596299999999996</v>
      </c>
      <c r="D20">
        <v>31.985256</v>
      </c>
      <c r="E20">
        <v>59.677678999999998</v>
      </c>
      <c r="F20">
        <v>67.663639000000003</v>
      </c>
      <c r="G20">
        <v>7.1690100000000001</v>
      </c>
      <c r="H20">
        <v>0</v>
      </c>
      <c r="I20">
        <v>2.1839900000000001</v>
      </c>
      <c r="J20">
        <v>0</v>
      </c>
      <c r="K20">
        <v>9.7490050000000004</v>
      </c>
      <c r="L20">
        <v>22.777767999999998</v>
      </c>
    </row>
    <row r="21" spans="1:12" x14ac:dyDescent="0.2">
      <c r="A21" t="s">
        <v>60</v>
      </c>
      <c r="B21" t="s">
        <v>25</v>
      </c>
      <c r="C21">
        <v>103.609939999999</v>
      </c>
      <c r="D21">
        <v>183.547012</v>
      </c>
      <c r="E21">
        <v>244.338427</v>
      </c>
      <c r="F21">
        <v>297.89542999999998</v>
      </c>
      <c r="G21">
        <v>61.872244999999999</v>
      </c>
      <c r="H21">
        <v>102.283793</v>
      </c>
      <c r="I21">
        <v>240.56233599999899</v>
      </c>
      <c r="J21">
        <v>73.542971999999907</v>
      </c>
      <c r="K21">
        <v>127.73918500000001</v>
      </c>
      <c r="L21">
        <v>289.93649299999902</v>
      </c>
    </row>
    <row r="22" spans="1:12" x14ac:dyDescent="0.2">
      <c r="A22" t="s">
        <v>61</v>
      </c>
      <c r="B22" t="s">
        <v>26</v>
      </c>
      <c r="C22">
        <v>96.87236</v>
      </c>
      <c r="D22">
        <v>151.18007899999901</v>
      </c>
      <c r="E22">
        <v>204.69873899999999</v>
      </c>
      <c r="F22">
        <v>245.220889</v>
      </c>
      <c r="G22">
        <v>58.478737000000002</v>
      </c>
      <c r="H22">
        <v>78.643867999999998</v>
      </c>
      <c r="I22">
        <v>198.601426</v>
      </c>
      <c r="J22">
        <v>57.886139999999898</v>
      </c>
      <c r="K22">
        <v>132.58318899999901</v>
      </c>
      <c r="L22">
        <v>249.74621099999999</v>
      </c>
    </row>
    <row r="23" spans="1:12" x14ac:dyDescent="0.2">
      <c r="A23" t="s">
        <v>62</v>
      </c>
      <c r="B23" t="s">
        <v>27</v>
      </c>
      <c r="C23">
        <v>94.073369999999997</v>
      </c>
      <c r="D23">
        <v>151.40430699999999</v>
      </c>
      <c r="E23">
        <v>191.59411800000001</v>
      </c>
      <c r="F23">
        <v>255.80663699999999</v>
      </c>
      <c r="G23">
        <v>58.541761999999999</v>
      </c>
      <c r="H23">
        <v>69.410548000000006</v>
      </c>
      <c r="I23">
        <v>193.84582800000001</v>
      </c>
      <c r="J23">
        <v>60.980331</v>
      </c>
      <c r="K23">
        <v>106.108846</v>
      </c>
      <c r="L23">
        <v>245.091499</v>
      </c>
    </row>
    <row r="24" spans="1:12" x14ac:dyDescent="0.2">
      <c r="A24" t="s">
        <v>63</v>
      </c>
      <c r="B24" t="s">
        <v>28</v>
      </c>
      <c r="C24">
        <v>339.05278299999998</v>
      </c>
      <c r="D24">
        <v>488.28104400000001</v>
      </c>
      <c r="E24">
        <v>530.71850199999903</v>
      </c>
      <c r="F24">
        <v>755.54017599999997</v>
      </c>
      <c r="G24">
        <v>133.96984699999999</v>
      </c>
      <c r="H24">
        <v>286.37235700000002</v>
      </c>
      <c r="I24">
        <v>455.06227799999999</v>
      </c>
      <c r="J24">
        <v>252.73549700000001</v>
      </c>
      <c r="K24">
        <v>371.63510799999898</v>
      </c>
      <c r="L24">
        <v>1084.366696</v>
      </c>
    </row>
    <row r="25" spans="1:12" x14ac:dyDescent="0.2">
      <c r="A25" t="s">
        <v>64</v>
      </c>
      <c r="B25" t="s">
        <v>29</v>
      </c>
      <c r="C25">
        <v>11.1392899999999</v>
      </c>
      <c r="D25">
        <v>23.873445</v>
      </c>
      <c r="E25">
        <v>97.299170000000004</v>
      </c>
      <c r="F25">
        <v>29.083925000000001</v>
      </c>
      <c r="G25">
        <v>5.7940240000000003</v>
      </c>
      <c r="H25">
        <v>6.795687</v>
      </c>
      <c r="I25">
        <v>133.79180700000001</v>
      </c>
      <c r="J25">
        <v>5.1647600000000002</v>
      </c>
      <c r="K25">
        <v>32.407347999999999</v>
      </c>
      <c r="L25">
        <v>35.070799999999998</v>
      </c>
    </row>
    <row r="26" spans="1:12" x14ac:dyDescent="0.2">
      <c r="A26" t="s">
        <v>65</v>
      </c>
      <c r="B26" t="s">
        <v>30</v>
      </c>
      <c r="C26">
        <v>13.45551</v>
      </c>
      <c r="D26">
        <v>23.873445</v>
      </c>
      <c r="E26">
        <v>115.804294</v>
      </c>
      <c r="F26">
        <v>29.711462000000001</v>
      </c>
      <c r="G26">
        <v>7.6427009999999997</v>
      </c>
      <c r="H26">
        <v>6.795687</v>
      </c>
      <c r="I26">
        <v>132.04032099999901</v>
      </c>
      <c r="J26">
        <v>11.69158</v>
      </c>
      <c r="K26">
        <v>37.004159000000001</v>
      </c>
      <c r="L26">
        <v>35.070799999999998</v>
      </c>
    </row>
    <row r="27" spans="1:12" x14ac:dyDescent="0.2">
      <c r="A27" t="s">
        <v>66</v>
      </c>
      <c r="B27" t="s">
        <v>31</v>
      </c>
      <c r="C27">
        <v>16.5441</v>
      </c>
      <c r="D27">
        <v>23.873445</v>
      </c>
      <c r="E27">
        <v>99.778012000000004</v>
      </c>
      <c r="F27">
        <v>24.905864999999999</v>
      </c>
      <c r="G27">
        <v>5.7940240000000003</v>
      </c>
      <c r="H27">
        <v>8.6380839999999992</v>
      </c>
      <c r="I27">
        <v>134.50808599999999</v>
      </c>
      <c r="J27">
        <v>9.0813600000000001</v>
      </c>
      <c r="K27">
        <v>20.668932000000002</v>
      </c>
      <c r="L27">
        <v>16.050447999999999</v>
      </c>
    </row>
    <row r="28" spans="1:12" x14ac:dyDescent="0.2">
      <c r="A28" t="s">
        <v>67</v>
      </c>
      <c r="B28" t="s">
        <v>32</v>
      </c>
      <c r="C28">
        <v>0</v>
      </c>
      <c r="D28">
        <v>2.2616489999999998</v>
      </c>
      <c r="E28">
        <v>11.216222999999999</v>
      </c>
      <c r="F28">
        <v>16.966543000000001</v>
      </c>
      <c r="G28">
        <v>2.3196629999999998</v>
      </c>
      <c r="H28">
        <v>0</v>
      </c>
      <c r="I28">
        <v>51.929346000000002</v>
      </c>
      <c r="J28">
        <v>0</v>
      </c>
      <c r="K28">
        <v>0</v>
      </c>
      <c r="L28">
        <v>1.6326160000000001</v>
      </c>
    </row>
    <row r="29" spans="1:12" x14ac:dyDescent="0.2">
      <c r="A29" t="s">
        <v>68</v>
      </c>
      <c r="B29" t="s">
        <v>33</v>
      </c>
      <c r="C29">
        <v>0</v>
      </c>
      <c r="D29">
        <v>2.2616489999999998</v>
      </c>
      <c r="E29">
        <v>8.0073840000000001</v>
      </c>
      <c r="F29">
        <v>18.888660999999999</v>
      </c>
      <c r="G29">
        <v>2.3196629999999998</v>
      </c>
      <c r="H29">
        <v>0</v>
      </c>
      <c r="I29">
        <v>49.988241000000002</v>
      </c>
      <c r="J29">
        <v>0</v>
      </c>
      <c r="K29">
        <v>0</v>
      </c>
      <c r="L29">
        <v>1.6326160000000001</v>
      </c>
    </row>
    <row r="30" spans="1:12" x14ac:dyDescent="0.2">
      <c r="A30" t="s">
        <v>69</v>
      </c>
      <c r="B30" t="s">
        <v>34</v>
      </c>
      <c r="C30">
        <v>27.282159999999902</v>
      </c>
      <c r="D30">
        <v>0</v>
      </c>
      <c r="E30">
        <v>5.9618019999999996</v>
      </c>
      <c r="F30">
        <v>7.5801359999999898</v>
      </c>
      <c r="G30">
        <v>17.446494000000001</v>
      </c>
      <c r="H30">
        <v>15.349843</v>
      </c>
      <c r="I30">
        <v>0</v>
      </c>
      <c r="J30">
        <v>5.6001700000000003</v>
      </c>
      <c r="K30">
        <v>11.172834999999999</v>
      </c>
      <c r="L30">
        <v>35.671915999999896</v>
      </c>
    </row>
    <row r="31" spans="1:12" x14ac:dyDescent="0.2">
      <c r="A31" t="s">
        <v>70</v>
      </c>
      <c r="B31" t="s">
        <v>35</v>
      </c>
      <c r="C31">
        <v>16.908609999999999</v>
      </c>
      <c r="D31">
        <v>2.436655</v>
      </c>
      <c r="E31">
        <v>3.8461270000000001</v>
      </c>
      <c r="F31">
        <v>5.782635</v>
      </c>
      <c r="G31">
        <v>17.446494000000001</v>
      </c>
      <c r="H31">
        <v>13.239333</v>
      </c>
      <c r="I31">
        <v>0</v>
      </c>
      <c r="J31">
        <v>7.1009700000000002</v>
      </c>
      <c r="K31">
        <v>11.172834999999999</v>
      </c>
      <c r="L31">
        <v>34.688932000000001</v>
      </c>
    </row>
    <row r="32" spans="1:12" x14ac:dyDescent="0.2">
      <c r="A32" t="s">
        <v>71</v>
      </c>
      <c r="B32" t="s">
        <v>36</v>
      </c>
      <c r="C32">
        <v>39.044039999999903</v>
      </c>
      <c r="D32">
        <v>46.515991999999997</v>
      </c>
      <c r="E32">
        <v>40.982590999999999</v>
      </c>
      <c r="F32">
        <v>79.955399999999898</v>
      </c>
      <c r="G32">
        <v>22.020897999999999</v>
      </c>
      <c r="H32">
        <v>37.874274999999997</v>
      </c>
      <c r="I32">
        <v>60.378118999999998</v>
      </c>
      <c r="J32">
        <v>17.92869</v>
      </c>
      <c r="K32">
        <v>31.645415</v>
      </c>
      <c r="L32">
        <v>63.463245999999998</v>
      </c>
    </row>
    <row r="33" spans="1:12" x14ac:dyDescent="0.2">
      <c r="A33" t="s">
        <v>72</v>
      </c>
      <c r="B33" t="s">
        <v>37</v>
      </c>
      <c r="C33">
        <v>32.187910000000002</v>
      </c>
      <c r="D33">
        <v>48.985227000000002</v>
      </c>
      <c r="E33">
        <v>37.551245999999999</v>
      </c>
      <c r="F33">
        <v>75.796288000000004</v>
      </c>
      <c r="G33">
        <v>18.029727000000001</v>
      </c>
      <c r="H33">
        <v>19.066469000000001</v>
      </c>
      <c r="I33">
        <v>43.360289999999999</v>
      </c>
      <c r="J33">
        <v>15.69678</v>
      </c>
      <c r="K33">
        <v>16.705342000000002</v>
      </c>
      <c r="L33">
        <v>91.0685</v>
      </c>
    </row>
    <row r="34" spans="1:12" x14ac:dyDescent="0.2">
      <c r="A34" t="s">
        <v>73</v>
      </c>
      <c r="B34" t="s">
        <v>38</v>
      </c>
      <c r="C34">
        <v>5.4071400000000001</v>
      </c>
      <c r="D34">
        <v>10.416269</v>
      </c>
      <c r="E34">
        <v>10.246646</v>
      </c>
      <c r="F34">
        <v>4.8</v>
      </c>
      <c r="G34">
        <v>0</v>
      </c>
      <c r="H34">
        <v>12.131466</v>
      </c>
      <c r="I34">
        <v>0</v>
      </c>
      <c r="J34">
        <v>11.72367</v>
      </c>
      <c r="K34">
        <v>11.566922</v>
      </c>
      <c r="L34">
        <v>11.193693</v>
      </c>
    </row>
    <row r="35" spans="1:12" x14ac:dyDescent="0.2">
      <c r="A35" t="s">
        <v>74</v>
      </c>
      <c r="B35" t="s">
        <v>39</v>
      </c>
      <c r="C35">
        <v>0</v>
      </c>
      <c r="D35">
        <v>0</v>
      </c>
      <c r="E35">
        <v>0</v>
      </c>
      <c r="F35">
        <v>0</v>
      </c>
      <c r="G35">
        <v>0</v>
      </c>
      <c r="H35">
        <v>4.0438219999999996</v>
      </c>
      <c r="I35">
        <v>0</v>
      </c>
      <c r="J35">
        <v>3.9078900000000001</v>
      </c>
      <c r="K35">
        <v>3.8610449999999998</v>
      </c>
      <c r="L35">
        <v>3.7312310000000002</v>
      </c>
    </row>
    <row r="36" spans="1:12" x14ac:dyDescent="0.2">
      <c r="A36" t="s">
        <v>75</v>
      </c>
      <c r="B36" t="s">
        <v>40</v>
      </c>
      <c r="C36">
        <v>1.4687300000000001</v>
      </c>
      <c r="D36">
        <v>0</v>
      </c>
      <c r="E36">
        <v>6.0535589999999999</v>
      </c>
      <c r="F36">
        <v>0</v>
      </c>
      <c r="G36">
        <v>0</v>
      </c>
      <c r="H36">
        <v>8.0876439999999992</v>
      </c>
      <c r="I36">
        <v>0</v>
      </c>
      <c r="J36">
        <v>7.8157800000000002</v>
      </c>
      <c r="K36">
        <v>3.8610449999999998</v>
      </c>
      <c r="L36">
        <v>7.4624620000000004</v>
      </c>
    </row>
    <row r="37" spans="1:12" x14ac:dyDescent="0.2">
      <c r="A37" t="s">
        <v>76</v>
      </c>
      <c r="B37" t="s">
        <v>41</v>
      </c>
      <c r="C37">
        <v>4.5191600000000003</v>
      </c>
      <c r="D37">
        <v>0</v>
      </c>
      <c r="E37">
        <v>7.2707980000000001</v>
      </c>
      <c r="F37">
        <v>2.4</v>
      </c>
      <c r="G37">
        <v>1.5167379999999999</v>
      </c>
      <c r="H37">
        <v>5.6313389999999997</v>
      </c>
      <c r="I37">
        <v>0</v>
      </c>
      <c r="J37">
        <v>3.9078900000000001</v>
      </c>
      <c r="K37">
        <v>4.16805</v>
      </c>
      <c r="L37">
        <v>16.524766</v>
      </c>
    </row>
    <row r="38" spans="1:12" x14ac:dyDescent="0.2">
      <c r="A38" t="s">
        <v>77</v>
      </c>
      <c r="B38" t="s">
        <v>42</v>
      </c>
      <c r="C38">
        <v>43.434930000000001</v>
      </c>
      <c r="D38">
        <v>36.452064</v>
      </c>
      <c r="E38">
        <v>49.195245999999997</v>
      </c>
      <c r="F38">
        <v>25.391700999999902</v>
      </c>
      <c r="G38">
        <v>2.6295259999999998</v>
      </c>
      <c r="H38">
        <v>65.927643000000003</v>
      </c>
      <c r="I38">
        <v>53.040334999999899</v>
      </c>
      <c r="J38">
        <v>31.089770000000001</v>
      </c>
      <c r="K38">
        <v>23.26322</v>
      </c>
      <c r="L38">
        <v>139.335306</v>
      </c>
    </row>
    <row r="39" spans="1:12" x14ac:dyDescent="0.2">
      <c r="A39" t="s">
        <v>78</v>
      </c>
      <c r="B39" t="s">
        <v>43</v>
      </c>
      <c r="C39">
        <v>53.160172999999901</v>
      </c>
      <c r="D39">
        <v>90.286697000000004</v>
      </c>
      <c r="E39">
        <v>118.61224</v>
      </c>
      <c r="F39">
        <v>199.66914600000001</v>
      </c>
      <c r="G39">
        <v>33.706408000000003</v>
      </c>
      <c r="H39">
        <v>62.362564999999996</v>
      </c>
      <c r="I39">
        <v>78.176190000000005</v>
      </c>
      <c r="J39">
        <v>40.243820999999997</v>
      </c>
      <c r="K39">
        <v>89.822397999999893</v>
      </c>
      <c r="L39">
        <v>173.260626</v>
      </c>
    </row>
    <row r="40" spans="1:12" x14ac:dyDescent="0.2">
      <c r="A40" t="s">
        <v>79</v>
      </c>
      <c r="B40" t="s">
        <v>87</v>
      </c>
      <c r="C40">
        <v>50.68571</v>
      </c>
      <c r="D40">
        <v>88.142465999999999</v>
      </c>
      <c r="E40">
        <v>99.975416999999993</v>
      </c>
      <c r="F40">
        <v>152.02639299999899</v>
      </c>
      <c r="G40">
        <v>29.579048</v>
      </c>
      <c r="H40">
        <v>39.313206999999998</v>
      </c>
      <c r="I40">
        <v>114.20712399999999</v>
      </c>
      <c r="J40">
        <v>29.570758999999999</v>
      </c>
      <c r="K40">
        <v>82.265043999999904</v>
      </c>
      <c r="L40">
        <v>103.379060999999</v>
      </c>
    </row>
    <row r="41" spans="1:12" x14ac:dyDescent="0.2">
      <c r="A41" t="s">
        <v>80</v>
      </c>
      <c r="B41" t="s">
        <v>44</v>
      </c>
      <c r="C41">
        <v>5.1295299999999999</v>
      </c>
      <c r="D41">
        <v>0</v>
      </c>
      <c r="E41">
        <v>0</v>
      </c>
      <c r="F41">
        <v>0</v>
      </c>
      <c r="G41">
        <v>1.5538559999999999</v>
      </c>
      <c r="H41">
        <v>17.990746999999999</v>
      </c>
      <c r="I41">
        <v>0</v>
      </c>
      <c r="J41">
        <v>6.6268599999999998</v>
      </c>
      <c r="K41">
        <v>14.746877</v>
      </c>
      <c r="L41">
        <v>45.592914999999998</v>
      </c>
    </row>
    <row r="42" spans="1:12" x14ac:dyDescent="0.2">
      <c r="A42" t="s">
        <v>81</v>
      </c>
      <c r="B42" t="s">
        <v>45</v>
      </c>
      <c r="C42">
        <v>35.891439999999903</v>
      </c>
      <c r="D42">
        <v>39.513835999999998</v>
      </c>
      <c r="E42">
        <v>9.6949260000000006</v>
      </c>
      <c r="F42">
        <v>40.166414000000003</v>
      </c>
      <c r="G42">
        <v>2.2622270000000002</v>
      </c>
      <c r="H42">
        <v>39.414152000000001</v>
      </c>
      <c r="I42">
        <v>67.364556999999905</v>
      </c>
      <c r="J42">
        <v>24.131270000000001</v>
      </c>
      <c r="K42">
        <v>29.000533999999998</v>
      </c>
      <c r="L42">
        <v>80.581113999999999</v>
      </c>
    </row>
    <row r="43" spans="1:12" x14ac:dyDescent="0.2">
      <c r="A43" t="s">
        <v>82</v>
      </c>
      <c r="B43" t="s">
        <v>46</v>
      </c>
      <c r="C43">
        <v>0</v>
      </c>
      <c r="D43">
        <v>0</v>
      </c>
      <c r="E43">
        <v>4.0816090000000003</v>
      </c>
      <c r="F43">
        <v>1.4003369999999999</v>
      </c>
      <c r="G43">
        <v>2.5385080000000002</v>
      </c>
      <c r="H43">
        <v>0</v>
      </c>
      <c r="I43">
        <v>3.8999820000000001</v>
      </c>
      <c r="J43">
        <v>0</v>
      </c>
      <c r="K43">
        <v>13.507405</v>
      </c>
      <c r="L43">
        <v>7.4463100000000004</v>
      </c>
    </row>
    <row r="44" spans="1:12" x14ac:dyDescent="0.2">
      <c r="A44" t="s">
        <v>83</v>
      </c>
      <c r="B44" t="s">
        <v>47</v>
      </c>
      <c r="C44">
        <v>0</v>
      </c>
      <c r="D44">
        <v>0</v>
      </c>
      <c r="E44">
        <v>4.0816090000000003</v>
      </c>
      <c r="F44">
        <v>0</v>
      </c>
      <c r="G44">
        <v>0</v>
      </c>
      <c r="H44">
        <v>0</v>
      </c>
      <c r="I44">
        <v>0</v>
      </c>
      <c r="J44">
        <v>0</v>
      </c>
      <c r="K44">
        <v>13.507405</v>
      </c>
      <c r="L44">
        <v>0</v>
      </c>
    </row>
    <row r="45" spans="1:12" x14ac:dyDescent="0.2">
      <c r="A45" t="s">
        <v>84</v>
      </c>
      <c r="B45" t="s">
        <v>48</v>
      </c>
      <c r="C45">
        <v>0</v>
      </c>
      <c r="D45">
        <v>0</v>
      </c>
      <c r="E45">
        <v>18.31033</v>
      </c>
      <c r="F45">
        <v>1.900617</v>
      </c>
      <c r="G45">
        <v>1.746097</v>
      </c>
      <c r="H45">
        <v>0</v>
      </c>
      <c r="I45">
        <v>0</v>
      </c>
      <c r="J45">
        <v>0</v>
      </c>
      <c r="K45">
        <v>21.350079999999998</v>
      </c>
      <c r="L45">
        <v>0</v>
      </c>
    </row>
    <row r="46" spans="1:12" x14ac:dyDescent="0.2">
      <c r="A46" t="s">
        <v>85</v>
      </c>
      <c r="B46" t="s">
        <v>49</v>
      </c>
      <c r="C46">
        <v>0</v>
      </c>
      <c r="D46">
        <v>0</v>
      </c>
      <c r="E46">
        <v>18.31033</v>
      </c>
      <c r="F46">
        <v>1.900617</v>
      </c>
      <c r="G46">
        <v>1.746097</v>
      </c>
      <c r="H46">
        <v>0</v>
      </c>
      <c r="I46">
        <v>0</v>
      </c>
      <c r="J46">
        <v>0</v>
      </c>
      <c r="K46">
        <v>16.680512</v>
      </c>
      <c r="L46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53D24-1AE6-0C4D-9361-B4801F692BB1}">
  <dimension ref="A1:Y45"/>
  <sheetViews>
    <sheetView tabSelected="1" topLeftCell="K1" workbookViewId="0">
      <selection activeCell="Y2" sqref="Y2"/>
    </sheetView>
  </sheetViews>
  <sheetFormatPr baseColWidth="10" defaultRowHeight="16" x14ac:dyDescent="0.2"/>
  <sheetData>
    <row r="1" spans="1:25" x14ac:dyDescent="0.2">
      <c r="A1" t="s">
        <v>88</v>
      </c>
      <c r="B1" t="s">
        <v>89</v>
      </c>
      <c r="C1" t="s">
        <v>90</v>
      </c>
      <c r="D1" t="s">
        <v>91</v>
      </c>
      <c r="E1" t="s">
        <v>92</v>
      </c>
      <c r="F1" t="s">
        <v>93</v>
      </c>
      <c r="G1" t="s">
        <v>94</v>
      </c>
      <c r="H1" t="s">
        <v>95</v>
      </c>
      <c r="I1" t="s">
        <v>96</v>
      </c>
      <c r="J1" t="s">
        <v>97</v>
      </c>
      <c r="K1" t="s">
        <v>98</v>
      </c>
      <c r="M1" t="s">
        <v>88</v>
      </c>
      <c r="N1" t="s">
        <v>89</v>
      </c>
      <c r="O1" t="s">
        <v>90</v>
      </c>
      <c r="P1" t="s">
        <v>91</v>
      </c>
      <c r="Q1" t="s">
        <v>92</v>
      </c>
      <c r="R1" t="s">
        <v>93</v>
      </c>
      <c r="S1" t="s">
        <v>94</v>
      </c>
      <c r="T1" t="s">
        <v>95</v>
      </c>
      <c r="U1" t="s">
        <v>96</v>
      </c>
      <c r="V1" t="s">
        <v>97</v>
      </c>
      <c r="W1" t="s">
        <v>98</v>
      </c>
    </row>
    <row r="2" spans="1:25" x14ac:dyDescent="0.2">
      <c r="A2" t="s">
        <v>25</v>
      </c>
      <c r="B2">
        <f>Cov_corrected_KO_counts!C21/Cov_corrected_KO_counts!C$2</f>
        <v>313.8745957261732</v>
      </c>
      <c r="C2">
        <f>Cov_corrected_KO_counts!D21/Cov_corrected_KO_counts!D$2</f>
        <v>382.0944876050645</v>
      </c>
      <c r="D2">
        <f>Cov_corrected_KO_counts!E21/Cov_corrected_KO_counts!E$2</f>
        <v>519.50962162177143</v>
      </c>
      <c r="E2">
        <f>Cov_corrected_KO_counts!F21/Cov_corrected_KO_counts!F$2</f>
        <v>431.7585839217918</v>
      </c>
      <c r="F2">
        <f>Cov_corrected_KO_counts!G21/Cov_corrected_KO_counts!G$2</f>
        <v>74.787859891471697</v>
      </c>
      <c r="G2">
        <f>Cov_corrected_KO_counts!H21/Cov_corrected_KO_counts!H$2</f>
        <v>311.9414401190196</v>
      </c>
      <c r="H2">
        <f>Cov_corrected_KO_counts!I21/Cov_corrected_KO_counts!I$2</f>
        <v>459.70651743029475</v>
      </c>
      <c r="I2">
        <f>Cov_corrected_KO_counts!J21/Cov_corrected_KO_counts!J$2</f>
        <v>117.14930314499695</v>
      </c>
      <c r="J2">
        <f>Cov_corrected_KO_counts!K21/Cov_corrected_KO_counts!K$2</f>
        <v>216.06941530424837</v>
      </c>
      <c r="K2">
        <f>Cov_corrected_KO_counts!L21/Cov_corrected_KO_counts!L$2</f>
        <v>731.01323553944928</v>
      </c>
      <c r="M2" t="s">
        <v>25</v>
      </c>
      <c r="N2">
        <f>LOG(B2,2)</f>
        <v>8.2940444550660981</v>
      </c>
      <c r="O2">
        <f t="shared" ref="O2:W2" si="0">LOG(C2,2)</f>
        <v>8.5777856341694356</v>
      </c>
      <c r="P2">
        <f t="shared" si="0"/>
        <v>9.0210066587068525</v>
      </c>
      <c r="Q2">
        <f t="shared" si="0"/>
        <v>8.7540810504664925</v>
      </c>
      <c r="R2">
        <f t="shared" si="0"/>
        <v>6.2247321952699135</v>
      </c>
      <c r="S2">
        <f t="shared" si="0"/>
        <v>8.2851314112360797</v>
      </c>
      <c r="T2">
        <f t="shared" si="0"/>
        <v>8.8445693096986666</v>
      </c>
      <c r="U2">
        <f t="shared" si="0"/>
        <v>6.8722045622237697</v>
      </c>
      <c r="V2">
        <f t="shared" si="0"/>
        <v>7.7553510624735269</v>
      </c>
      <c r="W2">
        <f t="shared" si="0"/>
        <v>9.5137537172578597</v>
      </c>
      <c r="Y2">
        <f>MAX(N2:W45)</f>
        <v>11.416797591474095</v>
      </c>
    </row>
    <row r="3" spans="1:25" x14ac:dyDescent="0.2">
      <c r="A3" t="s">
        <v>26</v>
      </c>
      <c r="B3">
        <f>Cov_corrected_KO_counts!C22/Cov_corrected_KO_counts!C$2</f>
        <v>293.46385908572677</v>
      </c>
      <c r="C3">
        <f>Cov_corrected_KO_counts!D22/Cov_corrected_KO_counts!D$2</f>
        <v>314.71541918425669</v>
      </c>
      <c r="D3">
        <f>Cov_corrected_KO_counts!E22/Cov_corrected_KO_counts!E$2</f>
        <v>435.22816181649455</v>
      </c>
      <c r="E3">
        <f>Cov_corrected_KO_counts!F22/Cov_corrected_KO_counts!F$2</f>
        <v>355.41405849254852</v>
      </c>
      <c r="F3">
        <f>Cov_corrected_KO_counts!G22/Cov_corrected_KO_counts!G$2</f>
        <v>70.685968957263825</v>
      </c>
      <c r="G3">
        <f>Cov_corrected_KO_counts!H22/Cov_corrected_KO_counts!H$2</f>
        <v>239.84524547745389</v>
      </c>
      <c r="H3">
        <f>Cov_corrected_KO_counts!I22/Cov_corrected_KO_counts!I$2</f>
        <v>379.52063245324814</v>
      </c>
      <c r="I3">
        <f>Cov_corrected_KO_counts!J22/Cov_corrected_KO_counts!J$2</f>
        <v>92.208959990816396</v>
      </c>
      <c r="J3">
        <f>Cov_corrected_KO_counts!K22/Cov_corrected_KO_counts!K$2</f>
        <v>224.26299436936631</v>
      </c>
      <c r="K3">
        <f>Cov_corrected_KO_counts!L22/Cov_corrected_KO_counts!L$2</f>
        <v>629.681982691391</v>
      </c>
      <c r="M3" t="s">
        <v>26</v>
      </c>
      <c r="N3">
        <f t="shared" ref="N3:N45" si="1">LOG(B3,2)</f>
        <v>8.1970390320256303</v>
      </c>
      <c r="O3">
        <f t="shared" ref="O3:O45" si="2">LOG(C3,2)</f>
        <v>8.2979040536214583</v>
      </c>
      <c r="P3">
        <f t="shared" ref="P3:P45" si="3">LOG(D3,2)</f>
        <v>8.7656281002198391</v>
      </c>
      <c r="Q3">
        <f t="shared" ref="Q3:Q45" si="4">LOG(E3,2)</f>
        <v>8.4733569384354759</v>
      </c>
      <c r="R3">
        <f t="shared" ref="R3:R45" si="5">LOG(F3,2)</f>
        <v>6.1433519658669686</v>
      </c>
      <c r="S3">
        <f t="shared" ref="S3:S45" si="6">LOG(G3,2)</f>
        <v>7.9059600306312587</v>
      </c>
      <c r="T3">
        <f t="shared" ref="T3:T45" si="7">LOG(H3,2)</f>
        <v>8.5680345089565773</v>
      </c>
      <c r="U3">
        <f t="shared" ref="U3:U45" si="8">LOG(I3,2)</f>
        <v>6.5268350397530162</v>
      </c>
      <c r="V3">
        <f t="shared" ref="V3:V45" si="9">LOG(J3,2)</f>
        <v>7.809047770768144</v>
      </c>
      <c r="W3">
        <f t="shared" ref="W3:W45" si="10">LOG(K3,2)</f>
        <v>9.298479577383759</v>
      </c>
    </row>
    <row r="4" spans="1:25" x14ac:dyDescent="0.2">
      <c r="A4" t="s">
        <v>27</v>
      </c>
      <c r="B4">
        <f>Cov_corrected_KO_counts!C23/Cov_corrected_KO_counts!C$2</f>
        <v>284.98463542541373</v>
      </c>
      <c r="C4">
        <f>Cov_corrected_KO_counts!D23/Cov_corrected_KO_counts!D$2</f>
        <v>315.18220032023663</v>
      </c>
      <c r="D4">
        <f>Cov_corrected_KO_counts!E23/Cov_corrected_KO_counts!E$2</f>
        <v>407.36526370097744</v>
      </c>
      <c r="E4">
        <f>Cov_corrected_KO_counts!F23/Cov_corrected_KO_counts!F$2</f>
        <v>370.75664889829238</v>
      </c>
      <c r="F4">
        <f>Cov_corrected_KO_counts!G23/Cov_corrected_KO_counts!G$2</f>
        <v>70.76215020573251</v>
      </c>
      <c r="G4">
        <f>Cov_corrected_KO_counts!H23/Cov_corrected_KO_counts!H$2</f>
        <v>211.68579759816237</v>
      </c>
      <c r="H4">
        <f>Cov_corrected_KO_counts!I23/Cov_corrected_KO_counts!I$2</f>
        <v>370.43284493326627</v>
      </c>
      <c r="I4">
        <f>Cov_corrected_KO_counts!J23/Cov_corrected_KO_counts!J$2</f>
        <v>97.137810560623848</v>
      </c>
      <c r="J4">
        <f>Cov_corrected_KO_counts!K23/Cov_corrected_KO_counts!K$2</f>
        <v>179.48193668081203</v>
      </c>
      <c r="K4">
        <f>Cov_corrected_KO_counts!L23/Cov_corrected_KO_counts!L$2</f>
        <v>617.94611583166352</v>
      </c>
      <c r="M4" t="s">
        <v>27</v>
      </c>
      <c r="N4">
        <f t="shared" si="1"/>
        <v>8.1547403301289947</v>
      </c>
      <c r="O4">
        <f t="shared" si="2"/>
        <v>8.3000422517427896</v>
      </c>
      <c r="P4">
        <f t="shared" si="3"/>
        <v>8.6701791557856946</v>
      </c>
      <c r="Q4">
        <f t="shared" si="4"/>
        <v>8.5343287550010416</v>
      </c>
      <c r="R4">
        <f t="shared" si="5"/>
        <v>6.1449059818645191</v>
      </c>
      <c r="S4">
        <f t="shared" si="6"/>
        <v>7.7257806692192732</v>
      </c>
      <c r="T4">
        <f t="shared" si="7"/>
        <v>8.5330682125671018</v>
      </c>
      <c r="U4">
        <f t="shared" si="8"/>
        <v>6.6019610639654092</v>
      </c>
      <c r="V4">
        <f t="shared" si="9"/>
        <v>7.4876948462335173</v>
      </c>
      <c r="W4">
        <f t="shared" si="10"/>
        <v>9.2713372320925753</v>
      </c>
    </row>
    <row r="5" spans="1:25" x14ac:dyDescent="0.2">
      <c r="A5" t="s">
        <v>28</v>
      </c>
      <c r="B5">
        <f>Cov_corrected_KO_counts!C24/Cov_corrected_KO_counts!C$2</f>
        <v>1027.1220617824886</v>
      </c>
      <c r="C5">
        <f>Cov_corrected_KO_counts!D24/Cov_corrected_KO_counts!D$2</f>
        <v>1016.4670799132703</v>
      </c>
      <c r="D5">
        <f>Cov_corrected_KO_counts!E24/Cov_corrected_KO_counts!E$2</f>
        <v>1128.4077234470076</v>
      </c>
      <c r="E5">
        <f>Cov_corrected_KO_counts!F24/Cov_corrected_KO_counts!F$2</f>
        <v>1095.0518995399875</v>
      </c>
      <c r="F5">
        <f>Cov_corrected_KO_counts!G24/Cov_corrected_KO_counts!G$2</f>
        <v>161.93558431761932</v>
      </c>
      <c r="G5">
        <f>Cov_corrected_KO_counts!H24/Cov_corrected_KO_counts!H$2</f>
        <v>873.36813421514398</v>
      </c>
      <c r="H5">
        <f>Cov_corrected_KO_counts!I24/Cov_corrected_KO_counts!I$2</f>
        <v>869.60867819839234</v>
      </c>
      <c r="I5">
        <f>Cov_corrected_KO_counts!J24/Cov_corrected_KO_counts!J$2</f>
        <v>402.59166237603921</v>
      </c>
      <c r="J5">
        <f>Cov_corrected_KO_counts!K24/Cov_corrected_KO_counts!K$2</f>
        <v>628.61666521585346</v>
      </c>
      <c r="K5">
        <f>Cov_corrected_KO_counts!L24/Cov_corrected_KO_counts!L$2</f>
        <v>2734.0001210340401</v>
      </c>
      <c r="M5" t="s">
        <v>28</v>
      </c>
      <c r="N5">
        <f t="shared" si="1"/>
        <v>10.004391924413857</v>
      </c>
      <c r="O5">
        <f t="shared" si="2"/>
        <v>9.9893477763671683</v>
      </c>
      <c r="P5">
        <f t="shared" si="3"/>
        <v>10.140072730335362</v>
      </c>
      <c r="Q5">
        <f t="shared" si="4"/>
        <v>10.096783532054378</v>
      </c>
      <c r="R5">
        <f t="shared" si="5"/>
        <v>7.3392762333375288</v>
      </c>
      <c r="S5">
        <f t="shared" si="6"/>
        <v>9.7704460835578164</v>
      </c>
      <c r="T5">
        <f t="shared" si="7"/>
        <v>9.7642225274850638</v>
      </c>
      <c r="U5">
        <f t="shared" si="8"/>
        <v>8.6531734843059684</v>
      </c>
      <c r="V5">
        <f t="shared" si="9"/>
        <v>9.2960367096135297</v>
      </c>
      <c r="W5">
        <f t="shared" si="10"/>
        <v>11.416797591474095</v>
      </c>
    </row>
    <row r="6" spans="1:25" x14ac:dyDescent="0.2">
      <c r="A6" t="s">
        <v>1</v>
      </c>
      <c r="B6">
        <f>Cov_corrected_KO_counts!C3/Cov_corrected_KO_counts!C$2</f>
        <v>91.413234334362826</v>
      </c>
      <c r="C6">
        <f>Cov_corrected_KO_counts!D3/Cov_corrected_KO_counts!D$2</f>
        <v>105.21331697705936</v>
      </c>
      <c r="D6">
        <f>Cov_corrected_KO_counts!E3/Cov_corrected_KO_counts!E$2</f>
        <v>244.35199446850299</v>
      </c>
      <c r="E6">
        <f>Cov_corrected_KO_counts!F3/Cov_corrected_KO_counts!F$2</f>
        <v>171.76252021917256</v>
      </c>
      <c r="F6">
        <f>Cov_corrected_KO_counts!G3/Cov_corrected_KO_counts!G$2</f>
        <v>54.309540112904479</v>
      </c>
      <c r="G6">
        <f>Cov_corrected_KO_counts!H3/Cov_corrected_KO_counts!H$2</f>
        <v>121.54546321274157</v>
      </c>
      <c r="H6">
        <f>Cov_corrected_KO_counts!I3/Cov_corrected_KO_counts!I$2</f>
        <v>251.60621235605387</v>
      </c>
      <c r="I6">
        <f>Cov_corrected_KO_counts!J3/Cov_corrected_KO_counts!J$2</f>
        <v>47.632839094024781</v>
      </c>
      <c r="J6">
        <f>Cov_corrected_KO_counts!K3/Cov_corrected_KO_counts!K$2</f>
        <v>124.25500632121347</v>
      </c>
      <c r="K6">
        <f>Cov_corrected_KO_counts!L3/Cov_corrected_KO_counts!L$2</f>
        <v>334.93568620678053</v>
      </c>
      <c r="M6" t="s">
        <v>1</v>
      </c>
      <c r="N6">
        <f t="shared" si="1"/>
        <v>6.5143311412033915</v>
      </c>
      <c r="O6">
        <f t="shared" si="2"/>
        <v>6.7171735096221221</v>
      </c>
      <c r="P6">
        <f t="shared" si="3"/>
        <v>7.9328170700829679</v>
      </c>
      <c r="Q6">
        <f t="shared" si="4"/>
        <v>7.4242714544645088</v>
      </c>
      <c r="R6">
        <f t="shared" si="5"/>
        <v>5.7631337416213748</v>
      </c>
      <c r="S6">
        <f t="shared" si="6"/>
        <v>6.9253522343332188</v>
      </c>
      <c r="T6">
        <f t="shared" si="7"/>
        <v>7.9750237337114189</v>
      </c>
      <c r="U6">
        <f t="shared" si="8"/>
        <v>5.5738846361318322</v>
      </c>
      <c r="V6">
        <f t="shared" si="9"/>
        <v>6.9571601699267465</v>
      </c>
      <c r="W6">
        <f t="shared" si="10"/>
        <v>8.387740288037083</v>
      </c>
    </row>
    <row r="7" spans="1:25" x14ac:dyDescent="0.2">
      <c r="A7" t="s">
        <v>3</v>
      </c>
      <c r="B7">
        <f>Cov_corrected_KO_counts!C4/Cov_corrected_KO_counts!C$2</f>
        <v>3.7385360887161672</v>
      </c>
      <c r="C7">
        <f>Cov_corrected_KO_counts!D4/Cov_corrected_KO_counts!D$2</f>
        <v>5.7792404183101205</v>
      </c>
      <c r="D7">
        <f>Cov_corrected_KO_counts!E4/Cov_corrected_KO_counts!E$2</f>
        <v>97.632332818297158</v>
      </c>
      <c r="E7">
        <f>Cov_corrected_KO_counts!F4/Cov_corrected_KO_counts!F$2</f>
        <v>2.7723123652951807</v>
      </c>
      <c r="F7">
        <f>Cov_corrected_KO_counts!G4/Cov_corrected_KO_counts!G$2</f>
        <v>0</v>
      </c>
      <c r="G7">
        <f>Cov_corrected_KO_counts!H4/Cov_corrected_KO_counts!H$2</f>
        <v>0</v>
      </c>
      <c r="H7">
        <f>Cov_corrected_KO_counts!I4/Cov_corrected_KO_counts!I$2</f>
        <v>0</v>
      </c>
      <c r="I7">
        <f>Cov_corrected_KO_counts!J4/Cov_corrected_KO_counts!J$2</f>
        <v>2.557714829471347</v>
      </c>
      <c r="J7">
        <f>Cov_corrected_KO_counts!K4/Cov_corrected_KO_counts!K$2</f>
        <v>19.025588208415925</v>
      </c>
      <c r="K7">
        <f>Cov_corrected_KO_counts!L4/Cov_corrected_KO_counts!L$2</f>
        <v>25.453914429249028</v>
      </c>
      <c r="M7" t="s">
        <v>3</v>
      </c>
      <c r="N7">
        <f t="shared" si="1"/>
        <v>1.9024734596870725</v>
      </c>
      <c r="O7">
        <f t="shared" si="2"/>
        <v>2.5308798877520875</v>
      </c>
      <c r="P7">
        <f t="shared" si="3"/>
        <v>6.6092870979197693</v>
      </c>
      <c r="Q7">
        <f t="shared" si="4"/>
        <v>1.4710898196949616</v>
      </c>
      <c r="R7">
        <v>0</v>
      </c>
      <c r="S7">
        <v>0</v>
      </c>
      <c r="T7">
        <v>0</v>
      </c>
      <c r="U7">
        <f t="shared" si="8"/>
        <v>1.3548554209663055</v>
      </c>
      <c r="V7">
        <f t="shared" si="9"/>
        <v>4.2498691526764452</v>
      </c>
      <c r="W7">
        <f t="shared" si="10"/>
        <v>4.6698156330510514</v>
      </c>
    </row>
    <row r="8" spans="1:25" x14ac:dyDescent="0.2">
      <c r="A8" t="s">
        <v>5</v>
      </c>
      <c r="B8">
        <f>Cov_corrected_KO_counts!C5/Cov_corrected_KO_counts!C$2</f>
        <v>241.43201837802934</v>
      </c>
      <c r="C8">
        <f>Cov_corrected_KO_counts!D5/Cov_corrected_KO_counts!D$2</f>
        <v>297.93885617066644</v>
      </c>
      <c r="D8">
        <f>Cov_corrected_KO_counts!E5/Cov_corrected_KO_counts!E$2</f>
        <v>295.04743429013052</v>
      </c>
      <c r="E8">
        <f>Cov_corrected_KO_counts!F5/Cov_corrected_KO_counts!F$2</f>
        <v>379.58944323706692</v>
      </c>
      <c r="F8">
        <f>Cov_corrected_KO_counts!G5/Cov_corrected_KO_counts!G$2</f>
        <v>23.376915654653946</v>
      </c>
      <c r="G8">
        <f>Cov_corrected_KO_counts!H5/Cov_corrected_KO_counts!H$2</f>
        <v>182.65112841684737</v>
      </c>
      <c r="H8">
        <f>Cov_corrected_KO_counts!I5/Cov_corrected_KO_counts!I$2</f>
        <v>156.50669537651197</v>
      </c>
      <c r="I8">
        <f>Cov_corrected_KO_counts!J5/Cov_corrected_KO_counts!J$2</f>
        <v>140.32025356846802</v>
      </c>
      <c r="J8">
        <f>Cov_corrected_KO_counts!K5/Cov_corrected_KO_counts!K$2</f>
        <v>221.14805494924295</v>
      </c>
      <c r="K8">
        <f>Cov_corrected_KO_counts!L5/Cov_corrected_KO_counts!L$2</f>
        <v>919.14040573891145</v>
      </c>
      <c r="M8" t="s">
        <v>5</v>
      </c>
      <c r="N8">
        <f t="shared" si="1"/>
        <v>7.9154732067626687</v>
      </c>
      <c r="O8">
        <f t="shared" si="2"/>
        <v>8.2188724770048278</v>
      </c>
      <c r="P8">
        <f t="shared" si="3"/>
        <v>8.2048031026013959</v>
      </c>
      <c r="Q8">
        <f t="shared" si="4"/>
        <v>8.5682960598963582</v>
      </c>
      <c r="R8">
        <f t="shared" si="5"/>
        <v>4.5470126884321633</v>
      </c>
      <c r="S8">
        <f t="shared" si="6"/>
        <v>7.5129468564577442</v>
      </c>
      <c r="T8">
        <f t="shared" si="7"/>
        <v>7.2900805669318061</v>
      </c>
      <c r="U8">
        <f t="shared" si="8"/>
        <v>7.1325794497227513</v>
      </c>
      <c r="V8">
        <f t="shared" si="9"/>
        <v>7.788868743214449</v>
      </c>
      <c r="W8">
        <f t="shared" si="10"/>
        <v>9.8441414508439333</v>
      </c>
    </row>
    <row r="9" spans="1:25" x14ac:dyDescent="0.2">
      <c r="A9" t="s">
        <v>50</v>
      </c>
      <c r="B9">
        <f>Cov_corrected_KO_counts!C6/Cov_corrected_KO_counts!C$2</f>
        <v>139.36652056684267</v>
      </c>
      <c r="C9">
        <f>Cov_corrected_KO_counts!D6/Cov_corrected_KO_counts!D$2</f>
        <v>159.87721879125857</v>
      </c>
      <c r="D9">
        <f>Cov_corrected_KO_counts!E6/Cov_corrected_KO_counts!E$2</f>
        <v>106.45242298966348</v>
      </c>
      <c r="E9">
        <f>Cov_corrected_KO_counts!F6/Cov_corrected_KO_counts!F$2</f>
        <v>189.41380513427757</v>
      </c>
      <c r="F9">
        <f>Cov_corrected_KO_counts!G6/Cov_corrected_KO_counts!G$2</f>
        <v>0</v>
      </c>
      <c r="G9">
        <f>Cov_corrected_KO_counts!H6/Cov_corrected_KO_counts!H$2</f>
        <v>138.90597393499596</v>
      </c>
      <c r="H9">
        <f>Cov_corrected_KO_counts!I6/Cov_corrected_KO_counts!I$2</f>
        <v>26.233313504280961</v>
      </c>
      <c r="I9">
        <f>Cov_corrected_KO_counts!J6/Cov_corrected_KO_counts!J$2</f>
        <v>70.791925324547066</v>
      </c>
      <c r="J9">
        <f>Cov_corrected_KO_counts!K6/Cov_corrected_KO_counts!K$2</f>
        <v>73.783170990127516</v>
      </c>
      <c r="K9">
        <f>Cov_corrected_KO_counts!L6/Cov_corrected_KO_counts!L$2</f>
        <v>525.21648718261804</v>
      </c>
      <c r="M9" t="s">
        <v>50</v>
      </c>
      <c r="N9">
        <f t="shared" si="1"/>
        <v>7.1227402200395273</v>
      </c>
      <c r="O9">
        <f t="shared" si="2"/>
        <v>7.3208205708796559</v>
      </c>
      <c r="P9">
        <f t="shared" si="3"/>
        <v>6.7340649774737047</v>
      </c>
      <c r="Q9">
        <f t="shared" si="4"/>
        <v>7.5653976730253101</v>
      </c>
      <c r="R9">
        <v>0</v>
      </c>
      <c r="S9">
        <f t="shared" si="6"/>
        <v>7.1179648364738792</v>
      </c>
      <c r="T9">
        <f t="shared" si="7"/>
        <v>4.7133281394052062</v>
      </c>
      <c r="U9">
        <f t="shared" si="8"/>
        <v>6.1455129077580795</v>
      </c>
      <c r="V9">
        <f t="shared" si="9"/>
        <v>6.2052198881681964</v>
      </c>
      <c r="W9">
        <f t="shared" si="10"/>
        <v>9.0367683946636781</v>
      </c>
    </row>
    <row r="10" spans="1:25" x14ac:dyDescent="0.2">
      <c r="A10" t="s">
        <v>86</v>
      </c>
      <c r="B10">
        <f>Cov_corrected_KO_counts!C7/Cov_corrected_KO_counts!C$2</f>
        <v>75.399964817047248</v>
      </c>
      <c r="C10">
        <f>Cov_corrected_KO_counts!D7/Cov_corrected_KO_counts!D$2</f>
        <v>132.53175852679982</v>
      </c>
      <c r="D10">
        <f>Cov_corrected_KO_counts!E7/Cov_corrected_KO_counts!E$2</f>
        <v>164.52079448346419</v>
      </c>
      <c r="E10">
        <f>Cov_corrected_KO_counts!F7/Cov_corrected_KO_counts!F$2</f>
        <v>150.32289055955655</v>
      </c>
      <c r="F10">
        <f>Cov_corrected_KO_counts!G7/Cov_corrected_KO_counts!G$2</f>
        <v>9.2618121890760641</v>
      </c>
      <c r="G10">
        <f>Cov_corrected_KO_counts!H7/Cov_corrected_KO_counts!H$2</f>
        <v>63.338598787691048</v>
      </c>
      <c r="H10">
        <f>Cov_corrected_KO_counts!I7/Cov_corrected_KO_counts!I$2</f>
        <v>72.332765140397001</v>
      </c>
      <c r="I10">
        <f>Cov_corrected_KO_counts!J7/Cov_corrected_KO_counts!J$2</f>
        <v>34.530121889283521</v>
      </c>
      <c r="J10">
        <f>Cov_corrected_KO_counts!K7/Cov_corrected_KO_counts!K$2</f>
        <v>193.25157153584922</v>
      </c>
      <c r="K10">
        <f>Cov_corrected_KO_counts!L7/Cov_corrected_KO_counts!L$2</f>
        <v>179.40268114265274</v>
      </c>
      <c r="M10" t="s">
        <v>86</v>
      </c>
      <c r="N10">
        <f t="shared" si="1"/>
        <v>6.23649194519452</v>
      </c>
      <c r="O10">
        <f t="shared" si="2"/>
        <v>7.0501943032545142</v>
      </c>
      <c r="P10">
        <f t="shared" si="3"/>
        <v>7.3621261336268624</v>
      </c>
      <c r="Q10">
        <f t="shared" si="4"/>
        <v>7.2319209035016572</v>
      </c>
      <c r="R10">
        <f t="shared" si="5"/>
        <v>3.2112945023843218</v>
      </c>
      <c r="S10">
        <f t="shared" si="6"/>
        <v>5.9850130464907592</v>
      </c>
      <c r="T10">
        <f t="shared" si="7"/>
        <v>6.176577399018008</v>
      </c>
      <c r="U10">
        <f t="shared" si="8"/>
        <v>5.10978352171563</v>
      </c>
      <c r="V10">
        <f t="shared" si="9"/>
        <v>7.594336336073658</v>
      </c>
      <c r="W10">
        <f t="shared" si="10"/>
        <v>7.4870576410257961</v>
      </c>
    </row>
    <row r="11" spans="1:25" x14ac:dyDescent="0.2">
      <c r="A11" t="s">
        <v>9</v>
      </c>
      <c r="B11">
        <f>Cov_corrected_KO_counts!C8/Cov_corrected_KO_counts!C$2</f>
        <v>82.588163747138054</v>
      </c>
      <c r="C11">
        <f>Cov_corrected_KO_counts!D8/Cov_corrected_KO_counts!D$2</f>
        <v>131.46308394572316</v>
      </c>
      <c r="D11">
        <f>Cov_corrected_KO_counts!E8/Cov_corrected_KO_counts!E$2</f>
        <v>199.61585143832474</v>
      </c>
      <c r="E11">
        <f>Cov_corrected_KO_counts!F8/Cov_corrected_KO_counts!F$2</f>
        <v>212.58901352969281</v>
      </c>
      <c r="F11">
        <f>Cov_corrected_KO_counts!G8/Cov_corrected_KO_counts!G$2</f>
        <v>28.832312575141561</v>
      </c>
      <c r="G11">
        <f>Cov_corrected_KO_counts!H8/Cov_corrected_KO_counts!H$2</f>
        <v>68.11380352773854</v>
      </c>
      <c r="H11">
        <f>Cov_corrected_KO_counts!I8/Cov_corrected_KO_counts!I$2</f>
        <v>155.3357297548317</v>
      </c>
      <c r="I11">
        <f>Cov_corrected_KO_counts!J8/Cov_corrected_KO_counts!J$2</f>
        <v>45.771275856817446</v>
      </c>
      <c r="J11">
        <f>Cov_corrected_KO_counts!K8/Cov_corrected_KO_counts!K$2</f>
        <v>117.67627649883993</v>
      </c>
      <c r="K11">
        <f>Cov_corrected_KO_counts!L8/Cov_corrected_KO_counts!L$2</f>
        <v>315.64230817760267</v>
      </c>
      <c r="M11" t="s">
        <v>9</v>
      </c>
      <c r="N11">
        <f t="shared" si="1"/>
        <v>6.3678631292331422</v>
      </c>
      <c r="O11">
        <f t="shared" si="2"/>
        <v>7.0385139240034018</v>
      </c>
      <c r="P11">
        <f t="shared" si="3"/>
        <v>7.6410824790041865</v>
      </c>
      <c r="Q11">
        <f t="shared" si="4"/>
        <v>7.7319232309721313</v>
      </c>
      <c r="R11">
        <f t="shared" si="5"/>
        <v>4.8496146516953687</v>
      </c>
      <c r="S11">
        <f t="shared" si="6"/>
        <v>6.0898752905259652</v>
      </c>
      <c r="T11">
        <f t="shared" si="7"/>
        <v>7.2792459010924127</v>
      </c>
      <c r="U11">
        <f t="shared" si="8"/>
        <v>5.5163706019591938</v>
      </c>
      <c r="V11">
        <f t="shared" si="9"/>
        <v>6.8786796925878075</v>
      </c>
      <c r="W11">
        <f t="shared" si="10"/>
        <v>8.3021467845656733</v>
      </c>
    </row>
    <row r="12" spans="1:25" x14ac:dyDescent="0.2">
      <c r="A12" t="s">
        <v>11</v>
      </c>
      <c r="B12">
        <f>Cov_corrected_KO_counts!C9/Cov_corrected_KO_counts!C$2</f>
        <v>365.87844489884498</v>
      </c>
      <c r="C12">
        <f>Cov_corrected_KO_counts!D9/Cov_corrected_KO_counts!D$2</f>
        <v>259.93240728453185</v>
      </c>
      <c r="D12">
        <f>Cov_corrected_KO_counts!E9/Cov_corrected_KO_counts!E$2</f>
        <v>252.3324994674262</v>
      </c>
      <c r="E12">
        <f>Cov_corrected_KO_counts!F9/Cov_corrected_KO_counts!F$2</f>
        <v>299.95390165090504</v>
      </c>
      <c r="F12">
        <f>Cov_corrected_KO_counts!G9/Cov_corrected_KO_counts!G$2</f>
        <v>47.308723314814053</v>
      </c>
      <c r="G12">
        <f>Cov_corrected_KO_counts!H9/Cov_corrected_KO_counts!H$2</f>
        <v>318.20347195365582</v>
      </c>
      <c r="H12">
        <f>Cov_corrected_KO_counts!I9/Cov_corrected_KO_counts!I$2</f>
        <v>234.84701496306749</v>
      </c>
      <c r="I12">
        <f>Cov_corrected_KO_counts!J9/Cov_corrected_KO_counts!J$2</f>
        <v>88.785213235944639</v>
      </c>
      <c r="J12">
        <f>Cov_corrected_KO_counts!K9/Cov_corrected_KO_counts!K$2</f>
        <v>234.15952726029431</v>
      </c>
      <c r="K12">
        <f>Cov_corrected_KO_counts!L9/Cov_corrected_KO_counts!L$2</f>
        <v>742.66730931363577</v>
      </c>
      <c r="M12" t="s">
        <v>11</v>
      </c>
      <c r="N12">
        <f t="shared" si="1"/>
        <v>8.5152206140509321</v>
      </c>
      <c r="O12">
        <f t="shared" si="2"/>
        <v>8.0219927039773964</v>
      </c>
      <c r="P12">
        <f t="shared" si="3"/>
        <v>7.9791822216970862</v>
      </c>
      <c r="Q12">
        <f t="shared" si="4"/>
        <v>8.2285969872630815</v>
      </c>
      <c r="R12">
        <f t="shared" si="5"/>
        <v>5.5640343233285954</v>
      </c>
      <c r="S12">
        <f t="shared" si="6"/>
        <v>8.31380576693644</v>
      </c>
      <c r="T12">
        <f t="shared" si="7"/>
        <v>7.8755774460259573</v>
      </c>
      <c r="U12">
        <f t="shared" si="8"/>
        <v>6.4722475173240799</v>
      </c>
      <c r="V12">
        <f t="shared" si="9"/>
        <v>7.8713479280105316</v>
      </c>
      <c r="W12">
        <f t="shared" si="10"/>
        <v>9.5365722650163551</v>
      </c>
    </row>
    <row r="13" spans="1:25" x14ac:dyDescent="0.2">
      <c r="A13" t="s">
        <v>13</v>
      </c>
      <c r="B13">
        <f>Cov_corrected_KO_counts!C10/Cov_corrected_KO_counts!C$2</f>
        <v>110.27540897542009</v>
      </c>
      <c r="C13">
        <f>Cov_corrected_KO_counts!D10/Cov_corrected_KO_counts!D$2</f>
        <v>68.730491280478375</v>
      </c>
      <c r="D13">
        <f>Cov_corrected_KO_counts!E10/Cov_corrected_KO_counts!E$2</f>
        <v>137.77144734305253</v>
      </c>
      <c r="E13">
        <f>Cov_corrected_KO_counts!F10/Cov_corrected_KO_counts!F$2</f>
        <v>125.56806936987097</v>
      </c>
      <c r="F13">
        <f>Cov_corrected_KO_counts!G10/Cov_corrected_KO_counts!G$2</f>
        <v>36.17665633865915</v>
      </c>
      <c r="G13">
        <f>Cov_corrected_KO_counts!H10/Cov_corrected_KO_counts!H$2</f>
        <v>5.0987786117531257</v>
      </c>
      <c r="H13">
        <f>Cov_corrected_KO_counts!I10/Cov_corrected_KO_counts!I$2</f>
        <v>63.328909171329478</v>
      </c>
      <c r="I13">
        <f>Cov_corrected_KO_counts!J10/Cov_corrected_KO_counts!J$2</f>
        <v>3.6760838661760311</v>
      </c>
      <c r="J13">
        <f>Cov_corrected_KO_counts!K10/Cov_corrected_KO_counts!K$2</f>
        <v>51.836252874166178</v>
      </c>
      <c r="K13">
        <f>Cov_corrected_KO_counts!L10/Cov_corrected_KO_counts!L$2</f>
        <v>86.261038829385498</v>
      </c>
      <c r="M13" t="s">
        <v>13</v>
      </c>
      <c r="N13">
        <f t="shared" si="1"/>
        <v>6.7849673006987681</v>
      </c>
      <c r="O13">
        <f t="shared" si="2"/>
        <v>6.1028783665656237</v>
      </c>
      <c r="P13">
        <f t="shared" si="3"/>
        <v>7.1061331152275402</v>
      </c>
      <c r="Q13">
        <f t="shared" si="4"/>
        <v>6.9723258385718463</v>
      </c>
      <c r="R13">
        <f t="shared" si="5"/>
        <v>5.1769871665680762</v>
      </c>
      <c r="S13">
        <f t="shared" si="6"/>
        <v>2.3501516977115529</v>
      </c>
      <c r="T13">
        <f t="shared" si="7"/>
        <v>5.9847923243541121</v>
      </c>
      <c r="U13">
        <f t="shared" si="8"/>
        <v>1.8781696806465551</v>
      </c>
      <c r="V13">
        <f t="shared" si="9"/>
        <v>5.6958895277077843</v>
      </c>
      <c r="W13">
        <f t="shared" si="10"/>
        <v>6.4306371852349704</v>
      </c>
    </row>
    <row r="14" spans="1:25" x14ac:dyDescent="0.2">
      <c r="A14" t="s">
        <v>15</v>
      </c>
      <c r="B14">
        <f>Cov_corrected_KO_counts!C11/Cov_corrected_KO_counts!C$2</f>
        <v>286.92738124921402</v>
      </c>
      <c r="C14">
        <f>Cov_corrected_KO_counts!D11/Cov_corrected_KO_counts!D$2</f>
        <v>283.56059076882792</v>
      </c>
      <c r="D14">
        <f>Cov_corrected_KO_counts!E11/Cov_corrected_KO_counts!E$2</f>
        <v>326.70510948738962</v>
      </c>
      <c r="E14">
        <f>Cov_corrected_KO_counts!F11/Cov_corrected_KO_counts!F$2</f>
        <v>318.09395811505175</v>
      </c>
      <c r="F14">
        <f>Cov_corrected_KO_counts!G11/Cov_corrected_KO_counts!G$2</f>
        <v>87.43495885809692</v>
      </c>
      <c r="G14">
        <f>Cov_corrected_KO_counts!H11/Cov_corrected_KO_counts!H$2</f>
        <v>108.16542835245822</v>
      </c>
      <c r="H14">
        <f>Cov_corrected_KO_counts!I11/Cov_corrected_KO_counts!I$2</f>
        <v>187.54526359083064</v>
      </c>
      <c r="I14">
        <f>Cov_corrected_KO_counts!J11/Cov_corrected_KO_counts!J$2</f>
        <v>50.222842751512886</v>
      </c>
      <c r="J14">
        <f>Cov_corrected_KO_counts!K11/Cov_corrected_KO_counts!K$2</f>
        <v>154.1736427418746</v>
      </c>
      <c r="K14">
        <f>Cov_corrected_KO_counts!L11/Cov_corrected_KO_counts!L$2</f>
        <v>462.10246798575571</v>
      </c>
      <c r="M14" t="s">
        <v>15</v>
      </c>
      <c r="N14">
        <f t="shared" si="1"/>
        <v>8.1645418396782166</v>
      </c>
      <c r="O14">
        <f t="shared" si="2"/>
        <v>8.1475132306276077</v>
      </c>
      <c r="P14">
        <f t="shared" si="3"/>
        <v>8.3518452076804088</v>
      </c>
      <c r="Q14">
        <f t="shared" si="4"/>
        <v>8.3133091593251045</v>
      </c>
      <c r="R14">
        <f t="shared" si="5"/>
        <v>6.450138318403118</v>
      </c>
      <c r="S14">
        <f t="shared" si="6"/>
        <v>6.7570956509144038</v>
      </c>
      <c r="T14">
        <f t="shared" si="7"/>
        <v>7.5510950183283336</v>
      </c>
      <c r="U14">
        <f t="shared" si="8"/>
        <v>5.6502717863290668</v>
      </c>
      <c r="V14">
        <f t="shared" si="9"/>
        <v>7.2684123354700247</v>
      </c>
      <c r="W14">
        <f t="shared" si="10"/>
        <v>8.8520689844107512</v>
      </c>
    </row>
    <row r="15" spans="1:25" x14ac:dyDescent="0.2">
      <c r="A15" t="s">
        <v>16</v>
      </c>
      <c r="B15">
        <f>Cov_corrected_KO_counts!C12/Cov_corrected_KO_counts!C$2</f>
        <v>124.09880437317936</v>
      </c>
      <c r="C15">
        <f>Cov_corrected_KO_counts!D12/Cov_corrected_KO_counts!D$2</f>
        <v>90.723011029350047</v>
      </c>
      <c r="D15">
        <f>Cov_corrected_KO_counts!E12/Cov_corrected_KO_counts!E$2</f>
        <v>243.73803619684932</v>
      </c>
      <c r="E15">
        <f>Cov_corrected_KO_counts!F12/Cov_corrected_KO_counts!F$2</f>
        <v>133.45275282294941</v>
      </c>
      <c r="F15">
        <f>Cov_corrected_KO_counts!G12/Cov_corrected_KO_counts!G$2</f>
        <v>46.87682368367021</v>
      </c>
      <c r="G15">
        <f>Cov_corrected_KO_counts!H12/Cov_corrected_KO_counts!H$2</f>
        <v>17.521800546558563</v>
      </c>
      <c r="H15">
        <f>Cov_corrected_KO_counts!I12/Cov_corrected_KO_counts!I$2</f>
        <v>82.170515207211452</v>
      </c>
      <c r="I15">
        <f>Cov_corrected_KO_counts!J12/Cov_corrected_KO_counts!J$2</f>
        <v>11.597407900964544</v>
      </c>
      <c r="J15">
        <f>Cov_corrected_KO_counts!K12/Cov_corrected_KO_counts!K$2</f>
        <v>60.675644098120024</v>
      </c>
      <c r="K15">
        <f>Cov_corrected_KO_counts!L12/Cov_corrected_KO_counts!L$2</f>
        <v>193.84850841423273</v>
      </c>
      <c r="M15" t="s">
        <v>16</v>
      </c>
      <c r="N15">
        <f t="shared" si="1"/>
        <v>6.9553454057007364</v>
      </c>
      <c r="O15">
        <f t="shared" si="2"/>
        <v>6.5033966179389271</v>
      </c>
      <c r="P15">
        <f t="shared" si="3"/>
        <v>7.9291875961525733</v>
      </c>
      <c r="Q15">
        <f t="shared" si="4"/>
        <v>7.0601852550377142</v>
      </c>
      <c r="R15">
        <f t="shared" si="5"/>
        <v>5.55080291270502</v>
      </c>
      <c r="S15">
        <f t="shared" si="6"/>
        <v>4.1310791293081364</v>
      </c>
      <c r="T15">
        <f t="shared" si="7"/>
        <v>6.3605489073443842</v>
      </c>
      <c r="U15">
        <f t="shared" si="8"/>
        <v>3.5357304841792887</v>
      </c>
      <c r="V15">
        <f t="shared" si="9"/>
        <v>5.923045613174879</v>
      </c>
      <c r="W15">
        <f t="shared" si="10"/>
        <v>7.5987858239524506</v>
      </c>
    </row>
    <row r="16" spans="1:25" x14ac:dyDescent="0.2">
      <c r="A16" t="s">
        <v>17</v>
      </c>
      <c r="B16">
        <f>Cov_corrected_KO_counts!C13/Cov_corrected_KO_counts!C$2</f>
        <v>0</v>
      </c>
      <c r="C16">
        <f>Cov_corrected_KO_counts!D13/Cov_corrected_KO_counts!D$2</f>
        <v>55.66218701236712</v>
      </c>
      <c r="D16">
        <f>Cov_corrected_KO_counts!E13/Cov_corrected_KO_counts!E$2</f>
        <v>51.466346970337092</v>
      </c>
      <c r="E16">
        <f>Cov_corrected_KO_counts!F13/Cov_corrected_KO_counts!F$2</f>
        <v>85.60818637053228</v>
      </c>
      <c r="F16">
        <f>Cov_corrected_KO_counts!G13/Cov_corrected_KO_counts!G$2</f>
        <v>5.6827017007262937</v>
      </c>
      <c r="G16">
        <f>Cov_corrected_KO_counts!H13/Cov_corrected_KO_counts!H$2</f>
        <v>0</v>
      </c>
      <c r="H16">
        <f>Cov_corrected_KO_counts!I13/Cov_corrected_KO_counts!I$2</f>
        <v>0</v>
      </c>
      <c r="I16">
        <f>Cov_corrected_KO_counts!J13/Cov_corrected_KO_counts!J$2</f>
        <v>0</v>
      </c>
      <c r="J16">
        <f>Cov_corrected_KO_counts!K13/Cov_corrected_KO_counts!K$2</f>
        <v>23.904434257361743</v>
      </c>
      <c r="K16">
        <f>Cov_corrected_KO_counts!L13/Cov_corrected_KO_counts!L$2</f>
        <v>17.025242984126411</v>
      </c>
      <c r="M16" t="s">
        <v>17</v>
      </c>
      <c r="N16">
        <v>0</v>
      </c>
      <c r="O16">
        <f t="shared" si="2"/>
        <v>5.7986256893260277</v>
      </c>
      <c r="P16">
        <f t="shared" si="3"/>
        <v>5.6855574800195017</v>
      </c>
      <c r="Q16">
        <f t="shared" si="4"/>
        <v>6.4196768573018606</v>
      </c>
      <c r="R16">
        <f t="shared" si="5"/>
        <v>2.5065769866935037</v>
      </c>
      <c r="S16">
        <v>0</v>
      </c>
      <c r="T16">
        <v>0</v>
      </c>
      <c r="U16">
        <v>0</v>
      </c>
      <c r="V16">
        <f t="shared" si="9"/>
        <v>4.5792063569311825</v>
      </c>
      <c r="W16">
        <f t="shared" si="10"/>
        <v>4.0896034834032777</v>
      </c>
    </row>
    <row r="17" spans="1:23" x14ac:dyDescent="0.2">
      <c r="A17" t="s">
        <v>18</v>
      </c>
      <c r="B17">
        <f>Cov_corrected_KO_counts!C14/Cov_corrected_KO_counts!C$2</f>
        <v>11.142848451403399</v>
      </c>
      <c r="C17">
        <f>Cov_corrected_KO_counts!D14/Cov_corrected_KO_counts!D$2</f>
        <v>68.971528026074253</v>
      </c>
      <c r="D17">
        <f>Cov_corrected_KO_counts!E14/Cov_corrected_KO_counts!E$2</f>
        <v>68.047883036977936</v>
      </c>
      <c r="E17">
        <f>Cov_corrected_KO_counts!F14/Cov_corrected_KO_counts!F$2</f>
        <v>78.504734158999796</v>
      </c>
      <c r="F17">
        <f>Cov_corrected_KO_counts!G14/Cov_corrected_KO_counts!G$2</f>
        <v>5.6827017007262937</v>
      </c>
      <c r="G17">
        <f>Cov_corrected_KO_counts!H14/Cov_corrected_KO_counts!H$2</f>
        <v>0</v>
      </c>
      <c r="H17">
        <f>Cov_corrected_KO_counts!I14/Cov_corrected_KO_counts!I$2</f>
        <v>0</v>
      </c>
      <c r="I17">
        <f>Cov_corrected_KO_counts!J14/Cov_corrected_KO_counts!J$2</f>
        <v>0</v>
      </c>
      <c r="J17">
        <f>Cov_corrected_KO_counts!K14/Cov_corrected_KO_counts!K$2</f>
        <v>13.833706763610326</v>
      </c>
      <c r="K17">
        <f>Cov_corrected_KO_counts!L14/Cov_corrected_KO_counts!L$2</f>
        <v>32.311972560923792</v>
      </c>
      <c r="M17" t="s">
        <v>18</v>
      </c>
      <c r="N17">
        <f t="shared" si="1"/>
        <v>3.4780461714988147</v>
      </c>
      <c r="O17">
        <f t="shared" si="2"/>
        <v>6.1079290241297421</v>
      </c>
      <c r="P17">
        <f t="shared" si="3"/>
        <v>6.088478375212369</v>
      </c>
      <c r="Q17">
        <f t="shared" si="4"/>
        <v>6.2947077519715089</v>
      </c>
      <c r="R17">
        <f t="shared" si="5"/>
        <v>2.5065769866935037</v>
      </c>
      <c r="S17">
        <v>0</v>
      </c>
      <c r="T17">
        <v>0</v>
      </c>
      <c r="U17">
        <v>0</v>
      </c>
      <c r="V17">
        <f t="shared" si="9"/>
        <v>3.7901158755947195</v>
      </c>
      <c r="W17">
        <f t="shared" si="10"/>
        <v>5.0139969209160933</v>
      </c>
    </row>
    <row r="18" spans="1:23" x14ac:dyDescent="0.2">
      <c r="A18" t="s">
        <v>19</v>
      </c>
      <c r="B18">
        <f>Cov_corrected_KO_counts!C15/Cov_corrected_KO_counts!C$2</f>
        <v>14.79474407456415</v>
      </c>
      <c r="C18">
        <f>Cov_corrected_KO_counts!D15/Cov_corrected_KO_counts!D$2</f>
        <v>68.971528026074253</v>
      </c>
      <c r="D18">
        <f>Cov_corrected_KO_counts!E15/Cov_corrected_KO_counts!E$2</f>
        <v>61.008091127360942</v>
      </c>
      <c r="E18">
        <f>Cov_corrected_KO_counts!F15/Cov_corrected_KO_counts!F$2</f>
        <v>91.544255032792222</v>
      </c>
      <c r="F18">
        <f>Cov_corrected_KO_counts!G15/Cov_corrected_KO_counts!G$2</f>
        <v>5.6827017007262937</v>
      </c>
      <c r="G18">
        <f>Cov_corrected_KO_counts!H15/Cov_corrected_KO_counts!H$2</f>
        <v>0</v>
      </c>
      <c r="H18">
        <f>Cov_corrected_KO_counts!I15/Cov_corrected_KO_counts!I$2</f>
        <v>0</v>
      </c>
      <c r="I18">
        <f>Cov_corrected_KO_counts!J15/Cov_corrected_KO_counts!J$2</f>
        <v>0</v>
      </c>
      <c r="J18">
        <f>Cov_corrected_KO_counts!K15/Cov_corrected_KO_counts!K$2</f>
        <v>13.833706763610326</v>
      </c>
      <c r="K18">
        <f>Cov_corrected_KO_counts!L15/Cov_corrected_KO_counts!L$2</f>
        <v>26.925650413522078</v>
      </c>
      <c r="M18" t="s">
        <v>19</v>
      </c>
      <c r="N18">
        <f t="shared" si="1"/>
        <v>3.8870128353157432</v>
      </c>
      <c r="O18">
        <f t="shared" si="2"/>
        <v>6.1079290241297421</v>
      </c>
      <c r="P18">
        <f t="shared" si="3"/>
        <v>5.9309286860091746</v>
      </c>
      <c r="Q18">
        <f t="shared" si="4"/>
        <v>6.5163974457295897</v>
      </c>
      <c r="R18">
        <f t="shared" si="5"/>
        <v>2.5065769866935037</v>
      </c>
      <c r="S18">
        <v>0</v>
      </c>
      <c r="T18">
        <v>0</v>
      </c>
      <c r="U18">
        <v>0</v>
      </c>
      <c r="V18">
        <f t="shared" si="9"/>
        <v>3.7901158755947195</v>
      </c>
      <c r="W18">
        <f t="shared" si="10"/>
        <v>4.7509092896857927</v>
      </c>
    </row>
    <row r="19" spans="1:23" x14ac:dyDescent="0.2">
      <c r="A19" t="s">
        <v>20</v>
      </c>
      <c r="B19">
        <f>Cov_corrected_KO_counts!C16/Cov_corrected_KO_counts!C$2</f>
        <v>23.798893839440478</v>
      </c>
      <c r="C19">
        <f>Cov_corrected_KO_counts!D16/Cov_corrected_KO_counts!D$2</f>
        <v>68.971528026074253</v>
      </c>
      <c r="D19">
        <f>Cov_corrected_KO_counts!E16/Cov_corrected_KO_counts!E$2</f>
        <v>107.36721145919665</v>
      </c>
      <c r="E19">
        <f>Cov_corrected_KO_counts!F16/Cov_corrected_KO_counts!F$2</f>
        <v>87.990954918917879</v>
      </c>
      <c r="F19">
        <f>Cov_corrected_KO_counts!G16/Cov_corrected_KO_counts!G$2</f>
        <v>8.9357322707000186</v>
      </c>
      <c r="G19">
        <f>Cov_corrected_KO_counts!H16/Cov_corrected_KO_counts!H$2</f>
        <v>0</v>
      </c>
      <c r="H19">
        <f>Cov_corrected_KO_counts!I16/Cov_corrected_KO_counts!I$2</f>
        <v>4.3267258166253875</v>
      </c>
      <c r="I19">
        <f>Cov_corrected_KO_counts!J16/Cov_corrected_KO_counts!J$2</f>
        <v>0</v>
      </c>
      <c r="J19">
        <f>Cov_corrected_KO_counts!K16/Cov_corrected_KO_counts!K$2</f>
        <v>16.540674281091299</v>
      </c>
      <c r="K19">
        <f>Cov_corrected_KO_counts!L16/Cov_corrected_KO_counts!L$2</f>
        <v>26.925650413522078</v>
      </c>
      <c r="M19" t="s">
        <v>20</v>
      </c>
      <c r="N19">
        <f t="shared" si="1"/>
        <v>4.5728226142424182</v>
      </c>
      <c r="O19">
        <f t="shared" si="2"/>
        <v>6.1079290241297421</v>
      </c>
      <c r="P19">
        <f t="shared" si="3"/>
        <v>6.7464096701793315</v>
      </c>
      <c r="Q19">
        <f t="shared" si="4"/>
        <v>6.4592833235883944</v>
      </c>
      <c r="R19">
        <f t="shared" si="5"/>
        <v>3.1595859609421213</v>
      </c>
      <c r="S19">
        <v>0</v>
      </c>
      <c r="T19">
        <f t="shared" si="7"/>
        <v>2.1132757004852629</v>
      </c>
      <c r="U19">
        <v>0</v>
      </c>
      <c r="V19">
        <f t="shared" si="9"/>
        <v>4.0479461421026306</v>
      </c>
      <c r="W19">
        <f t="shared" si="10"/>
        <v>4.7509092896857927</v>
      </c>
    </row>
    <row r="20" spans="1:23" x14ac:dyDescent="0.2">
      <c r="A20" t="s">
        <v>21</v>
      </c>
      <c r="B20">
        <f>Cov_corrected_KO_counts!C17/Cov_corrected_KO_counts!C$2</f>
        <v>11.565017752063245</v>
      </c>
      <c r="C20">
        <f>Cov_corrected_KO_counts!D17/Cov_corrected_KO_counts!D$2</f>
        <v>68.971528026074253</v>
      </c>
      <c r="D20">
        <f>Cov_corrected_KO_counts!E17/Cov_corrected_KO_counts!E$2</f>
        <v>103.15932015018737</v>
      </c>
      <c r="E20">
        <f>Cov_corrected_KO_counts!F17/Cov_corrected_KO_counts!F$2</f>
        <v>90.828608911773415</v>
      </c>
      <c r="F20">
        <f>Cov_corrected_KO_counts!G17/Cov_corrected_KO_counts!G$2</f>
        <v>6.0817923254887756</v>
      </c>
      <c r="G20">
        <f>Cov_corrected_KO_counts!H17/Cov_corrected_KO_counts!H$2</f>
        <v>0</v>
      </c>
      <c r="H20">
        <f>Cov_corrected_KO_counts!I17/Cov_corrected_KO_counts!I$2</f>
        <v>4.3267258166253875</v>
      </c>
      <c r="I20">
        <f>Cov_corrected_KO_counts!J17/Cov_corrected_KO_counts!J$2</f>
        <v>0</v>
      </c>
      <c r="J20">
        <f>Cov_corrected_KO_counts!K17/Cov_corrected_KO_counts!K$2</f>
        <v>16.490333879523295</v>
      </c>
      <c r="K20">
        <f>Cov_corrected_KO_counts!L17/Cov_corrected_KO_counts!L$2</f>
        <v>32.076723837190066</v>
      </c>
      <c r="M20" t="s">
        <v>21</v>
      </c>
      <c r="N20">
        <f t="shared" si="1"/>
        <v>3.5316955753702386</v>
      </c>
      <c r="O20">
        <f t="shared" si="2"/>
        <v>6.1079290241297421</v>
      </c>
      <c r="P20">
        <f t="shared" si="3"/>
        <v>6.6887303602674439</v>
      </c>
      <c r="Q20">
        <f t="shared" si="4"/>
        <v>6.5050748795653428</v>
      </c>
      <c r="R20">
        <f t="shared" si="5"/>
        <v>2.6044965536092892</v>
      </c>
      <c r="S20">
        <v>0</v>
      </c>
      <c r="T20">
        <f t="shared" si="7"/>
        <v>2.1132757004852629</v>
      </c>
      <c r="U20">
        <v>0</v>
      </c>
      <c r="V20">
        <f t="shared" si="9"/>
        <v>4.0435487041816103</v>
      </c>
      <c r="W20">
        <f t="shared" si="10"/>
        <v>5.0034548942487103</v>
      </c>
    </row>
    <row r="21" spans="1:23" x14ac:dyDescent="0.2">
      <c r="A21" t="s">
        <v>22</v>
      </c>
      <c r="B21">
        <f>Cov_corrected_KO_counts!C18/Cov_corrected_KO_counts!C$2</f>
        <v>11.565017752063245</v>
      </c>
      <c r="C21">
        <f>Cov_corrected_KO_counts!D18/Cov_corrected_KO_counts!D$2</f>
        <v>68.971528026074253</v>
      </c>
      <c r="D21">
        <f>Cov_corrected_KO_counts!E18/Cov_corrected_KO_counts!E$2</f>
        <v>103.15932015018737</v>
      </c>
      <c r="E21">
        <f>Cov_corrected_KO_counts!F18/Cov_corrected_KO_counts!F$2</f>
        <v>90.828608911773415</v>
      </c>
      <c r="F21">
        <f>Cov_corrected_KO_counts!G18/Cov_corrected_KO_counts!G$2</f>
        <v>6.0817923254887756</v>
      </c>
      <c r="G21">
        <f>Cov_corrected_KO_counts!H18/Cov_corrected_KO_counts!H$2</f>
        <v>0</v>
      </c>
      <c r="H21">
        <f>Cov_corrected_KO_counts!I18/Cov_corrected_KO_counts!I$2</f>
        <v>4.3267258166253875</v>
      </c>
      <c r="I21">
        <f>Cov_corrected_KO_counts!J18/Cov_corrected_KO_counts!J$2</f>
        <v>0</v>
      </c>
      <c r="J21">
        <f>Cov_corrected_KO_counts!K18/Cov_corrected_KO_counts!K$2</f>
        <v>16.490333879523295</v>
      </c>
      <c r="K21">
        <f>Cov_corrected_KO_counts!L18/Cov_corrected_KO_counts!L$2</f>
        <v>26.925650413522078</v>
      </c>
      <c r="M21" t="s">
        <v>22</v>
      </c>
      <c r="N21">
        <f t="shared" si="1"/>
        <v>3.5316955753702386</v>
      </c>
      <c r="O21">
        <f t="shared" si="2"/>
        <v>6.1079290241297421</v>
      </c>
      <c r="P21">
        <f t="shared" si="3"/>
        <v>6.6887303602674439</v>
      </c>
      <c r="Q21">
        <f t="shared" si="4"/>
        <v>6.5050748795653428</v>
      </c>
      <c r="R21">
        <f t="shared" si="5"/>
        <v>2.6044965536092892</v>
      </c>
      <c r="S21">
        <v>0</v>
      </c>
      <c r="T21">
        <f t="shared" si="7"/>
        <v>2.1132757004852629</v>
      </c>
      <c r="U21">
        <v>0</v>
      </c>
      <c r="V21">
        <f t="shared" si="9"/>
        <v>4.0435487041816103</v>
      </c>
      <c r="W21">
        <f t="shared" si="10"/>
        <v>4.7509092896857927</v>
      </c>
    </row>
    <row r="22" spans="1:23" x14ac:dyDescent="0.2">
      <c r="A22" t="s">
        <v>23</v>
      </c>
      <c r="B22">
        <f>Cov_corrected_KO_counts!C19/Cov_corrected_KO_counts!C$2</f>
        <v>8.5186056901109133</v>
      </c>
      <c r="C22">
        <f>Cov_corrected_KO_counts!D19/Cov_corrected_KO_counts!D$2</f>
        <v>66.584521693204223</v>
      </c>
      <c r="D22">
        <f>Cov_corrected_KO_counts!E19/Cov_corrected_KO_counts!E$2</f>
        <v>54.382217144370138</v>
      </c>
      <c r="E22">
        <f>Cov_corrected_KO_counts!F19/Cov_corrected_KO_counts!F$2</f>
        <v>83.584467043668198</v>
      </c>
      <c r="F22">
        <f>Cov_corrected_KO_counts!G19/Cov_corrected_KO_counts!G$2</f>
        <v>6.0817923254887756</v>
      </c>
      <c r="G22">
        <f>Cov_corrected_KO_counts!H19/Cov_corrected_KO_counts!H$2</f>
        <v>0</v>
      </c>
      <c r="H22">
        <f>Cov_corrected_KO_counts!I19/Cov_corrected_KO_counts!I$2</f>
        <v>4.3267258166253875</v>
      </c>
      <c r="I22">
        <f>Cov_corrected_KO_counts!J19/Cov_corrected_KO_counts!J$2</f>
        <v>0</v>
      </c>
      <c r="J22">
        <f>Cov_corrected_KO_counts!K19/Cov_corrected_KO_counts!K$2</f>
        <v>16.490333879523295</v>
      </c>
      <c r="K22">
        <f>Cov_corrected_KO_counts!L19/Cov_corrected_KO_counts!L$2</f>
        <v>20.332168620976191</v>
      </c>
      <c r="M22" t="s">
        <v>23</v>
      </c>
      <c r="N22">
        <f t="shared" si="1"/>
        <v>3.0906173120734102</v>
      </c>
      <c r="O22">
        <f t="shared" si="2"/>
        <v>6.0571149407764322</v>
      </c>
      <c r="P22">
        <f t="shared" si="3"/>
        <v>5.7650630656318427</v>
      </c>
      <c r="Q22">
        <f t="shared" si="4"/>
        <v>6.385162958232228</v>
      </c>
      <c r="R22">
        <f t="shared" si="5"/>
        <v>2.6044965536092892</v>
      </c>
      <c r="S22">
        <v>0</v>
      </c>
      <c r="T22">
        <f t="shared" si="7"/>
        <v>2.1132757004852629</v>
      </c>
      <c r="U22">
        <v>0</v>
      </c>
      <c r="V22">
        <f t="shared" si="9"/>
        <v>4.0435487041816103</v>
      </c>
      <c r="W22">
        <f t="shared" si="10"/>
        <v>4.3456921955530987</v>
      </c>
    </row>
    <row r="23" spans="1:23" x14ac:dyDescent="0.2">
      <c r="A23" t="s">
        <v>24</v>
      </c>
      <c r="B23">
        <f>Cov_corrected_KO_counts!C20/Cov_corrected_KO_counts!C$2</f>
        <v>12.904067352930538</v>
      </c>
      <c r="C23">
        <f>Cov_corrected_KO_counts!D20/Cov_corrected_KO_counts!D$2</f>
        <v>66.584521693204223</v>
      </c>
      <c r="D23">
        <f>Cov_corrected_KO_counts!E20/Cov_corrected_KO_counts!E$2</f>
        <v>126.88601141135909</v>
      </c>
      <c r="E23">
        <f>Cov_corrected_KO_counts!F20/Cov_corrected_KO_counts!F$2</f>
        <v>98.069167954793159</v>
      </c>
      <c r="F23">
        <f>Cov_corrected_KO_counts!G20/Cov_corrected_KO_counts!G$2</f>
        <v>8.6655157807924947</v>
      </c>
      <c r="G23">
        <f>Cov_corrected_KO_counts!H20/Cov_corrected_KO_counts!H$2</f>
        <v>0</v>
      </c>
      <c r="H23">
        <f>Cov_corrected_KO_counts!I20/Cov_corrected_KO_counts!I$2</f>
        <v>4.1735312921246068</v>
      </c>
      <c r="I23">
        <f>Cov_corrected_KO_counts!J20/Cov_corrected_KO_counts!J$2</f>
        <v>0</v>
      </c>
      <c r="J23">
        <f>Cov_corrected_KO_counts!K20/Cov_corrected_KO_counts!K$2</f>
        <v>16.490333879523295</v>
      </c>
      <c r="K23">
        <f>Cov_corrected_KO_counts!L20/Cov_corrected_KO_counts!L$2</f>
        <v>57.429300160732048</v>
      </c>
      <c r="M23" t="s">
        <v>24</v>
      </c>
      <c r="N23">
        <f t="shared" si="1"/>
        <v>3.6897539686768543</v>
      </c>
      <c r="O23">
        <f t="shared" si="2"/>
        <v>6.0571149407764322</v>
      </c>
      <c r="P23">
        <f t="shared" si="3"/>
        <v>6.9873892173472383</v>
      </c>
      <c r="Q23">
        <f t="shared" si="4"/>
        <v>6.6157277325527328</v>
      </c>
      <c r="R23">
        <f t="shared" si="5"/>
        <v>3.1152856226971397</v>
      </c>
      <c r="S23">
        <v>0</v>
      </c>
      <c r="T23">
        <f t="shared" si="7"/>
        <v>2.0612685879207353</v>
      </c>
      <c r="U23">
        <v>0</v>
      </c>
      <c r="V23">
        <f t="shared" si="9"/>
        <v>4.0435487041816103</v>
      </c>
      <c r="W23">
        <f t="shared" si="10"/>
        <v>5.8437150758905467</v>
      </c>
    </row>
    <row r="24" spans="1:23" x14ac:dyDescent="0.2">
      <c r="A24" t="s">
        <v>29</v>
      </c>
      <c r="B24">
        <f>Cov_corrected_KO_counts!C25/Cov_corrected_KO_counts!C$2</f>
        <v>33.745219285201841</v>
      </c>
      <c r="C24">
        <f>Cov_corrected_KO_counts!D25/Cov_corrected_KO_counts!D$2</f>
        <v>49.697958224690083</v>
      </c>
      <c r="D24">
        <f>Cov_corrected_KO_counts!E25/Cov_corrected_KO_counts!E$2</f>
        <v>206.87640340261507</v>
      </c>
      <c r="E24">
        <f>Cov_corrected_KO_counts!F25/Cov_corrected_KO_counts!F$2</f>
        <v>42.153161842353875</v>
      </c>
      <c r="F24">
        <f>Cov_corrected_KO_counts!G25/Cov_corrected_KO_counts!G$2</f>
        <v>7.0035062590637276</v>
      </c>
      <c r="G24">
        <f>Cov_corrected_KO_counts!H25/Cov_corrected_KO_counts!H$2</f>
        <v>20.725242261773573</v>
      </c>
      <c r="H24">
        <f>Cov_corrected_KO_counts!I25/Cov_corrected_KO_counts!I$2</f>
        <v>255.67163455162157</v>
      </c>
      <c r="I24">
        <f>Cov_corrected_KO_counts!J25/Cov_corrected_KO_counts!J$2</f>
        <v>8.2271360329462251</v>
      </c>
      <c r="J24">
        <f>Cov_corrected_KO_counts!K25/Cov_corrected_KO_counts!K$2</f>
        <v>54.816669872453801</v>
      </c>
      <c r="K24">
        <f>Cov_corrected_KO_counts!L25/Cov_corrected_KO_counts!L$2</f>
        <v>88.423567229106979</v>
      </c>
      <c r="M24" t="s">
        <v>29</v>
      </c>
      <c r="N24">
        <f t="shared" si="1"/>
        <v>5.0766112236562178</v>
      </c>
      <c r="O24">
        <f t="shared" si="2"/>
        <v>5.6351146766623952</v>
      </c>
      <c r="P24">
        <f t="shared" si="3"/>
        <v>7.6926252886438284</v>
      </c>
      <c r="Q24">
        <f t="shared" si="4"/>
        <v>5.3975689443987651</v>
      </c>
      <c r="R24">
        <f t="shared" si="5"/>
        <v>2.8080773786446103</v>
      </c>
      <c r="S24">
        <f t="shared" si="6"/>
        <v>4.3733170606767393</v>
      </c>
      <c r="T24">
        <f t="shared" si="7"/>
        <v>7.9981482996632227</v>
      </c>
      <c r="U24">
        <f t="shared" si="8"/>
        <v>3.0403902981860416</v>
      </c>
      <c r="V24">
        <f t="shared" si="9"/>
        <v>5.7765427815985424</v>
      </c>
      <c r="W24">
        <f t="shared" si="10"/>
        <v>6.4663590323000282</v>
      </c>
    </row>
    <row r="25" spans="1:23" x14ac:dyDescent="0.2">
      <c r="A25" t="s">
        <v>30</v>
      </c>
      <c r="B25">
        <f>Cov_corrected_KO_counts!C26/Cov_corrected_KO_counts!C$2</f>
        <v>40.761945828165921</v>
      </c>
      <c r="C25">
        <f>Cov_corrected_KO_counts!D26/Cov_corrected_KO_counts!D$2</f>
        <v>49.697958224690083</v>
      </c>
      <c r="D25">
        <f>Cov_corrected_KO_counts!E26/Cov_corrected_KO_counts!E$2</f>
        <v>246.22179039450216</v>
      </c>
      <c r="E25">
        <f>Cov_corrected_KO_counts!F26/Cov_corrected_KO_counts!F$2</f>
        <v>43.062690687689063</v>
      </c>
      <c r="F25">
        <f>Cov_corrected_KO_counts!G26/Cov_corrected_KO_counts!G$2</f>
        <v>9.2380881214252142</v>
      </c>
      <c r="G25">
        <f>Cov_corrected_KO_counts!H26/Cov_corrected_KO_counts!H$2</f>
        <v>20.725242261773573</v>
      </c>
      <c r="H25">
        <f>Cov_corrected_KO_counts!I26/Cov_corrected_KO_counts!I$2</f>
        <v>252.32460382862268</v>
      </c>
      <c r="I25">
        <f>Cov_corrected_KO_counts!J26/Cov_corrected_KO_counts!J$2</f>
        <v>18.623947501931053</v>
      </c>
      <c r="J25">
        <f>Cov_corrected_KO_counts!K26/Cov_corrected_KO_counts!K$2</f>
        <v>62.592124718467872</v>
      </c>
      <c r="K25">
        <f>Cov_corrected_KO_counts!L26/Cov_corrected_KO_counts!L$2</f>
        <v>88.423567229106979</v>
      </c>
      <c r="M25" t="s">
        <v>30</v>
      </c>
      <c r="N25">
        <f t="shared" si="1"/>
        <v>5.3491510170888485</v>
      </c>
      <c r="O25">
        <f t="shared" si="2"/>
        <v>5.6351146766623952</v>
      </c>
      <c r="P25">
        <f t="shared" si="3"/>
        <v>7.9438146343874223</v>
      </c>
      <c r="Q25">
        <f t="shared" si="4"/>
        <v>5.4283665611762633</v>
      </c>
      <c r="R25">
        <f t="shared" si="5"/>
        <v>3.2075943080116738</v>
      </c>
      <c r="S25">
        <f t="shared" si="6"/>
        <v>4.3733170606767393</v>
      </c>
      <c r="T25">
        <f t="shared" si="7"/>
        <v>7.9791370781773647</v>
      </c>
      <c r="U25">
        <f t="shared" si="8"/>
        <v>4.2190869915145353</v>
      </c>
      <c r="V25">
        <f t="shared" si="9"/>
        <v>5.9679092449472249</v>
      </c>
      <c r="W25">
        <f t="shared" si="10"/>
        <v>6.4663590323000282</v>
      </c>
    </row>
    <row r="26" spans="1:23" x14ac:dyDescent="0.2">
      <c r="A26" t="s">
        <v>31</v>
      </c>
      <c r="B26">
        <f>Cov_corrected_KO_counts!C27/Cov_corrected_KO_counts!C$2</f>
        <v>50.118479936900187</v>
      </c>
      <c r="C26">
        <f>Cov_corrected_KO_counts!D27/Cov_corrected_KO_counts!D$2</f>
        <v>49.697958224690083</v>
      </c>
      <c r="D26">
        <f>Cov_corrected_KO_counts!E27/Cov_corrected_KO_counts!E$2</f>
        <v>212.14688944646667</v>
      </c>
      <c r="E26">
        <f>Cov_corrected_KO_counts!F27/Cov_corrected_KO_counts!F$2</f>
        <v>36.097636689986544</v>
      </c>
      <c r="F26">
        <f>Cov_corrected_KO_counts!G27/Cov_corrected_KO_counts!G$2</f>
        <v>7.0035062590637276</v>
      </c>
      <c r="G26">
        <f>Cov_corrected_KO_counts!H27/Cov_corrected_KO_counts!H$2</f>
        <v>26.344118494208178</v>
      </c>
      <c r="H26">
        <f>Cov_corrected_KO_counts!I27/Cov_corrected_KO_counts!I$2</f>
        <v>257.04041958286791</v>
      </c>
      <c r="I26">
        <f>Cov_corrected_KO_counts!J27/Cov_corrected_KO_counts!J$2</f>
        <v>14.466032126208482</v>
      </c>
      <c r="J26">
        <f>Cov_corrected_KO_counts!K27/Cov_corrected_KO_counts!K$2</f>
        <v>34.961269341144373</v>
      </c>
      <c r="K26">
        <f>Cov_corrected_KO_counts!L27/Cov_corrected_KO_counts!L$2</f>
        <v>40.467792801569558</v>
      </c>
      <c r="M26" t="s">
        <v>31</v>
      </c>
      <c r="N26">
        <f t="shared" si="1"/>
        <v>5.6472707541450697</v>
      </c>
      <c r="O26">
        <f t="shared" si="2"/>
        <v>5.6351146766623952</v>
      </c>
      <c r="P26">
        <f t="shared" si="3"/>
        <v>7.7289197153840199</v>
      </c>
      <c r="Q26">
        <f t="shared" si="4"/>
        <v>5.1738324819376178</v>
      </c>
      <c r="R26">
        <f t="shared" si="5"/>
        <v>2.8080773786446103</v>
      </c>
      <c r="S26">
        <f t="shared" si="6"/>
        <v>4.7194090011005114</v>
      </c>
      <c r="T26">
        <f t="shared" si="7"/>
        <v>8.005851430698355</v>
      </c>
      <c r="U26">
        <f t="shared" si="8"/>
        <v>3.8545973556067215</v>
      </c>
      <c r="V26">
        <f t="shared" si="9"/>
        <v>5.1276856607021246</v>
      </c>
      <c r="W26">
        <f t="shared" si="10"/>
        <v>5.3387022584223027</v>
      </c>
    </row>
    <row r="27" spans="1:23" x14ac:dyDescent="0.2">
      <c r="A27" t="s">
        <v>32</v>
      </c>
      <c r="B27">
        <f>Cov_corrected_KO_counts!C28/Cov_corrected_KO_counts!C$2</f>
        <v>0</v>
      </c>
      <c r="C27">
        <f>Cov_corrected_KO_counts!D28/Cov_corrected_KO_counts!D$2</f>
        <v>4.7081323001733555</v>
      </c>
      <c r="D27">
        <f>Cov_corrected_KO_counts!E28/Cov_corrected_KO_counts!E$2</f>
        <v>23.847807478745082</v>
      </c>
      <c r="E27">
        <f>Cov_corrected_KO_counts!F28/Cov_corrected_KO_counts!F$2</f>
        <v>24.590677942686767</v>
      </c>
      <c r="F27">
        <f>Cov_corrected_KO_counts!G28/Cov_corrected_KO_counts!G$2</f>
        <v>2.8038845436985662</v>
      </c>
      <c r="G27">
        <f>Cov_corrected_KO_counts!H28/Cov_corrected_KO_counts!H$2</f>
        <v>0</v>
      </c>
      <c r="H27">
        <f>Cov_corrected_KO_counts!I28/Cov_corrected_KO_counts!I$2</f>
        <v>99.235230248566054</v>
      </c>
      <c r="I27">
        <f>Cov_corrected_KO_counts!J28/Cov_corrected_KO_counts!J$2</f>
        <v>0</v>
      </c>
      <c r="J27">
        <f>Cov_corrected_KO_counts!K28/Cov_corrected_KO_counts!K$2</f>
        <v>0</v>
      </c>
      <c r="K27">
        <f>Cov_corrected_KO_counts!L28/Cov_corrected_KO_counts!L$2</f>
        <v>4.1162942001698202</v>
      </c>
      <c r="M27" t="s">
        <v>32</v>
      </c>
      <c r="N27">
        <v>0</v>
      </c>
      <c r="O27">
        <f t="shared" si="2"/>
        <v>2.2351548611839704</v>
      </c>
      <c r="P27">
        <f t="shared" si="3"/>
        <v>4.5757847286257585</v>
      </c>
      <c r="Q27">
        <f t="shared" si="4"/>
        <v>4.6200396041633631</v>
      </c>
      <c r="R27">
        <f t="shared" si="5"/>
        <v>1.4874269443332429</v>
      </c>
      <c r="S27">
        <v>0</v>
      </c>
      <c r="T27">
        <f t="shared" si="7"/>
        <v>6.6327804885002886</v>
      </c>
      <c r="U27">
        <v>0</v>
      </c>
      <c r="V27">
        <v>0</v>
      </c>
      <c r="W27">
        <f t="shared" si="10"/>
        <v>2.0413460983538005</v>
      </c>
    </row>
    <row r="28" spans="1:23" x14ac:dyDescent="0.2">
      <c r="A28" t="s">
        <v>33</v>
      </c>
      <c r="B28">
        <f>Cov_corrected_KO_counts!C29/Cov_corrected_KO_counts!C$2</f>
        <v>0</v>
      </c>
      <c r="C28">
        <f>Cov_corrected_KO_counts!D29/Cov_corrected_KO_counts!D$2</f>
        <v>4.7081323001733555</v>
      </c>
      <c r="D28">
        <f>Cov_corrected_KO_counts!E29/Cov_corrected_KO_counts!E$2</f>
        <v>17.025210005220448</v>
      </c>
      <c r="E28">
        <f>Cov_corrected_KO_counts!F29/Cov_corrected_KO_counts!F$2</f>
        <v>27.376524458729616</v>
      </c>
      <c r="F28">
        <f>Cov_corrected_KO_counts!G29/Cov_corrected_KO_counts!G$2</f>
        <v>2.8038845436985662</v>
      </c>
      <c r="G28">
        <f>Cov_corrected_KO_counts!H29/Cov_corrected_KO_counts!H$2</f>
        <v>0</v>
      </c>
      <c r="H28">
        <f>Cov_corrected_KO_counts!I29/Cov_corrected_KO_counts!I$2</f>
        <v>95.525844006504713</v>
      </c>
      <c r="I28">
        <f>Cov_corrected_KO_counts!J29/Cov_corrected_KO_counts!J$2</f>
        <v>0</v>
      </c>
      <c r="J28">
        <f>Cov_corrected_KO_counts!K29/Cov_corrected_KO_counts!K$2</f>
        <v>0</v>
      </c>
      <c r="K28">
        <f>Cov_corrected_KO_counts!L29/Cov_corrected_KO_counts!L$2</f>
        <v>4.1162942001698202</v>
      </c>
      <c r="M28" t="s">
        <v>33</v>
      </c>
      <c r="N28">
        <v>0</v>
      </c>
      <c r="O28">
        <f t="shared" si="2"/>
        <v>2.2351548611839704</v>
      </c>
      <c r="P28">
        <f t="shared" si="3"/>
        <v>4.0896006888146657</v>
      </c>
      <c r="Q28">
        <f t="shared" si="4"/>
        <v>4.7748673981514358</v>
      </c>
      <c r="R28">
        <f t="shared" si="5"/>
        <v>1.4874269443332429</v>
      </c>
      <c r="S28">
        <v>0</v>
      </c>
      <c r="T28">
        <f t="shared" si="7"/>
        <v>6.5778191942759028</v>
      </c>
      <c r="U28">
        <v>0</v>
      </c>
      <c r="V28">
        <v>0</v>
      </c>
      <c r="W28">
        <f t="shared" si="10"/>
        <v>2.0413460983538005</v>
      </c>
    </row>
    <row r="29" spans="1:23" x14ac:dyDescent="0.2">
      <c r="A29" t="s">
        <v>34</v>
      </c>
      <c r="B29">
        <f>Cov_corrected_KO_counts!C30/Cov_corrected_KO_counts!C$2</f>
        <v>82.64821831319297</v>
      </c>
      <c r="C29">
        <f>Cov_corrected_KO_counts!D30/Cov_corrected_KO_counts!D$2</f>
        <v>0</v>
      </c>
      <c r="D29">
        <f>Cov_corrected_KO_counts!E30/Cov_corrected_KO_counts!E$2</f>
        <v>12.675916511502793</v>
      </c>
      <c r="E29">
        <f>Cov_corrected_KO_counts!F30/Cov_corrected_KO_counts!F$2</f>
        <v>10.986367885182364</v>
      </c>
      <c r="F29">
        <f>Cov_corrected_KO_counts!G30/Cov_corrected_KO_counts!G$2</f>
        <v>21.08838864452715</v>
      </c>
      <c r="G29">
        <f>Cov_corrected_KO_counts!H30/Cov_corrected_KO_counts!H$2</f>
        <v>46.813400154419888</v>
      </c>
      <c r="H29">
        <f>Cov_corrected_KO_counts!I30/Cov_corrected_KO_counts!I$2</f>
        <v>0</v>
      </c>
      <c r="I29">
        <f>Cov_corrected_KO_counts!J30/Cov_corrected_KO_counts!J$2</f>
        <v>8.9207166252883887</v>
      </c>
      <c r="J29">
        <f>Cov_corrected_KO_counts!K30/Cov_corrected_KO_counts!K$2</f>
        <v>18.898726539869827</v>
      </c>
      <c r="K29">
        <f>Cov_corrected_KO_counts!L30/Cov_corrected_KO_counts!L$2</f>
        <v>89.939153444376743</v>
      </c>
      <c r="M29" t="s">
        <v>34</v>
      </c>
      <c r="N29">
        <f t="shared" si="1"/>
        <v>6.3689118138795227</v>
      </c>
      <c r="O29">
        <v>0</v>
      </c>
      <c r="P29">
        <f t="shared" si="3"/>
        <v>3.6640181576029525</v>
      </c>
      <c r="Q29">
        <f t="shared" si="4"/>
        <v>3.4576426021824522</v>
      </c>
      <c r="R29">
        <f t="shared" si="5"/>
        <v>4.3983769584702692</v>
      </c>
      <c r="S29">
        <f t="shared" si="6"/>
        <v>5.5488496496781252</v>
      </c>
      <c r="T29">
        <v>0</v>
      </c>
      <c r="U29">
        <f t="shared" si="8"/>
        <v>3.1571596103946566</v>
      </c>
      <c r="V29">
        <f t="shared" si="9"/>
        <v>4.240217118936247</v>
      </c>
      <c r="W29">
        <f t="shared" si="10"/>
        <v>6.4908773995375277</v>
      </c>
    </row>
    <row r="30" spans="1:23" x14ac:dyDescent="0.2">
      <c r="A30" t="s">
        <v>35</v>
      </c>
      <c r="B30">
        <f>Cov_corrected_KO_counts!C31/Cov_corrected_KO_counts!C$2</f>
        <v>51.222721758564674</v>
      </c>
      <c r="C30">
        <f>Cov_corrected_KO_counts!D31/Cov_corrected_KO_counts!D$2</f>
        <v>5.0724467456616429</v>
      </c>
      <c r="D30">
        <f>Cov_corrected_KO_counts!E31/Cov_corrected_KO_counts!E$2</f>
        <v>8.17759206774004</v>
      </c>
      <c r="E30">
        <f>Cov_corrected_KO_counts!F31/Cov_corrected_KO_counts!F$2</f>
        <v>8.3811366254816022</v>
      </c>
      <c r="F30">
        <f>Cov_corrected_KO_counts!G31/Cov_corrected_KO_counts!G$2</f>
        <v>21.08838864452715</v>
      </c>
      <c r="G30">
        <f>Cov_corrected_KO_counts!H31/Cov_corrected_KO_counts!H$2</f>
        <v>40.376842519276344</v>
      </c>
      <c r="H30">
        <f>Cov_corrected_KO_counts!I31/Cov_corrected_KO_counts!I$2</f>
        <v>0</v>
      </c>
      <c r="I30">
        <f>Cov_corrected_KO_counts!J31/Cov_corrected_KO_counts!J$2</f>
        <v>11.311396106667134</v>
      </c>
      <c r="J30">
        <f>Cov_corrected_KO_counts!K31/Cov_corrected_KO_counts!K$2</f>
        <v>18.898726539869827</v>
      </c>
      <c r="K30">
        <f>Cov_corrected_KO_counts!L31/Cov_corrected_KO_counts!L$2</f>
        <v>87.460768240471296</v>
      </c>
      <c r="M30" t="s">
        <v>35</v>
      </c>
      <c r="N30">
        <f t="shared" si="1"/>
        <v>5.6787120085657863</v>
      </c>
      <c r="O30">
        <f t="shared" si="2"/>
        <v>2.3426818135702714</v>
      </c>
      <c r="P30">
        <f t="shared" si="3"/>
        <v>3.0316760970380159</v>
      </c>
      <c r="Q30">
        <f t="shared" si="4"/>
        <v>3.0671459113169774</v>
      </c>
      <c r="R30">
        <f t="shared" si="5"/>
        <v>4.3983769584702692</v>
      </c>
      <c r="S30">
        <f t="shared" si="6"/>
        <v>5.3354561907997091</v>
      </c>
      <c r="T30">
        <v>0</v>
      </c>
      <c r="U30">
        <f t="shared" si="8"/>
        <v>3.4997050995344336</v>
      </c>
      <c r="V30">
        <f t="shared" si="9"/>
        <v>4.240217118936247</v>
      </c>
      <c r="W30">
        <f t="shared" si="10"/>
        <v>6.4505641157493185</v>
      </c>
    </row>
    <row r="31" spans="1:23" x14ac:dyDescent="0.2">
      <c r="A31" t="s">
        <v>36</v>
      </c>
      <c r="B31">
        <f>Cov_corrected_KO_counts!C32/Cov_corrected_KO_counts!C$2</f>
        <v>118.27950359315547</v>
      </c>
      <c r="C31">
        <f>Cov_corrected_KO_counts!D32/Cov_corrected_KO_counts!D$2</f>
        <v>96.833524746680595</v>
      </c>
      <c r="D31">
        <f>Cov_corrected_KO_counts!E32/Cov_corrected_KO_counts!E$2</f>
        <v>87.136725094370092</v>
      </c>
      <c r="E31">
        <f>Cov_corrected_KO_counts!F32/Cov_corrected_KO_counts!F$2</f>
        <v>115.88439030736521</v>
      </c>
      <c r="F31">
        <f>Cov_corrected_KO_counts!G32/Cov_corrected_KO_counts!G$2</f>
        <v>26.617683491335885</v>
      </c>
      <c r="G31">
        <f>Cov_corrected_KO_counts!H32/Cov_corrected_KO_counts!H$2</f>
        <v>115.50760428843091</v>
      </c>
      <c r="H31">
        <f>Cov_corrected_KO_counts!I32/Cov_corrected_KO_counts!I$2</f>
        <v>115.3805507379261</v>
      </c>
      <c r="I31">
        <f>Cov_corrected_KO_counts!J32/Cov_corrected_KO_counts!J$2</f>
        <v>28.559269263726222</v>
      </c>
      <c r="J31">
        <f>Cov_corrected_KO_counts!K32/Cov_corrected_KO_counts!K$2</f>
        <v>53.52786864978269</v>
      </c>
      <c r="K31">
        <f>Cov_corrected_KO_counts!L32/Cov_corrected_KO_counts!L$2</f>
        <v>160.00908445938941</v>
      </c>
      <c r="M31" t="s">
        <v>36</v>
      </c>
      <c r="N31">
        <f t="shared" si="1"/>
        <v>6.8860562835164165</v>
      </c>
      <c r="O31">
        <f t="shared" si="2"/>
        <v>6.5974347044990074</v>
      </c>
      <c r="P31">
        <f t="shared" si="3"/>
        <v>6.4452089875885061</v>
      </c>
      <c r="Q31">
        <f t="shared" si="4"/>
        <v>6.8565424373717754</v>
      </c>
      <c r="R31">
        <f t="shared" si="5"/>
        <v>4.734313115386465</v>
      </c>
      <c r="S31">
        <f t="shared" si="6"/>
        <v>6.8518440224384047</v>
      </c>
      <c r="T31">
        <f t="shared" si="7"/>
        <v>6.8502562446182633</v>
      </c>
      <c r="U31">
        <f t="shared" si="8"/>
        <v>4.8358871609810778</v>
      </c>
      <c r="V31">
        <f t="shared" si="9"/>
        <v>5.7422183040580084</v>
      </c>
      <c r="W31">
        <f t="shared" si="10"/>
        <v>7.3220100057152129</v>
      </c>
    </row>
    <row r="32" spans="1:23" x14ac:dyDescent="0.2">
      <c r="A32" t="s">
        <v>37</v>
      </c>
      <c r="B32">
        <f>Cov_corrected_KO_counts!C33/Cov_corrected_KO_counts!C$2</f>
        <v>97.509633134818387</v>
      </c>
      <c r="C32">
        <f>Cov_corrected_KO_counts!D33/Cov_corrected_KO_counts!D$2</f>
        <v>101.97379410776119</v>
      </c>
      <c r="D32">
        <f>Cov_corrected_KO_counts!E33/Cov_corrected_KO_counts!E$2</f>
        <v>79.841037860516536</v>
      </c>
      <c r="E32">
        <f>Cov_corrected_KO_counts!F33/Cov_corrected_KO_counts!F$2</f>
        <v>109.8563276832018</v>
      </c>
      <c r="F32">
        <f>Cov_corrected_KO_counts!G33/Cov_corrected_KO_counts!G$2</f>
        <v>21.793369494795034</v>
      </c>
      <c r="G32">
        <f>Cov_corrected_KO_counts!H33/Cov_corrected_KO_counts!H$2</f>
        <v>58.148232710187465</v>
      </c>
      <c r="H32">
        <f>Cov_corrected_KO_counts!I33/Cov_corrected_KO_counts!I$2</f>
        <v>82.860052999600569</v>
      </c>
      <c r="I32">
        <f>Cov_corrected_KO_counts!J33/Cov_corrected_KO_counts!J$2</f>
        <v>25.003977791655302</v>
      </c>
      <c r="J32">
        <f>Cov_corrected_KO_counts!K33/Cov_corrected_KO_counts!K$2</f>
        <v>28.256900796709353</v>
      </c>
      <c r="K32">
        <f>Cov_corrected_KO_counts!L33/Cov_corrected_KO_counts!L$2</f>
        <v>229.60986439442297</v>
      </c>
      <c r="M32" t="s">
        <v>37</v>
      </c>
      <c r="N32">
        <f t="shared" si="1"/>
        <v>6.6074728469734172</v>
      </c>
      <c r="O32">
        <f t="shared" si="2"/>
        <v>6.6720546363997499</v>
      </c>
      <c r="P32">
        <f t="shared" si="3"/>
        <v>6.319058569401319</v>
      </c>
      <c r="Q32">
        <f t="shared" si="4"/>
        <v>6.7794741606215707</v>
      </c>
      <c r="R32">
        <f t="shared" si="5"/>
        <v>4.4458173651189625</v>
      </c>
      <c r="S32">
        <f t="shared" si="6"/>
        <v>5.8616634396556124</v>
      </c>
      <c r="T32">
        <f t="shared" si="7"/>
        <v>6.3726048379927578</v>
      </c>
      <c r="U32">
        <f t="shared" si="8"/>
        <v>4.6440857211264426</v>
      </c>
      <c r="V32">
        <f t="shared" si="9"/>
        <v>4.8205313351378072</v>
      </c>
      <c r="W32">
        <f t="shared" si="10"/>
        <v>7.8430408135270504</v>
      </c>
    </row>
    <row r="33" spans="1:23" x14ac:dyDescent="0.2">
      <c r="A33" t="s">
        <v>38</v>
      </c>
      <c r="B33">
        <f>Cov_corrected_KO_counts!C34/Cov_corrected_KO_counts!C$2</f>
        <v>16.380319123192585</v>
      </c>
      <c r="C33">
        <f>Cov_corrected_KO_counts!D34/Cov_corrected_KO_counts!D$2</f>
        <v>21.683812353815476</v>
      </c>
      <c r="D33">
        <f>Cov_corrected_KO_counts!E34/Cov_corrected_KO_counts!E$2</f>
        <v>21.786303741540571</v>
      </c>
      <c r="E33">
        <f>Cov_corrected_KO_counts!F34/Cov_corrected_KO_counts!F$2</f>
        <v>6.9569419135587296</v>
      </c>
      <c r="F33">
        <f>Cov_corrected_KO_counts!G34/Cov_corrected_KO_counts!G$2</f>
        <v>0</v>
      </c>
      <c r="G33">
        <f>Cov_corrected_KO_counts!H34/Cov_corrected_KO_counts!H$2</f>
        <v>36.998109512764373</v>
      </c>
      <c r="H33">
        <f>Cov_corrected_KO_counts!I34/Cov_corrected_KO_counts!I$2</f>
        <v>0</v>
      </c>
      <c r="I33">
        <f>Cov_corrected_KO_counts!J34/Cov_corrected_KO_counts!J$2</f>
        <v>18.675064842387769</v>
      </c>
      <c r="J33">
        <f>Cov_corrected_KO_counts!K34/Cov_corrected_KO_counts!K$2</f>
        <v>19.565320331500839</v>
      </c>
      <c r="K33">
        <f>Cov_corrected_KO_counts!L34/Cov_corrected_KO_counts!L$2</f>
        <v>28.222517465455141</v>
      </c>
      <c r="M33" t="s">
        <v>38</v>
      </c>
      <c r="N33">
        <f t="shared" si="1"/>
        <v>4.0338915588847577</v>
      </c>
      <c r="O33">
        <f t="shared" si="2"/>
        <v>4.4385465222625733</v>
      </c>
      <c r="P33">
        <f t="shared" si="3"/>
        <v>4.4453495448480576</v>
      </c>
      <c r="Q33">
        <f t="shared" si="4"/>
        <v>2.7984532750861844</v>
      </c>
      <c r="R33">
        <v>0</v>
      </c>
      <c r="S33">
        <f t="shared" si="6"/>
        <v>5.2093796503251877</v>
      </c>
      <c r="T33">
        <v>0</v>
      </c>
      <c r="U33">
        <f t="shared" si="8"/>
        <v>4.2230413471457231</v>
      </c>
      <c r="V33">
        <f t="shared" si="9"/>
        <v>4.2902268257181735</v>
      </c>
      <c r="W33">
        <f t="shared" si="10"/>
        <v>4.8187747778238696</v>
      </c>
    </row>
    <row r="34" spans="1:23" x14ac:dyDescent="0.2">
      <c r="A34" t="s">
        <v>39</v>
      </c>
      <c r="B34">
        <f>Cov_corrected_KO_counts!C35/Cov_corrected_KO_counts!C$2</f>
        <v>0</v>
      </c>
      <c r="C34">
        <f>Cov_corrected_KO_counts!D35/Cov_corrected_KO_counts!D$2</f>
        <v>0</v>
      </c>
      <c r="D34">
        <f>Cov_corrected_KO_counts!E35/Cov_corrected_KO_counts!E$2</f>
        <v>0</v>
      </c>
      <c r="E34">
        <f>Cov_corrected_KO_counts!F35/Cov_corrected_KO_counts!F$2</f>
        <v>0</v>
      </c>
      <c r="F34">
        <f>Cov_corrected_KO_counts!G35/Cov_corrected_KO_counts!G$2</f>
        <v>0</v>
      </c>
      <c r="G34">
        <f>Cov_corrected_KO_counts!H35/Cov_corrected_KO_counts!H$2</f>
        <v>12.332703170921457</v>
      </c>
      <c r="H34">
        <f>Cov_corrected_KO_counts!I35/Cov_corrected_KO_counts!I$2</f>
        <v>0</v>
      </c>
      <c r="I34">
        <f>Cov_corrected_KO_counts!J35/Cov_corrected_KO_counts!J$2</f>
        <v>6.2250216141292567</v>
      </c>
      <c r="J34">
        <f>Cov_corrected_KO_counts!K35/Cov_corrected_KO_counts!K$2</f>
        <v>6.5309148137542259</v>
      </c>
      <c r="K34">
        <f>Cov_corrected_KO_counts!L35/Cov_corrected_KO_counts!L$2</f>
        <v>9.4075058218183809</v>
      </c>
      <c r="M34" t="s">
        <v>39</v>
      </c>
      <c r="N34">
        <v>0</v>
      </c>
      <c r="O34">
        <v>0</v>
      </c>
      <c r="P34">
        <v>0</v>
      </c>
      <c r="Q34">
        <v>0</v>
      </c>
      <c r="R34">
        <v>0</v>
      </c>
      <c r="S34">
        <f t="shared" si="6"/>
        <v>3.6244171496040312</v>
      </c>
      <c r="T34">
        <v>0</v>
      </c>
      <c r="U34">
        <f t="shared" si="8"/>
        <v>2.638078846424567</v>
      </c>
      <c r="V34">
        <f t="shared" si="9"/>
        <v>2.7072850905201533</v>
      </c>
      <c r="W34">
        <f t="shared" si="10"/>
        <v>3.2338122771027136</v>
      </c>
    </row>
    <row r="35" spans="1:23" x14ac:dyDescent="0.2">
      <c r="A35" t="s">
        <v>40</v>
      </c>
      <c r="B35">
        <f>Cov_corrected_KO_counts!C36/Cov_corrected_KO_counts!C$2</f>
        <v>4.4493514326994763</v>
      </c>
      <c r="C35">
        <f>Cov_corrected_KO_counts!D36/Cov_corrected_KO_counts!D$2</f>
        <v>0</v>
      </c>
      <c r="D35">
        <f>Cov_corrected_KO_counts!E36/Cov_corrected_KO_counts!E$2</f>
        <v>12.871009215243367</v>
      </c>
      <c r="E35">
        <f>Cov_corrected_KO_counts!F36/Cov_corrected_KO_counts!F$2</f>
        <v>0</v>
      </c>
      <c r="F35">
        <f>Cov_corrected_KO_counts!G36/Cov_corrected_KO_counts!G$2</f>
        <v>0</v>
      </c>
      <c r="G35">
        <f>Cov_corrected_KO_counts!H36/Cov_corrected_KO_counts!H$2</f>
        <v>24.665406341842914</v>
      </c>
      <c r="H35">
        <f>Cov_corrected_KO_counts!I36/Cov_corrected_KO_counts!I$2</f>
        <v>0</v>
      </c>
      <c r="I35">
        <f>Cov_corrected_KO_counts!J36/Cov_corrected_KO_counts!J$2</f>
        <v>12.450043228258513</v>
      </c>
      <c r="J35">
        <f>Cov_corrected_KO_counts!K36/Cov_corrected_KO_counts!K$2</f>
        <v>6.5309148137542259</v>
      </c>
      <c r="K35">
        <f>Cov_corrected_KO_counts!L36/Cov_corrected_KO_counts!L$2</f>
        <v>18.815011643636762</v>
      </c>
      <c r="M35" t="s">
        <v>40</v>
      </c>
      <c r="N35">
        <f t="shared" si="1"/>
        <v>2.1535950545013538</v>
      </c>
      <c r="O35">
        <v>0</v>
      </c>
      <c r="P35">
        <f t="shared" si="3"/>
        <v>3.6860532745332546</v>
      </c>
      <c r="Q35">
        <v>0</v>
      </c>
      <c r="R35">
        <v>0</v>
      </c>
      <c r="S35">
        <f t="shared" si="6"/>
        <v>4.6244171496040307</v>
      </c>
      <c r="T35">
        <v>0</v>
      </c>
      <c r="U35">
        <f t="shared" si="8"/>
        <v>3.638078846424567</v>
      </c>
      <c r="V35">
        <f t="shared" si="9"/>
        <v>2.7072850905201533</v>
      </c>
      <c r="W35">
        <f t="shared" si="10"/>
        <v>4.2338122771027136</v>
      </c>
    </row>
    <row r="36" spans="1:23" x14ac:dyDescent="0.2">
      <c r="A36" t="s">
        <v>41</v>
      </c>
      <c r="B36">
        <f>Cov_corrected_KO_counts!C37/Cov_corrected_KO_counts!C$2</f>
        <v>13.690284137042321</v>
      </c>
      <c r="C36">
        <f>Cov_corrected_KO_counts!D37/Cov_corrected_KO_counts!D$2</f>
        <v>0</v>
      </c>
      <c r="D36">
        <f>Cov_corrected_KO_counts!E37/Cov_corrected_KO_counts!E$2</f>
        <v>15.45908911768648</v>
      </c>
      <c r="E36">
        <f>Cov_corrected_KO_counts!F37/Cov_corrected_KO_counts!F$2</f>
        <v>3.4784709567793648</v>
      </c>
      <c r="F36">
        <f>Cov_corrected_KO_counts!G37/Cov_corrected_KO_counts!G$2</f>
        <v>1.8333517562854071</v>
      </c>
      <c r="G36">
        <f>Cov_corrected_KO_counts!H37/Cov_corrected_KO_counts!H$2</f>
        <v>17.174255529010345</v>
      </c>
      <c r="H36">
        <f>Cov_corrected_KO_counts!I37/Cov_corrected_KO_counts!I$2</f>
        <v>0</v>
      </c>
      <c r="I36">
        <f>Cov_corrected_KO_counts!J37/Cov_corrected_KO_counts!J$2</f>
        <v>6.2250216141292567</v>
      </c>
      <c r="J36">
        <f>Cov_corrected_KO_counts!K37/Cov_corrected_KO_counts!K$2</f>
        <v>7.0502103677808217</v>
      </c>
      <c r="K36">
        <f>Cov_corrected_KO_counts!L37/Cov_corrected_KO_counts!L$2</f>
        <v>41.663684813185363</v>
      </c>
      <c r="M36" t="s">
        <v>41</v>
      </c>
      <c r="N36">
        <f t="shared" si="1"/>
        <v>3.7750804844231278</v>
      </c>
      <c r="O36">
        <v>0</v>
      </c>
      <c r="P36">
        <f t="shared" si="3"/>
        <v>3.9503834100032069</v>
      </c>
      <c r="Q36">
        <f t="shared" si="4"/>
        <v>1.7984532750861841</v>
      </c>
      <c r="R36">
        <f t="shared" si="5"/>
        <v>0.87448361531689733</v>
      </c>
      <c r="S36">
        <f t="shared" si="6"/>
        <v>4.1021756572271917</v>
      </c>
      <c r="T36">
        <v>0</v>
      </c>
      <c r="U36">
        <f t="shared" si="8"/>
        <v>2.638078846424567</v>
      </c>
      <c r="V36">
        <f t="shared" si="9"/>
        <v>2.8176663060257812</v>
      </c>
      <c r="W36">
        <f t="shared" si="10"/>
        <v>5.3807185345208683</v>
      </c>
    </row>
    <row r="37" spans="1:23" x14ac:dyDescent="0.2">
      <c r="A37" t="s">
        <v>42</v>
      </c>
      <c r="B37">
        <f>Cov_corrected_KO_counts!C38/Cov_corrected_KO_counts!C$2</f>
        <v>131.58120827156895</v>
      </c>
      <c r="C37">
        <f>Cov_corrected_KO_counts!D38/Cov_corrected_KO_counts!D$2</f>
        <v>75.883189622433179</v>
      </c>
      <c r="D37">
        <f>Cov_corrected_KO_counts!E38/Cov_corrected_KO_counts!E$2</f>
        <v>104.59837999632354</v>
      </c>
      <c r="E37">
        <f>Cov_corrected_KO_counts!F38/Cov_corrected_KO_counts!F$2</f>
        <v>36.801789363218845</v>
      </c>
      <c r="F37">
        <f>Cov_corrected_KO_counts!G38/Cov_corrected_KO_counts!G$2</f>
        <v>3.1784303619334002</v>
      </c>
      <c r="G37">
        <f>Cov_corrected_KO_counts!H38/Cov_corrected_KO_counts!H$2</f>
        <v>201.06375895810396</v>
      </c>
      <c r="H37">
        <f>Cov_corrected_KO_counts!I38/Cov_corrected_KO_counts!I$2</f>
        <v>101.35829278855286</v>
      </c>
      <c r="I37">
        <f>Cov_corrected_KO_counts!J38/Cov_corrected_KO_counts!J$2</f>
        <v>49.524037326615478</v>
      </c>
      <c r="J37">
        <f>Cov_corrected_KO_counts!K38/Cov_corrected_KO_counts!K$2</f>
        <v>39.349478732732614</v>
      </c>
      <c r="K37">
        <f>Cov_corrected_KO_counts!L38/Cov_corrected_KO_counts!L$2</f>
        <v>351.30435568847003</v>
      </c>
      <c r="M37" t="s">
        <v>42</v>
      </c>
      <c r="N37">
        <f t="shared" si="1"/>
        <v>7.0398096555254597</v>
      </c>
      <c r="O37">
        <f t="shared" si="2"/>
        <v>6.245708416174363</v>
      </c>
      <c r="P37">
        <f t="shared" si="3"/>
        <v>6.7087166972929539</v>
      </c>
      <c r="Q37">
        <f t="shared" si="4"/>
        <v>5.2017040090686359</v>
      </c>
      <c r="R37">
        <f t="shared" si="5"/>
        <v>1.6683144799385783</v>
      </c>
      <c r="S37">
        <f t="shared" si="6"/>
        <v>7.6515092540972001</v>
      </c>
      <c r="T37">
        <f t="shared" si="7"/>
        <v>6.6633203197781716</v>
      </c>
      <c r="U37">
        <f t="shared" si="8"/>
        <v>5.63005702643592</v>
      </c>
      <c r="V37">
        <f t="shared" si="9"/>
        <v>5.2982726191923541</v>
      </c>
      <c r="W37">
        <f t="shared" si="10"/>
        <v>8.4565776538704469</v>
      </c>
    </row>
    <row r="38" spans="1:23" x14ac:dyDescent="0.2">
      <c r="A38" t="s">
        <v>43</v>
      </c>
      <c r="B38">
        <f>Cov_corrected_KO_counts!C39/Cov_corrected_KO_counts!C$2</f>
        <v>161.0427320883359</v>
      </c>
      <c r="C38">
        <f>Cov_corrected_KO_counts!D39/Cov_corrected_KO_counts!D$2</f>
        <v>187.9521156561716</v>
      </c>
      <c r="D38">
        <f>Cov_corrected_KO_counts!E39/Cov_corrected_KO_counts!E$2</f>
        <v>252.19201367008367</v>
      </c>
      <c r="E38">
        <f>Cov_corrected_KO_counts!F39/Cov_corrected_KO_counts!F$2</f>
        <v>289.39305221914117</v>
      </c>
      <c r="F38">
        <f>Cov_corrected_KO_counts!G39/Cov_corrected_KO_counts!G$2</f>
        <v>40.742502861319821</v>
      </c>
      <c r="G38">
        <f>Cov_corrected_KO_counts!H39/Cov_corrected_KO_counts!H$2</f>
        <v>190.19111205248291</v>
      </c>
      <c r="H38">
        <f>Cov_corrected_KO_counts!I39/Cov_corrected_KO_counts!I$2</f>
        <v>149.3920646450207</v>
      </c>
      <c r="I38">
        <f>Cov_corrected_KO_counts!J39/Cov_corrected_KO_counts!J$2</f>
        <v>64.105861618456217</v>
      </c>
      <c r="J38">
        <f>Cov_corrected_KO_counts!K39/Cov_corrected_KO_counts!K$2</f>
        <v>151.93359044122181</v>
      </c>
      <c r="K38">
        <f>Cov_corrected_KO_counts!L39/Cov_corrected_KO_counts!L$2</f>
        <v>436.83983859131132</v>
      </c>
      <c r="M38" t="s">
        <v>43</v>
      </c>
      <c r="N38">
        <f t="shared" si="1"/>
        <v>7.3312997426611393</v>
      </c>
      <c r="O38">
        <f t="shared" si="2"/>
        <v>7.5542213447379289</v>
      </c>
      <c r="P38">
        <f t="shared" si="3"/>
        <v>7.9783787793940775</v>
      </c>
      <c r="Q38">
        <f t="shared" si="4"/>
        <v>8.1768864756757651</v>
      </c>
      <c r="R38">
        <f t="shared" si="5"/>
        <v>5.3484627044180151</v>
      </c>
      <c r="S38">
        <f t="shared" si="6"/>
        <v>7.5713060180057328</v>
      </c>
      <c r="T38">
        <f t="shared" si="7"/>
        <v>7.2229597073709231</v>
      </c>
      <c r="U38">
        <f t="shared" si="8"/>
        <v>6.0023843728117017</v>
      </c>
      <c r="V38">
        <f t="shared" si="9"/>
        <v>7.2472970550431004</v>
      </c>
      <c r="W38">
        <f t="shared" si="10"/>
        <v>8.7709606218503993</v>
      </c>
    </row>
    <row r="39" spans="1:23" x14ac:dyDescent="0.2">
      <c r="A39" t="s">
        <v>87</v>
      </c>
      <c r="B39">
        <f>Cov_corrected_KO_counts!C40/Cov_corrected_KO_counts!C$2</f>
        <v>153.54662627296383</v>
      </c>
      <c r="C39">
        <f>Cov_corrected_KO_counts!D40/Cov_corrected_KO_counts!D$2</f>
        <v>183.48841539581599</v>
      </c>
      <c r="D39">
        <f>Cov_corrected_KO_counts!E40/Cov_corrected_KO_counts!E$2</f>
        <v>212.5666097422687</v>
      </c>
      <c r="E39">
        <f>Cov_corrected_KO_counts!F40/Cov_corrected_KO_counts!F$2</f>
        <v>220.34141363100929</v>
      </c>
      <c r="F39">
        <f>Cov_corrected_KO_counts!G40/Cov_corrected_KO_counts!G$2</f>
        <v>35.75357088702885</v>
      </c>
      <c r="G39">
        <f>Cov_corrected_KO_counts!H40/Cov_corrected_KO_counts!H$2</f>
        <v>119.89600744740784</v>
      </c>
      <c r="H39">
        <f>Cov_corrected_KO_counts!I40/Cov_corrected_KO_counts!I$2</f>
        <v>218.24596531923456</v>
      </c>
      <c r="I39">
        <f>Cov_corrected_KO_counts!J40/Cov_corrected_KO_counts!J$2</f>
        <v>47.104348873997793</v>
      </c>
      <c r="J39">
        <f>Cov_corrected_KO_counts!K40/Cov_corrected_KO_counts!K$2</f>
        <v>139.15040993144152</v>
      </c>
      <c r="K39">
        <f>Cov_corrected_KO_counts!L40/Cov_corrected_KO_counts!L$2</f>
        <v>260.64832711017038</v>
      </c>
      <c r="M39" t="s">
        <v>87</v>
      </c>
      <c r="N39">
        <f t="shared" si="1"/>
        <v>7.2625330035360172</v>
      </c>
      <c r="O39">
        <f t="shared" si="2"/>
        <v>7.5195451706710719</v>
      </c>
      <c r="P39">
        <f t="shared" si="3"/>
        <v>7.7317711839038363</v>
      </c>
      <c r="Q39">
        <f t="shared" si="4"/>
        <v>7.7835968678590088</v>
      </c>
      <c r="R39">
        <f t="shared" si="5"/>
        <v>5.1600154331066843</v>
      </c>
      <c r="S39">
        <f t="shared" si="6"/>
        <v>6.9056398073948433</v>
      </c>
      <c r="T39">
        <f t="shared" si="7"/>
        <v>7.7698111729868939</v>
      </c>
      <c r="U39">
        <f t="shared" si="8"/>
        <v>5.5577883566217139</v>
      </c>
      <c r="V39">
        <f t="shared" si="9"/>
        <v>7.1205013485713504</v>
      </c>
      <c r="W39">
        <f t="shared" si="10"/>
        <v>8.0259607902511174</v>
      </c>
    </row>
    <row r="40" spans="1:23" x14ac:dyDescent="0.2">
      <c r="A40" t="s">
        <v>44</v>
      </c>
      <c r="B40">
        <f>Cov_corrected_KO_counts!C41/Cov_corrected_KO_counts!C$2</f>
        <v>15.539331023792627</v>
      </c>
      <c r="C40">
        <f>Cov_corrected_KO_counts!D41/Cov_corrected_KO_counts!D$2</f>
        <v>0</v>
      </c>
      <c r="D40">
        <f>Cov_corrected_KO_counts!E41/Cov_corrected_KO_counts!E$2</f>
        <v>0</v>
      </c>
      <c r="E40">
        <f>Cov_corrected_KO_counts!F41/Cov_corrected_KO_counts!F$2</f>
        <v>0</v>
      </c>
      <c r="F40">
        <f>Cov_corrected_KO_counts!G41/Cov_corrected_KO_counts!G$2</f>
        <v>1.8782180090527285</v>
      </c>
      <c r="G40">
        <f>Cov_corrected_KO_counts!H41/Cov_corrected_KO_counts!H$2</f>
        <v>54.867534370737808</v>
      </c>
      <c r="H40">
        <f>Cov_corrected_KO_counts!I41/Cov_corrected_KO_counts!I$2</f>
        <v>0</v>
      </c>
      <c r="I40">
        <f>Cov_corrected_KO_counts!J41/Cov_corrected_KO_counts!J$2</f>
        <v>10.556168861920014</v>
      </c>
      <c r="J40">
        <f>Cov_corrected_KO_counts!K41/Cov_corrected_KO_counts!K$2</f>
        <v>24.944178960854245</v>
      </c>
      <c r="K40">
        <f>Cov_corrected_KO_counts!L41/Cov_corrected_KO_counts!L$2</f>
        <v>114.95284352434105</v>
      </c>
      <c r="M40" t="s">
        <v>44</v>
      </c>
      <c r="N40">
        <f t="shared" si="1"/>
        <v>3.9578524912049806</v>
      </c>
      <c r="O40">
        <v>0</v>
      </c>
      <c r="P40">
        <v>0</v>
      </c>
      <c r="Q40">
        <v>0</v>
      </c>
      <c r="R40">
        <f t="shared" si="5"/>
        <v>0.90936452961840375</v>
      </c>
      <c r="S40">
        <f t="shared" si="6"/>
        <v>5.7778808405323385</v>
      </c>
      <c r="T40">
        <v>0</v>
      </c>
      <c r="U40">
        <f t="shared" si="8"/>
        <v>3.4000144289425149</v>
      </c>
      <c r="V40">
        <f t="shared" si="9"/>
        <v>4.6406312786214405</v>
      </c>
      <c r="W40">
        <f t="shared" si="10"/>
        <v>6.8448983434143456</v>
      </c>
    </row>
    <row r="41" spans="1:23" x14ac:dyDescent="0.2">
      <c r="A41" t="s">
        <v>45</v>
      </c>
      <c r="B41">
        <f>Cov_corrected_KO_counts!C42/Cov_corrected_KO_counts!C$2</f>
        <v>108.72905842847008</v>
      </c>
      <c r="C41">
        <f>Cov_corrected_KO_counts!D42/Cov_corrected_KO_counts!D$2</f>
        <v>82.256958341171753</v>
      </c>
      <c r="D41">
        <f>Cov_corrected_KO_counts!E42/Cov_corrected_KO_counts!E$2</f>
        <v>20.61324286871616</v>
      </c>
      <c r="E41">
        <f>Cov_corrected_KO_counts!F42/Cov_corrected_KO_counts!F$2</f>
        <v>58.215710223740039</v>
      </c>
      <c r="F41">
        <f>Cov_corrected_KO_counts!G42/Cov_corrected_KO_counts!G$2</f>
        <v>2.7344589794455394</v>
      </c>
      <c r="G41">
        <f>Cov_corrected_KO_counts!H42/Cov_corrected_KO_counts!H$2</f>
        <v>120.2038658846953</v>
      </c>
      <c r="H41">
        <f>Cov_corrected_KO_counts!I42/Cov_corrected_KO_counts!I$2</f>
        <v>128.73139832124292</v>
      </c>
      <c r="I41">
        <f>Cov_corrected_KO_counts!J42/Cov_corrected_KO_counts!J$2</f>
        <v>38.439586919383324</v>
      </c>
      <c r="J41">
        <f>Cov_corrected_KO_counts!K42/Cov_corrected_KO_counts!K$2</f>
        <v>49.054081759571069</v>
      </c>
      <c r="K41">
        <f>Cov_corrected_KO_counts!L42/Cov_corrected_KO_counts!L$2</f>
        <v>203.16814989037414</v>
      </c>
      <c r="M41" t="s">
        <v>45</v>
      </c>
      <c r="N41">
        <f t="shared" si="1"/>
        <v>6.7645937497181432</v>
      </c>
      <c r="O41">
        <f t="shared" si="2"/>
        <v>6.3620658204183549</v>
      </c>
      <c r="P41">
        <f t="shared" si="3"/>
        <v>4.3654995819376525</v>
      </c>
      <c r="Q41">
        <f t="shared" si="4"/>
        <v>5.8633366295223528</v>
      </c>
      <c r="R41">
        <f t="shared" si="5"/>
        <v>1.4512554198987582</v>
      </c>
      <c r="S41">
        <f t="shared" si="6"/>
        <v>6.9093394851831551</v>
      </c>
      <c r="T41">
        <f t="shared" si="7"/>
        <v>7.0082201677906468</v>
      </c>
      <c r="U41">
        <f t="shared" si="8"/>
        <v>5.2645209275505538</v>
      </c>
      <c r="V41">
        <f t="shared" si="9"/>
        <v>5.6163012820818361</v>
      </c>
      <c r="W41">
        <f t="shared" si="10"/>
        <v>7.6665304422945102</v>
      </c>
    </row>
    <row r="42" spans="1:23" x14ac:dyDescent="0.2">
      <c r="A42" t="s">
        <v>46</v>
      </c>
      <c r="B42">
        <f>Cov_corrected_KO_counts!C43/Cov_corrected_KO_counts!C$2</f>
        <v>0</v>
      </c>
      <c r="C42">
        <f>Cov_corrected_KO_counts!D43/Cov_corrected_KO_counts!D$2</f>
        <v>0</v>
      </c>
      <c r="D42">
        <f>Cov_corrected_KO_counts!E43/Cov_corrected_KO_counts!E$2</f>
        <v>8.6782712536576039</v>
      </c>
      <c r="E42">
        <f>Cov_corrected_KO_counts!F43/Cov_corrected_KO_counts!F$2</f>
        <v>2.0295964934181439</v>
      </c>
      <c r="F42">
        <f>Cov_corrected_KO_counts!G43/Cov_corrected_KO_counts!G$2</f>
        <v>3.0684126725542296</v>
      </c>
      <c r="G42">
        <f>Cov_corrected_KO_counts!H43/Cov_corrected_KO_counts!H$2</f>
        <v>0</v>
      </c>
      <c r="H42">
        <f>Cov_corrected_KO_counts!I43/Cov_corrected_KO_counts!I$2</f>
        <v>7.4527341772273257</v>
      </c>
      <c r="I42">
        <f>Cov_corrected_KO_counts!J43/Cov_corrected_KO_counts!J$2</f>
        <v>0</v>
      </c>
      <c r="J42">
        <f>Cov_corrected_KO_counts!K43/Cov_corrected_KO_counts!K$2</f>
        <v>22.847625813705331</v>
      </c>
      <c r="K42">
        <f>Cov_corrected_KO_counts!L43/Cov_corrected_KO_counts!L$2</f>
        <v>18.77428780905402</v>
      </c>
      <c r="M42" t="s">
        <v>46</v>
      </c>
      <c r="N42">
        <v>0</v>
      </c>
      <c r="O42">
        <v>0</v>
      </c>
      <c r="P42">
        <f t="shared" si="3"/>
        <v>3.1174076806684434</v>
      </c>
      <c r="Q42">
        <f t="shared" si="4"/>
        <v>1.0211929319383051</v>
      </c>
      <c r="R42">
        <f t="shared" si="5"/>
        <v>1.6174925247608296</v>
      </c>
      <c r="S42">
        <v>0</v>
      </c>
      <c r="T42">
        <f t="shared" si="7"/>
        <v>2.8977698027916405</v>
      </c>
      <c r="U42">
        <v>0</v>
      </c>
      <c r="V42">
        <f t="shared" si="9"/>
        <v>4.5139723518664772</v>
      </c>
      <c r="W42">
        <f t="shared" si="10"/>
        <v>4.2306862759247004</v>
      </c>
    </row>
    <row r="43" spans="1:23" x14ac:dyDescent="0.2">
      <c r="A43" t="s">
        <v>47</v>
      </c>
      <c r="B43">
        <f>Cov_corrected_KO_counts!C44/Cov_corrected_KO_counts!C$2</f>
        <v>0</v>
      </c>
      <c r="C43">
        <f>Cov_corrected_KO_counts!D44/Cov_corrected_KO_counts!D$2</f>
        <v>0</v>
      </c>
      <c r="D43">
        <f>Cov_corrected_KO_counts!E44/Cov_corrected_KO_counts!E$2</f>
        <v>8.6782712536576039</v>
      </c>
      <c r="E43">
        <f>Cov_corrected_KO_counts!F44/Cov_corrected_KO_counts!F$2</f>
        <v>0</v>
      </c>
      <c r="F43">
        <f>Cov_corrected_KO_counts!G44/Cov_corrected_KO_counts!G$2</f>
        <v>0</v>
      </c>
      <c r="G43">
        <f>Cov_corrected_KO_counts!H44/Cov_corrected_KO_counts!H$2</f>
        <v>0</v>
      </c>
      <c r="H43">
        <f>Cov_corrected_KO_counts!I44/Cov_corrected_KO_counts!I$2</f>
        <v>0</v>
      </c>
      <c r="I43">
        <f>Cov_corrected_KO_counts!J44/Cov_corrected_KO_counts!J$2</f>
        <v>0</v>
      </c>
      <c r="J43">
        <f>Cov_corrected_KO_counts!K44/Cov_corrected_KO_counts!K$2</f>
        <v>22.847625813705331</v>
      </c>
      <c r="K43">
        <f>Cov_corrected_KO_counts!L44/Cov_corrected_KO_counts!L$2</f>
        <v>0</v>
      </c>
      <c r="M43" t="s">
        <v>47</v>
      </c>
      <c r="N43">
        <v>0</v>
      </c>
      <c r="O43">
        <v>0</v>
      </c>
      <c r="P43">
        <f t="shared" si="3"/>
        <v>3.1174076806684434</v>
      </c>
      <c r="Q43">
        <v>0</v>
      </c>
      <c r="R43">
        <v>0</v>
      </c>
      <c r="S43">
        <v>0</v>
      </c>
      <c r="T43">
        <v>0</v>
      </c>
      <c r="U43">
        <v>0</v>
      </c>
      <c r="V43">
        <f t="shared" si="9"/>
        <v>4.5139723518664772</v>
      </c>
      <c r="W43">
        <v>0</v>
      </c>
    </row>
    <row r="44" spans="1:23" x14ac:dyDescent="0.2">
      <c r="A44" t="s">
        <v>48</v>
      </c>
      <c r="B44">
        <f>Cov_corrected_KO_counts!C45/Cov_corrected_KO_counts!C$2</f>
        <v>0</v>
      </c>
      <c r="C44">
        <f>Cov_corrected_KO_counts!D45/Cov_corrected_KO_counts!D$2</f>
        <v>0</v>
      </c>
      <c r="D44">
        <f>Cov_corrected_KO_counts!E45/Cov_corrected_KO_counts!E$2</f>
        <v>38.93121817498551</v>
      </c>
      <c r="E44">
        <f>Cov_corrected_KO_counts!F45/Cov_corrected_KO_counts!F$2</f>
        <v>2.7546837643588029</v>
      </c>
      <c r="F44">
        <f>Cov_corrected_KO_counts!G45/Cov_corrected_KO_counts!G$2</f>
        <v>2.1105886458931473</v>
      </c>
      <c r="G44">
        <f>Cov_corrected_KO_counts!H45/Cov_corrected_KO_counts!H$2</f>
        <v>0</v>
      </c>
      <c r="H44">
        <f>Cov_corrected_KO_counts!I45/Cov_corrected_KO_counts!I$2</f>
        <v>0</v>
      </c>
      <c r="I44">
        <f>Cov_corrected_KO_counts!J45/Cov_corrected_KO_counts!J$2</f>
        <v>0</v>
      </c>
      <c r="J44">
        <f>Cov_corrected_KO_counts!K45/Cov_corrected_KO_counts!K$2</f>
        <v>36.113423631902194</v>
      </c>
      <c r="K44">
        <f>Cov_corrected_KO_counts!L45/Cov_corrected_KO_counts!L$2</f>
        <v>0</v>
      </c>
      <c r="M44" t="s">
        <v>48</v>
      </c>
      <c r="N44">
        <v>0</v>
      </c>
      <c r="O44">
        <v>0</v>
      </c>
      <c r="P44">
        <f t="shared" si="3"/>
        <v>5.2828555828429025</v>
      </c>
      <c r="Q44">
        <f t="shared" si="4"/>
        <v>1.4618867079877838</v>
      </c>
      <c r="R44">
        <f t="shared" si="5"/>
        <v>1.0776454245596139</v>
      </c>
      <c r="S44">
        <v>0</v>
      </c>
      <c r="T44">
        <v>0</v>
      </c>
      <c r="U44">
        <v>0</v>
      </c>
      <c r="V44">
        <f t="shared" si="9"/>
        <v>5.1744632923169096</v>
      </c>
      <c r="W44">
        <v>0</v>
      </c>
    </row>
    <row r="45" spans="1:23" x14ac:dyDescent="0.2">
      <c r="A45" t="s">
        <v>49</v>
      </c>
      <c r="B45">
        <f>Cov_corrected_KO_counts!C46/Cov_corrected_KO_counts!C$2</f>
        <v>0</v>
      </c>
      <c r="C45">
        <f>Cov_corrected_KO_counts!D46/Cov_corrected_KO_counts!D$2</f>
        <v>0</v>
      </c>
      <c r="D45">
        <f>Cov_corrected_KO_counts!E46/Cov_corrected_KO_counts!E$2</f>
        <v>38.93121817498551</v>
      </c>
      <c r="E45">
        <f>Cov_corrected_KO_counts!F46/Cov_corrected_KO_counts!F$2</f>
        <v>2.7546837643588029</v>
      </c>
      <c r="F45">
        <f>Cov_corrected_KO_counts!G46/Cov_corrected_KO_counts!G$2</f>
        <v>2.1105886458931473</v>
      </c>
      <c r="G45">
        <f>Cov_corrected_KO_counts!H46/Cov_corrected_KO_counts!H$2</f>
        <v>0</v>
      </c>
      <c r="H45">
        <f>Cov_corrected_KO_counts!I46/Cov_corrected_KO_counts!I$2</f>
        <v>0</v>
      </c>
      <c r="I45">
        <f>Cov_corrected_KO_counts!J46/Cov_corrected_KO_counts!J$2</f>
        <v>0</v>
      </c>
      <c r="J45">
        <f>Cov_corrected_KO_counts!K46/Cov_corrected_KO_counts!K$2</f>
        <v>28.214901126976024</v>
      </c>
      <c r="K45">
        <f>Cov_corrected_KO_counts!L46/Cov_corrected_KO_counts!L$2</f>
        <v>0</v>
      </c>
      <c r="M45" t="s">
        <v>49</v>
      </c>
      <c r="N45">
        <v>0</v>
      </c>
      <c r="O45">
        <v>0</v>
      </c>
      <c r="P45">
        <f t="shared" si="3"/>
        <v>5.2828555828429025</v>
      </c>
      <c r="Q45">
        <f t="shared" si="4"/>
        <v>1.4618867079877838</v>
      </c>
      <c r="R45">
        <f t="shared" si="5"/>
        <v>1.0776454245596139</v>
      </c>
      <c r="S45">
        <v>0</v>
      </c>
      <c r="T45">
        <v>0</v>
      </c>
      <c r="U45">
        <v>0</v>
      </c>
      <c r="V45">
        <f t="shared" si="9"/>
        <v>4.8183853888654697</v>
      </c>
      <c r="W4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Cov_corrected_KO_counts</vt:lpstr>
      <vt:lpstr>Rel_gene_abund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2020-02-15T22:53:10Z</dcterms:created>
  <dcterms:modified xsi:type="dcterms:W3CDTF">2020-02-17T16:52:00Z</dcterms:modified>
</cp:coreProperties>
</file>