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sharedStrings.xml" ContentType="application/vnd.openxmlformats-officedocument.spreadsheetml.sharedStrings+xml"/>
  <Default Extension="bin" ContentType="application/vnd.openxmlformats-officedocument.spreadsheetml.printerSettings"/>
</Types>
</file>

<file path=_rels/.rels><?xml version="1.0" encoding="UTF-8" standalone="yes"?>
<Relationships xmlns="http://schemas.openxmlformats.org/package/2006/relationships"><Relationship Id="rId4" Type="http://schemas.openxmlformats.org/officeDocument/2006/relationships/custom-properties" Target="docProps/custom.xml"/><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8" autoFilterDateGrouping="true" firstSheet="0" minimized="false" showHorizontalScroll="true" showSheetTabs="true" showVerticalScroll="true" tabRatio="600" visibility="visible"/>
  </bookViews>
  <sheets>
    <sheet name="FRONT PAGE" sheetId="1" r:id="rId4"/>
    <sheet name="Enrol Repeat Drop" sheetId="2" r:id="rId5"/>
    <sheet name="Transfers" sheetId="3" r:id="rId6"/>
    <sheet name="Pivot Table" sheetId="4" state="hidden" r:id="rId7"/>
    <sheet name="Foreign- born Students " sheetId="5" r:id="rId8"/>
    <sheet name="Foreign Students Report" sheetId="6" state="hidden" r:id="rId9"/>
    <sheet name="Religion" sheetId="7" r:id="rId10"/>
    <sheet name="Ethnicity" sheetId="8" r:id="rId11"/>
    <sheet name="Subject" sheetId="9" r:id="rId12"/>
    <sheet name="Instruct pg" sheetId="10" r:id="rId13"/>
    <sheet name="pg1a" sheetId="11" r:id="rId14"/>
    <sheet name="pg2a" sheetId="12" r:id="rId15"/>
    <sheet name="pg3a" sheetId="13" r:id="rId16"/>
    <sheet name="pg4a" sheetId="14" r:id="rId17"/>
    <sheet name="pg5a" sheetId="15" r:id="rId18"/>
    <sheet name="Teacher Bio Page" sheetId="16" r:id="rId19"/>
    <sheet name="Summary Teach age" sheetId="17" r:id="rId20"/>
    <sheet name="Non Teach" sheetId="18" r:id="rId21"/>
    <sheet name="Facilities" sheetId="19" r:id="rId22"/>
    <sheet name="Signature" sheetId="20" r:id="rId23"/>
  </sheets>
  <definedNames/>
  <calcPr calcId="999999" calcMode="auto" calcCompleted="1" fullCalcOnLoad="0" forceFullCalc="0"/>
</workbook>
</file>

<file path=xl/sharedStrings.xml><?xml version="1.0" encoding="utf-8"?>
<sst xmlns="http://schemas.openxmlformats.org/spreadsheetml/2006/main" uniqueCount="970">
  <si>
    <t>FAO4</t>
  </si>
  <si>
    <t>REPUBLIC OF TRINIDAD AND TOBAGO</t>
  </si>
  <si>
    <t>MINISTRY OF EDUCATION</t>
  </si>
  <si>
    <t xml:space="preserve">ANNUAL STATISTICAL RETURN - SECONDARY SCHOOLS </t>
  </si>
  <si>
    <t>Academic Year  September 2021 to July, 2022</t>
  </si>
  <si>
    <t>Please follow instructions carefully and complete the return via email.  The email should be sent to:</t>
  </si>
  <si>
    <t xml:space="preserve">edustats@moe.gov.tt or through the School Supervisor not later than the 21st January 2022. </t>
  </si>
  <si>
    <t>Data should reflect the position as at 30/11/21</t>
  </si>
  <si>
    <t xml:space="preserve"> Name of School: </t>
  </si>
  <si>
    <t xml:space="preserve"> Address of School</t>
  </si>
  <si>
    <t xml:space="preserve"> Telephone No:</t>
  </si>
  <si>
    <t>Fax No:</t>
  </si>
  <si>
    <t xml:space="preserve"> E.Mail Address:</t>
  </si>
  <si>
    <t xml:space="preserve"> Mailing Address(if different from above</t>
  </si>
  <si>
    <t xml:space="preserve"> Type of Municipality</t>
  </si>
  <si>
    <t xml:space="preserve">City </t>
  </si>
  <si>
    <t>Borough</t>
  </si>
  <si>
    <t>Region</t>
  </si>
  <si>
    <t xml:space="preserve"> Name of Municipality:</t>
  </si>
  <si>
    <t>Town/Village</t>
  </si>
  <si>
    <t xml:space="preserve"> Authority :</t>
  </si>
  <si>
    <t>Government</t>
  </si>
  <si>
    <t>Government Assisted</t>
  </si>
  <si>
    <t>Private</t>
  </si>
  <si>
    <t xml:space="preserve"> State Denomination (if applicable)</t>
  </si>
  <si>
    <t xml:space="preserve"> Name of Principal(BLOCK LETTERS)</t>
  </si>
  <si>
    <t>1. Mr.</t>
  </si>
  <si>
    <t>2. Ms.</t>
  </si>
  <si>
    <t>3. Mrs.</t>
  </si>
  <si>
    <t>Please type name above</t>
  </si>
  <si>
    <t>TYPE OF SCHOOL</t>
  </si>
  <si>
    <t xml:space="preserve"> 5 Year Secondary</t>
  </si>
  <si>
    <t>7 Year Secondary</t>
  </si>
  <si>
    <t>A' Level only</t>
  </si>
  <si>
    <t xml:space="preserve"> If school was deshifted please state the year it was implemented……………….</t>
  </si>
  <si>
    <t>SECTION 1 - PUPILS, TEACHERS, PRINCIPALS, VICE PRINCIPALS BY SEX</t>
  </si>
  <si>
    <t>Number of Students</t>
  </si>
  <si>
    <t>Male</t>
  </si>
  <si>
    <t>Principal</t>
  </si>
  <si>
    <t>For Official Use</t>
  </si>
  <si>
    <t>Female</t>
  </si>
  <si>
    <t>Education School No:</t>
  </si>
  <si>
    <t>Total</t>
  </si>
  <si>
    <t>Acting</t>
  </si>
  <si>
    <t>Appointed</t>
  </si>
  <si>
    <t>Denomination:</t>
  </si>
  <si>
    <t>Number of Teachers</t>
  </si>
  <si>
    <t>Vice Principal</t>
  </si>
  <si>
    <t>Area Code:</t>
  </si>
  <si>
    <t>Year:</t>
  </si>
  <si>
    <t>Totals are self calculating and linked to the data inside the document.</t>
  </si>
  <si>
    <r>
      <t xml:space="preserve">Should you require assistance please contact the Statisics Section, Educational Planning Division at </t>
    </r>
    <r>
      <rPr>
        <rFont val="Arial"/>
        <b val="true"/>
        <i val="false"/>
        <strike val="false"/>
        <color rgb="FF000000"/>
        <sz val="10"/>
        <u val="none"/>
      </rPr>
      <t xml:space="preserve">edustats@moe.gov.tt</t>
    </r>
    <r>
      <rPr>
        <rFont val="Arial"/>
        <b val="false"/>
        <i val="false"/>
        <strike val="false"/>
        <color rgb="FF000000"/>
        <sz val="10"/>
        <u val="none"/>
      </rPr>
      <t xml:space="preserve"> or </t>
    </r>
    <r>
      <rPr>
        <rFont val="Arial"/>
        <b val="true"/>
        <i val="false"/>
        <strike val="false"/>
        <color rgb="FF000000"/>
        <sz val="10"/>
        <u val="none"/>
      </rPr>
      <t xml:space="preserve">622-2181 Ext 2333-2335</t>
    </r>
    <r>
      <rPr>
        <rFont val="Arial"/>
        <b val="false"/>
        <i val="false"/>
        <strike val="false"/>
        <color rgb="FF000000"/>
        <sz val="10"/>
        <u val="none"/>
      </rPr>
      <t xml:space="preserve">. </t>
    </r>
  </si>
  <si>
    <t>FAO 4</t>
  </si>
  <si>
    <t xml:space="preserve">SECTION  2  -  ENROLMENT </t>
  </si>
  <si>
    <t>TABLE 1.  Total Enrolment  by Form, Age and Sex (Include Repeaters and Transfers)</t>
  </si>
  <si>
    <t>Age as at the 30th November, 2021</t>
  </si>
  <si>
    <t>5</t>
  </si>
  <si>
    <t>6</t>
  </si>
  <si>
    <t>Year 1</t>
  </si>
  <si>
    <t>Year 11</t>
  </si>
  <si>
    <t>M</t>
  </si>
  <si>
    <t>F</t>
  </si>
  <si>
    <t>Both         sexes</t>
  </si>
  <si>
    <t>01</t>
  </si>
  <si>
    <t>10&lt;11 years</t>
  </si>
  <si>
    <t>02</t>
  </si>
  <si>
    <t>11 &lt;12 years</t>
  </si>
  <si>
    <t>03</t>
  </si>
  <si>
    <t>12&lt;13 years</t>
  </si>
  <si>
    <t>04</t>
  </si>
  <si>
    <t xml:space="preserve">13&lt;14  years </t>
  </si>
  <si>
    <t>05</t>
  </si>
  <si>
    <t xml:space="preserve">14 &lt;15 years </t>
  </si>
  <si>
    <t>06</t>
  </si>
  <si>
    <t xml:space="preserve">15&lt;16  years </t>
  </si>
  <si>
    <t>07</t>
  </si>
  <si>
    <t xml:space="preserve">16&lt;17  years </t>
  </si>
  <si>
    <t>08</t>
  </si>
  <si>
    <t xml:space="preserve">17 &lt;18 years </t>
  </si>
  <si>
    <t>09</t>
  </si>
  <si>
    <t xml:space="preserve">18 &lt;19 years </t>
  </si>
  <si>
    <t>10</t>
  </si>
  <si>
    <t xml:space="preserve">        19 and over</t>
  </si>
  <si>
    <t>11</t>
  </si>
  <si>
    <t xml:space="preserve">Self calculating totals. </t>
  </si>
  <si>
    <t>12</t>
  </si>
  <si>
    <t>NUMBER OF CLASSES PER FORM</t>
  </si>
  <si>
    <r>
      <t xml:space="preserve">CAPACITY OF SCHOOL BY FORM </t>
    </r>
    <r>
      <rPr>
        <rFont val="Arial"/>
        <b val="true"/>
        <i val="false"/>
        <strike val="false"/>
        <color rgb="FF000000"/>
        <sz val="8"/>
        <u val="none"/>
      </rPr>
      <t xml:space="preserve">(capacity refers to number of students each form can accommodate not the enrolment)</t>
    </r>
  </si>
  <si>
    <t>Form</t>
  </si>
  <si>
    <t>Total Capacity</t>
  </si>
  <si>
    <t>2</t>
  </si>
  <si>
    <t>3</t>
  </si>
  <si>
    <t>4</t>
  </si>
  <si>
    <t>2021</t>
  </si>
  <si>
    <r>
      <t xml:space="preserve">SECTION 2 - ENROLMENT</t>
    </r>
    <r>
      <rPr>
        <rFont val="Arial"/>
        <b val="false"/>
        <i val="false"/>
        <strike val="false"/>
        <color rgb="FF000000"/>
        <sz val="9"/>
        <u val="none"/>
      </rPr>
      <t xml:space="preserve"> - </t>
    </r>
    <r>
      <rPr>
        <rFont val="Arial"/>
        <b val="true"/>
        <i val="false"/>
        <strike val="false"/>
        <color rgb="FF000000"/>
        <sz val="9"/>
        <u val="none"/>
      </rPr>
      <t xml:space="preserve">Continued</t>
    </r>
  </si>
  <si>
    <t>TABLE 2. Repeaters by Form, Age and Sex</t>
  </si>
  <si>
    <r>
      <t xml:space="preserve">Repeaters are students who for whatever reason are enrolled in the same form as in their previous year in school, whether it was the same school or another public or private secondary school in Trinidad and Tobago.</t>
    </r>
    <r>
      <rPr>
        <rFont val="Arial"/>
        <b val="true"/>
        <i val="true"/>
        <strike val="false"/>
        <color rgb="FF000000"/>
        <sz val="10"/>
        <u val="none"/>
      </rPr>
      <t xml:space="preserve"> Please ensure these students are included in Table 1. </t>
    </r>
  </si>
  <si>
    <t>Age group as at 30th November, 2021</t>
  </si>
  <si>
    <t xml:space="preserve">        Total</t>
  </si>
  <si>
    <t>SECTION  2  - ENROLMENT - Continued</t>
  </si>
  <si>
    <t>TABLE 4. DROPOUTS BY FORM, AGE AND SEX</t>
  </si>
  <si>
    <t>Dropouts are students who have discontinued their Secondary School Education during the academic year 2020/21 and have been absent from the beginning of the school year up to 30/11/21.</t>
  </si>
  <si>
    <t>Do not classify as dropouts, students who have been transferred to other schools.</t>
  </si>
  <si>
    <t xml:space="preserve"> </t>
  </si>
  <si>
    <t>TABLE 3. TRANSFERS BY FORM, AREA OF ORIGIN, TYPE OF SCHOOL AND SEX</t>
  </si>
  <si>
    <t xml:space="preserve">      Transfers are students who have come from other public or private secondary schools in Trinidad and   </t>
  </si>
  <si>
    <t xml:space="preserve">      Tobago or from foreign countries,  whether they are repeaters or not.</t>
  </si>
  <si>
    <t>Location of                   previous                    school</t>
  </si>
  <si>
    <t>Code</t>
  </si>
  <si>
    <r>
      <t xml:space="preserve">Type of School Code as                </t>
    </r>
    <r>
      <rPr>
        <rFont val="Arial"/>
        <b val="true"/>
        <i val="false"/>
        <strike val="false"/>
        <color rgb="FF000000"/>
        <sz val="8"/>
        <u val="none"/>
      </rPr>
      <t xml:space="preserve">G / GA / P</t>
    </r>
  </si>
  <si>
    <t>Port of Spain</t>
  </si>
  <si>
    <t>1001</t>
  </si>
  <si>
    <t>San Fernando</t>
  </si>
  <si>
    <t>2001</t>
  </si>
  <si>
    <t>Arima</t>
  </si>
  <si>
    <t>3001</t>
  </si>
  <si>
    <t>Chaguanas</t>
  </si>
  <si>
    <t>4001</t>
  </si>
  <si>
    <t>Pt. Fortin</t>
  </si>
  <si>
    <t>5001</t>
  </si>
  <si>
    <t>Diego Martin</t>
  </si>
  <si>
    <t>6001</t>
  </si>
  <si>
    <t>San Juan /  Laventille</t>
  </si>
  <si>
    <t>7001</t>
  </si>
  <si>
    <t>Tunapuna/  Piarco</t>
  </si>
  <si>
    <t>8001</t>
  </si>
  <si>
    <t>Couva / Tabaquite/  Talparo</t>
  </si>
  <si>
    <t>9001</t>
  </si>
  <si>
    <t>Mayaro/  Rio Claro</t>
  </si>
  <si>
    <t>1101</t>
  </si>
  <si>
    <t xml:space="preserve"> Sangre Grande</t>
  </si>
  <si>
    <t>1201</t>
  </si>
  <si>
    <t>Princes Town</t>
  </si>
  <si>
    <t>1301</t>
  </si>
  <si>
    <t>Penal/Debe</t>
  </si>
  <si>
    <t>1401</t>
  </si>
  <si>
    <t>Siparia</t>
  </si>
  <si>
    <t>1501</t>
  </si>
  <si>
    <t>Tobago</t>
  </si>
  <si>
    <t>1601</t>
  </si>
  <si>
    <t xml:space="preserve">    Total T&amp;T</t>
  </si>
  <si>
    <t>9901</t>
  </si>
  <si>
    <t xml:space="preserve">    Foreign Countries</t>
  </si>
  <si>
    <t>9900</t>
  </si>
  <si>
    <t xml:space="preserve">    Grand Total</t>
  </si>
  <si>
    <t>0000</t>
  </si>
  <si>
    <t>Child of 1 or both TT National Parents (Y/N)</t>
  </si>
  <si>
    <t>(All)</t>
  </si>
  <si>
    <t>Column Labels</t>
  </si>
  <si>
    <t>f</t>
  </si>
  <si>
    <t>m</t>
  </si>
  <si>
    <t>(blank)</t>
  </si>
  <si>
    <t>Total Count of Form 1</t>
  </si>
  <si>
    <t>Total Count of Form 2</t>
  </si>
  <si>
    <t>Total Count of Form 3</t>
  </si>
  <si>
    <t>Total Count of Form 4</t>
  </si>
  <si>
    <t>Total Count of Form 5</t>
  </si>
  <si>
    <t>Total Count of Lower 6</t>
  </si>
  <si>
    <t>Total Count of Upper 6</t>
  </si>
  <si>
    <t>Row Labels</t>
  </si>
  <si>
    <t>Count of Form 1</t>
  </si>
  <si>
    <t>Count of Form 2</t>
  </si>
  <si>
    <t>Count of Form 3</t>
  </si>
  <si>
    <t>Count of Form 4</t>
  </si>
  <si>
    <t>Count of Form 5</t>
  </si>
  <si>
    <t>Count of Lower 6</t>
  </si>
  <si>
    <t>Count of Upper 6</t>
  </si>
  <si>
    <t>Grenada</t>
  </si>
  <si>
    <t>14</t>
  </si>
  <si>
    <t>U.S.A.</t>
  </si>
  <si>
    <t>15</t>
  </si>
  <si>
    <t>Grand Total</t>
  </si>
  <si>
    <t>FOREIGN-BORN STUDENTS</t>
  </si>
  <si>
    <r>
      <t xml:space="preserve">Please list the foreign-born students by country who are attending your school following the example in red.</t>
    </r>
    <r>
      <rPr>
        <rFont val="Arial"/>
        <b val="true"/>
        <i val="true"/>
        <strike val="false"/>
        <color rgb="FF000000"/>
        <sz val="10"/>
        <u val="none"/>
      </rPr>
      <t xml:space="preserve"> Please include children born outside of Trinidad and Tobago to Trinidad and Tobago nationals.</t>
    </r>
    <r>
      <rPr>
        <rFont val="Arial"/>
        <b val="true"/>
        <i val="false"/>
        <strike val="false"/>
        <color rgb="FF000000"/>
        <sz val="10"/>
        <u val="none"/>
      </rPr>
      <t xml:space="preserve"> N.B. The students on this page should already be included in the previous Enrollment by Form table. </t>
    </r>
  </si>
  <si>
    <t>Each line should represent an individual student (Sample data in red)</t>
  </si>
  <si>
    <t>Child's Country of Birth</t>
  </si>
  <si>
    <t>Sex (M/F)</t>
  </si>
  <si>
    <t>Age</t>
  </si>
  <si>
    <t>Form 1</t>
  </si>
  <si>
    <t>Form 2</t>
  </si>
  <si>
    <t>Form 3</t>
  </si>
  <si>
    <t>Form 4</t>
  </si>
  <si>
    <t>Form 5</t>
  </si>
  <si>
    <t>Lower 6</t>
  </si>
  <si>
    <t>Upper 6</t>
  </si>
  <si>
    <t>y</t>
  </si>
  <si>
    <t>X</t>
  </si>
  <si>
    <t>n</t>
  </si>
  <si>
    <t>Self calculating totals. Do not tamper!</t>
  </si>
  <si>
    <t>FOREIGN STUDENTS / NON-NATIONAL STUDENTS  REPORT</t>
  </si>
  <si>
    <t>TT National Parents</t>
  </si>
  <si>
    <t>District</t>
  </si>
  <si>
    <t>School</t>
  </si>
  <si>
    <t>Males</t>
  </si>
  <si>
    <t>Females</t>
  </si>
  <si>
    <t>Yes</t>
  </si>
  <si>
    <t>No</t>
  </si>
  <si>
    <t>SECTION  2  -  ENROLMENT - Continued</t>
  </si>
  <si>
    <t>TABLE 5(a). Enrolment by Religion and Sex</t>
  </si>
  <si>
    <t>code</t>
  </si>
  <si>
    <t>Religion</t>
  </si>
  <si>
    <t>Both Sexes</t>
  </si>
  <si>
    <t xml:space="preserve">   African Ethiopian Orthodox</t>
  </si>
  <si>
    <t xml:space="preserve">   African Methodist Episcopal (AME)</t>
  </si>
  <si>
    <t>16</t>
  </si>
  <si>
    <t xml:space="preserve">   Anglican</t>
  </si>
  <si>
    <t>17</t>
  </si>
  <si>
    <t xml:space="preserve">   Bahai</t>
  </si>
  <si>
    <t>18</t>
  </si>
  <si>
    <t xml:space="preserve">   Baptist - Fundamental</t>
  </si>
  <si>
    <t>19</t>
  </si>
  <si>
    <t xml:space="preserve">   Baptist - London</t>
  </si>
  <si>
    <t>20</t>
  </si>
  <si>
    <t xml:space="preserve">   Baptist - Spiritual</t>
  </si>
  <si>
    <t>21</t>
  </si>
  <si>
    <t xml:space="preserve">   Buddhist</t>
  </si>
  <si>
    <t>22</t>
  </si>
  <si>
    <t xml:space="preserve">   Church of God</t>
  </si>
  <si>
    <t>23</t>
  </si>
  <si>
    <t xml:space="preserve">   Hindu - APS Vedic</t>
  </si>
  <si>
    <t>24</t>
  </si>
  <si>
    <t xml:space="preserve">   Hindu - KPA</t>
  </si>
  <si>
    <t>25</t>
  </si>
  <si>
    <t xml:space="preserve">   Hindu - Sanatanist (S.D.M.S.)</t>
  </si>
  <si>
    <t>26</t>
  </si>
  <si>
    <t xml:space="preserve">  SWAHA</t>
  </si>
  <si>
    <t>27</t>
  </si>
  <si>
    <t xml:space="preserve">   Jehovah Witness</t>
  </si>
  <si>
    <t>28</t>
  </si>
  <si>
    <t xml:space="preserve">   Methodist</t>
  </si>
  <si>
    <t>29</t>
  </si>
  <si>
    <t xml:space="preserve">   Moravian</t>
  </si>
  <si>
    <t>30</t>
  </si>
  <si>
    <t xml:space="preserve">   Muslim (ASJA)</t>
  </si>
  <si>
    <t>31</t>
  </si>
  <si>
    <t xml:space="preserve">   Muslim (TIA)</t>
  </si>
  <si>
    <t>32</t>
  </si>
  <si>
    <t xml:space="preserve">   Muslim (TML)</t>
  </si>
  <si>
    <t>33</t>
  </si>
  <si>
    <t xml:space="preserve">   Nazarene</t>
  </si>
  <si>
    <t>34</t>
  </si>
  <si>
    <t xml:space="preserve">   Open Bible</t>
  </si>
  <si>
    <t>35</t>
  </si>
  <si>
    <t xml:space="preserve">   Pentecostal</t>
  </si>
  <si>
    <t>36</t>
  </si>
  <si>
    <t xml:space="preserve">   Presbyterian</t>
  </si>
  <si>
    <t>37</t>
  </si>
  <si>
    <t xml:space="preserve">   Rastafarian</t>
  </si>
  <si>
    <t>38</t>
  </si>
  <si>
    <t xml:space="preserve">   Roman Catholic</t>
  </si>
  <si>
    <t>39</t>
  </si>
  <si>
    <t xml:space="preserve">   Seventh-Day Adventist</t>
  </si>
  <si>
    <t>40</t>
  </si>
  <si>
    <t xml:space="preserve">   Other </t>
  </si>
  <si>
    <t>41</t>
  </si>
  <si>
    <t>42</t>
  </si>
  <si>
    <t>43</t>
  </si>
  <si>
    <t>44</t>
  </si>
  <si>
    <t>The Total Enrolment in this table must reflect the same totals as that stated in Section 2, Page 2 Form, Age and Sex</t>
  </si>
  <si>
    <t>SECTION 2 - ENROLMENT - continued</t>
  </si>
  <si>
    <t>TABLE 5(b). Enrolment by Ethnic Grouping and Sex</t>
  </si>
  <si>
    <t>Ethnic Group</t>
  </si>
  <si>
    <t xml:space="preserve">Male </t>
  </si>
  <si>
    <t>African(A)</t>
  </si>
  <si>
    <t>East Indian(EI)</t>
  </si>
  <si>
    <t>Chinese(Ch)</t>
  </si>
  <si>
    <t>Syrian/Lebanese (S/L)</t>
  </si>
  <si>
    <t>White/Caucasian(Ca)</t>
  </si>
  <si>
    <t>Mixed- African and East Indian (M-A&amp;E)</t>
  </si>
  <si>
    <t>Mixed- Other (MO)</t>
  </si>
  <si>
    <t>Indigenous (I)</t>
  </si>
  <si>
    <t>Portuguese</t>
  </si>
  <si>
    <t>Other Ethnic Group (O.E.G)</t>
  </si>
  <si>
    <t>Not Available (N.A)</t>
  </si>
  <si>
    <t>Totals</t>
  </si>
  <si>
    <t>7</t>
  </si>
  <si>
    <t>SECTION 2 - ENROLMENT - Continued</t>
  </si>
  <si>
    <t xml:space="preserve">TABLE 6(a). ENROLMENT BY SUBJECT, FORM  Indicate the subjects taught and the number of students taking these subjects. </t>
  </si>
  <si>
    <t>Any subject not listed please include at end of list</t>
  </si>
  <si>
    <t>Subject</t>
  </si>
  <si>
    <t>Subject                       codes</t>
  </si>
  <si>
    <t>EXAMPLE SUBJECT</t>
  </si>
  <si>
    <t>1</t>
  </si>
  <si>
    <t xml:space="preserve">Accounting </t>
  </si>
  <si>
    <t>Additional Mathematics</t>
  </si>
  <si>
    <t>Agricultural Science</t>
  </si>
  <si>
    <t>Agricultural Science S/A</t>
  </si>
  <si>
    <t>Air Conditioning &amp; Refrigeration</t>
  </si>
  <si>
    <t>Animation and Game Design</t>
  </si>
  <si>
    <t>Applied Mathematics</t>
  </si>
  <si>
    <t>8</t>
  </si>
  <si>
    <t>Art and Craft</t>
  </si>
  <si>
    <t>9</t>
  </si>
  <si>
    <t>Art and Design</t>
  </si>
  <si>
    <t>Biology</t>
  </si>
  <si>
    <t>Building &amp; Mechanical Design</t>
  </si>
  <si>
    <t>Building Technology</t>
  </si>
  <si>
    <t>13</t>
  </si>
  <si>
    <t>Caribbean History</t>
  </si>
  <si>
    <t>Caribbean Studies</t>
  </si>
  <si>
    <t>Carpentry</t>
  </si>
  <si>
    <t>Chemistry</t>
  </si>
  <si>
    <t>Clothing  &amp; Fashion Textiles</t>
  </si>
  <si>
    <t>Clothing and Textiles</t>
  </si>
  <si>
    <t>Commercial Food Preparation</t>
  </si>
  <si>
    <t>Communication Science</t>
  </si>
  <si>
    <t>Communication Studies</t>
  </si>
  <si>
    <t>Computer Graphics</t>
  </si>
  <si>
    <t>Computer Studies</t>
  </si>
  <si>
    <t>Computer Science</t>
  </si>
  <si>
    <t>Craft</t>
  </si>
  <si>
    <t>Cricket Pitch &amp; Field Maintenance</t>
  </si>
  <si>
    <t>Crop Production - Agro Food Processing</t>
  </si>
  <si>
    <t>Crop Production - Grow Box Operations</t>
  </si>
  <si>
    <t>Data Operations</t>
  </si>
  <si>
    <t>Digital Media</t>
  </si>
  <si>
    <t>Economics</t>
  </si>
  <si>
    <t>Electrical and Electrical Technology</t>
  </si>
  <si>
    <t>Electrical and Electronic Technology</t>
  </si>
  <si>
    <t>Electrical Installation</t>
  </si>
  <si>
    <t>Electronic Document Preparation and Management</t>
  </si>
  <si>
    <t>English Language</t>
  </si>
  <si>
    <t>English Literature</t>
  </si>
  <si>
    <t>Entreprenueurship</t>
  </si>
  <si>
    <t>Environmental Science</t>
  </si>
  <si>
    <t>Fabric Design</t>
  </si>
  <si>
    <t>Family &amp; Resourse Management</t>
  </si>
  <si>
    <t xml:space="preserve">Financial Services Studies </t>
  </si>
  <si>
    <t>Floral Arrangements</t>
  </si>
  <si>
    <t>Food and Nutrition</t>
  </si>
  <si>
    <t>45</t>
  </si>
  <si>
    <t>Food Nutrition and Health</t>
  </si>
  <si>
    <t>46</t>
  </si>
  <si>
    <t>French</t>
  </si>
  <si>
    <t>47</t>
  </si>
  <si>
    <t>Furniture Making</t>
  </si>
  <si>
    <t>48</t>
  </si>
  <si>
    <t>Garment Production</t>
  </si>
  <si>
    <t>49</t>
  </si>
  <si>
    <t>Gemetrical and Mechanical Engineering Drawing</t>
  </si>
  <si>
    <t>50</t>
  </si>
  <si>
    <t>General Construction</t>
  </si>
  <si>
    <t>51</t>
  </si>
  <si>
    <t>General Cosmotology</t>
  </si>
  <si>
    <t>52</t>
  </si>
  <si>
    <t>General Office Administration</t>
  </si>
  <si>
    <t>53</t>
  </si>
  <si>
    <t>General Science</t>
  </si>
  <si>
    <t>54</t>
  </si>
  <si>
    <t>Geography</t>
  </si>
  <si>
    <t>55</t>
  </si>
  <si>
    <t>Green Engineering</t>
  </si>
  <si>
    <t>56</t>
  </si>
  <si>
    <t>Hindi</t>
  </si>
  <si>
    <t>57</t>
  </si>
  <si>
    <t>History</t>
  </si>
  <si>
    <t>58</t>
  </si>
  <si>
    <t>Home Economics</t>
  </si>
  <si>
    <t>59</t>
  </si>
  <si>
    <t>Housekeeping</t>
  </si>
  <si>
    <t>60</t>
  </si>
  <si>
    <t>Human and Social Biology</t>
  </si>
  <si>
    <t>61</t>
  </si>
  <si>
    <t>Industrial Arts</t>
  </si>
  <si>
    <t>62</t>
  </si>
  <si>
    <t>Industrial Technology Building and Furniture</t>
  </si>
  <si>
    <t>63</t>
  </si>
  <si>
    <t>Industrial Technology Electrical &amp; Electronic Technology</t>
  </si>
  <si>
    <t>64</t>
  </si>
  <si>
    <t>Industrial Technology Mechanical Engineering Technology</t>
  </si>
  <si>
    <t>65</t>
  </si>
  <si>
    <t>Information Technology</t>
  </si>
  <si>
    <t>66</t>
  </si>
  <si>
    <t>Inland Aquaculture Operations</t>
  </si>
  <si>
    <t>67</t>
  </si>
  <si>
    <t>Integrated Science</t>
  </si>
  <si>
    <t>68</t>
  </si>
  <si>
    <t>Integrated Science S/A</t>
  </si>
  <si>
    <t>69</t>
  </si>
  <si>
    <t>Law</t>
  </si>
  <si>
    <t>70</t>
  </si>
  <si>
    <t>Literatures in English</t>
  </si>
  <si>
    <t>71</t>
  </si>
  <si>
    <t>Logistics and Supply Chain Operations</t>
  </si>
  <si>
    <t>72</t>
  </si>
  <si>
    <t>Management of Business</t>
  </si>
  <si>
    <t>73</t>
  </si>
  <si>
    <t>Masonry</t>
  </si>
  <si>
    <t>74</t>
  </si>
  <si>
    <t>Mathematics</t>
  </si>
  <si>
    <t>75</t>
  </si>
  <si>
    <t>Mathematics Integrated</t>
  </si>
  <si>
    <t>76</t>
  </si>
  <si>
    <t>Mathematics Pure</t>
  </si>
  <si>
    <t>77</t>
  </si>
  <si>
    <t>Mechanical Engineering Technology</t>
  </si>
  <si>
    <t>78</t>
  </si>
  <si>
    <t>Mechanical Maintenance</t>
  </si>
  <si>
    <t>79</t>
  </si>
  <si>
    <t>Metal Fabrication ( Light )</t>
  </si>
  <si>
    <t>80</t>
  </si>
  <si>
    <t>Metal Work Engineering</t>
  </si>
  <si>
    <t>81</t>
  </si>
  <si>
    <t>Motor Vehicle Care &amp; Conditioning</t>
  </si>
  <si>
    <t>82</t>
  </si>
  <si>
    <t>Motor Vehicle Engine Systems</t>
  </si>
  <si>
    <t>83</t>
  </si>
  <si>
    <t>Motor Vehicle Repairs (Cars &amp; Trucks)</t>
  </si>
  <si>
    <t>84</t>
  </si>
  <si>
    <t>Music</t>
  </si>
  <si>
    <t>85</t>
  </si>
  <si>
    <t>Office Administration</t>
  </si>
  <si>
    <t>86</t>
  </si>
  <si>
    <t>Ornamental Horticulture</t>
  </si>
  <si>
    <t>87</t>
  </si>
  <si>
    <t>Performing Arts Dance</t>
  </si>
  <si>
    <t>88</t>
  </si>
  <si>
    <t>Performing Arts Drama</t>
  </si>
  <si>
    <t>89</t>
  </si>
  <si>
    <t>Photography</t>
  </si>
  <si>
    <t>90</t>
  </si>
  <si>
    <t>Physical Education</t>
  </si>
  <si>
    <t>91</t>
  </si>
  <si>
    <t>Physics</t>
  </si>
  <si>
    <t>92</t>
  </si>
  <si>
    <t>Plumbing</t>
  </si>
  <si>
    <t>93</t>
  </si>
  <si>
    <t>94</t>
  </si>
  <si>
    <t>Pre Technician</t>
  </si>
  <si>
    <t>95</t>
  </si>
  <si>
    <t>Principles of Accounts</t>
  </si>
  <si>
    <t>96</t>
  </si>
  <si>
    <t>Principles of Business</t>
  </si>
  <si>
    <t>97</t>
  </si>
  <si>
    <t>Printing &amp; Graphic Arts</t>
  </si>
  <si>
    <t>98</t>
  </si>
  <si>
    <t>Rabbit Rearing</t>
  </si>
  <si>
    <t>99</t>
  </si>
  <si>
    <t>Religious Education</t>
  </si>
  <si>
    <t>100</t>
  </si>
  <si>
    <t>Religious Studies</t>
  </si>
  <si>
    <t>101</t>
  </si>
  <si>
    <t>Small Appliance Repairs (CVQ)</t>
  </si>
  <si>
    <t>102</t>
  </si>
  <si>
    <t>Social Studies</t>
  </si>
  <si>
    <t>103</t>
  </si>
  <si>
    <t>Sociology</t>
  </si>
  <si>
    <t>104</t>
  </si>
  <si>
    <t>Soft Furnishings (CVQ)</t>
  </si>
  <si>
    <t>105</t>
  </si>
  <si>
    <t>Soil Testing (CVQ)</t>
  </si>
  <si>
    <t>106</t>
  </si>
  <si>
    <t>Spanish</t>
  </si>
  <si>
    <t>107</t>
  </si>
  <si>
    <t>Technical Drawing</t>
  </si>
  <si>
    <t>108</t>
  </si>
  <si>
    <t>Technology Education</t>
  </si>
  <si>
    <t>109</t>
  </si>
  <si>
    <t>Theatre Arts</t>
  </si>
  <si>
    <t>110</t>
  </si>
  <si>
    <t>Tilapia Production (CVQ)</t>
  </si>
  <si>
    <t>111</t>
  </si>
  <si>
    <t>Tourism</t>
  </si>
  <si>
    <t>112</t>
  </si>
  <si>
    <t>TV &amp; Video Production (CVQ)</t>
  </si>
  <si>
    <t>113</t>
  </si>
  <si>
    <t>Visual and Performing Arts</t>
  </si>
  <si>
    <t>114</t>
  </si>
  <si>
    <t>Visual Arts</t>
  </si>
  <si>
    <t>115</t>
  </si>
  <si>
    <t>Welding (CVQ)</t>
  </si>
  <si>
    <t>116</t>
  </si>
  <si>
    <t>Youth Development Work (CVQ)</t>
  </si>
  <si>
    <t>117</t>
  </si>
  <si>
    <t>Dance</t>
  </si>
  <si>
    <t>118</t>
  </si>
  <si>
    <t xml:space="preserve">General Cosmetology	</t>
  </si>
  <si>
    <t>119</t>
  </si>
  <si>
    <t>120</t>
  </si>
  <si>
    <t>Information Communication Technology</t>
  </si>
  <si>
    <t>121</t>
  </si>
  <si>
    <t>Drama</t>
  </si>
  <si>
    <t>122</t>
  </si>
  <si>
    <t>123</t>
  </si>
  <si>
    <t>124</t>
  </si>
  <si>
    <t>Instructions                                     for                                                                      completing Table 10</t>
  </si>
  <si>
    <t>APPENDIX I - INSTRUCTIONS FOR COMPLETING TABLE 10</t>
  </si>
  <si>
    <t>Col 1 &amp; 2</t>
  </si>
  <si>
    <t>:</t>
  </si>
  <si>
    <t>State the surname and first name of all teachers (including principal and vice principals)  in these columns.</t>
  </si>
  <si>
    <t>Col 3</t>
  </si>
  <si>
    <t>Enter the Teacher's Registration Number</t>
  </si>
  <si>
    <t>Col 4</t>
  </si>
  <si>
    <t>State the sex  of each teacher in this column, (M) Male or (F) Female</t>
  </si>
  <si>
    <t>Col 5</t>
  </si>
  <si>
    <t>Enter in this column either (M) married or (S) single. Other categories of  marital status e.g. common-law union,</t>
  </si>
  <si>
    <t xml:space="preserve"> divorce, widow etc. are to be classified as single. </t>
  </si>
  <si>
    <t>Col 6 - 8</t>
  </si>
  <si>
    <t xml:space="preserve">State the date of birth of every teacher, beginning with the day in column 6, followed  by the month in 7 </t>
  </si>
  <si>
    <t>and then the year in 8 e.g. 01/10/1970.</t>
  </si>
  <si>
    <t>Col 10</t>
  </si>
  <si>
    <t>State the number of years in the Teaching Service</t>
  </si>
  <si>
    <t>Col 11</t>
  </si>
  <si>
    <t xml:space="preserve">Before completing column 11, please refer to page 2 - Appendix 11 - Definitions. Then enter in this </t>
  </si>
  <si>
    <t>column the post of each teacher by classification in the following order:</t>
  </si>
  <si>
    <t>0 Principal - Secondary</t>
  </si>
  <si>
    <t xml:space="preserve">7 Technical Vocational Teacher IV </t>
  </si>
  <si>
    <t xml:space="preserve">Other category will cover for the following: </t>
  </si>
  <si>
    <t>1 Vice Principal - Secondary</t>
  </si>
  <si>
    <t>8 Technical Vocational Teacher III</t>
  </si>
  <si>
    <t>Sp. Education Teacher I</t>
  </si>
  <si>
    <t>2 Head of Department - Sec.</t>
  </si>
  <si>
    <t>9 Technical Vocational Teacher II</t>
  </si>
  <si>
    <t>Sp. Education Teacher II</t>
  </si>
  <si>
    <t>3 Dean  - Secondary</t>
  </si>
  <si>
    <t xml:space="preserve">10 Technical Vocational Teacher I </t>
  </si>
  <si>
    <t>Private hired</t>
  </si>
  <si>
    <t>4 Teacher III  - Secondary</t>
  </si>
  <si>
    <t>11 Assistant Teacher  - Secondary</t>
  </si>
  <si>
    <t>5 Teacher II  - Secondary</t>
  </si>
  <si>
    <t xml:space="preserve">12 Other </t>
  </si>
  <si>
    <t>6 Teacher I  - Secondary</t>
  </si>
  <si>
    <r>
      <t xml:space="preserve">Substantive</t>
    </r>
    <r>
      <rPr>
        <rFont val="Arial"/>
        <b val="false"/>
        <i val="false"/>
        <strike val="false"/>
        <color rgb="FF202124"/>
        <sz val="11"/>
        <u val="none"/>
      </rPr>
      <t xml:space="preserve"> position </t>
    </r>
    <r>
      <rPr>
        <rFont val="Arial"/>
        <b val="true"/>
        <i val="false"/>
        <strike val="false"/>
        <color rgb="FF202124"/>
        <sz val="11"/>
        <u val="none"/>
      </rPr>
      <t xml:space="preserve">means</t>
    </r>
    <r>
      <rPr>
        <rFont val="Arial"/>
        <b val="false"/>
        <i val="false"/>
        <strike val="false"/>
        <color rgb="FF202124"/>
        <sz val="11"/>
        <u val="none"/>
      </rPr>
      <t xml:space="preserve"> the position to which an employee has been temporarily or permanently appointed.</t>
    </r>
  </si>
  <si>
    <r>
      <t xml:space="preserve">Acting</t>
    </r>
    <r>
      <rPr>
        <rFont val="Arial"/>
        <b val="false"/>
        <i val="false"/>
        <strike val="false"/>
        <color rgb="FF202124"/>
        <sz val="11"/>
        <u val="none"/>
      </rPr>
      <t xml:space="preserve"> position </t>
    </r>
    <r>
      <rPr>
        <rFont val="Arial"/>
        <b val="true"/>
        <i val="false"/>
        <strike val="false"/>
        <color rgb="FF202124"/>
        <sz val="11"/>
        <u val="none"/>
      </rPr>
      <t xml:space="preserve">means</t>
    </r>
    <r>
      <rPr>
        <rFont val="Arial"/>
        <b val="false"/>
        <i val="false"/>
        <strike val="false"/>
        <color rgb="FF202124"/>
        <sz val="11"/>
        <u val="none"/>
      </rPr>
      <t xml:space="preserve"> the position to which an employee has been promoted to act.</t>
    </r>
  </si>
  <si>
    <t xml:space="preserve">Col 12 </t>
  </si>
  <si>
    <t xml:space="preserve">If Teacher has attended Teachers' Training College (Corinth, Valsayn, Mausica) enter a code for the subject area the  teacher has elected to </t>
  </si>
  <si>
    <t>pursue further, while on training. If teacher has not attended enter an (N) No.</t>
  </si>
  <si>
    <t>Please choose codes from the following subject areas</t>
  </si>
  <si>
    <t>01 - Agricultural Science</t>
  </si>
  <si>
    <t>09 - Home Economics</t>
  </si>
  <si>
    <t>17 - Psychology</t>
  </si>
  <si>
    <t>02 - Art</t>
  </si>
  <si>
    <t>10 - Information Technology</t>
  </si>
  <si>
    <t>18 - Science</t>
  </si>
  <si>
    <t>03 - Craft</t>
  </si>
  <si>
    <t>11 - Literature</t>
  </si>
  <si>
    <t>19 - Sociology</t>
  </si>
  <si>
    <t xml:space="preserve">04 - Dance/Drama </t>
  </si>
  <si>
    <t>12 - Mathematics</t>
  </si>
  <si>
    <t>20 - Special Education</t>
  </si>
  <si>
    <t>05 - Early Childhood Care</t>
  </si>
  <si>
    <t>13 - Measurement and Evaluation</t>
  </si>
  <si>
    <t xml:space="preserve">21 - English Language </t>
  </si>
  <si>
    <t>06 - Education Technology</t>
  </si>
  <si>
    <t>14 - Music</t>
  </si>
  <si>
    <t xml:space="preserve">22 - History </t>
  </si>
  <si>
    <t>07 - Geography</t>
  </si>
  <si>
    <t>15 - National Heritage</t>
  </si>
  <si>
    <t>23 - Other</t>
  </si>
  <si>
    <t>08 - Guidance or Counselling</t>
  </si>
  <si>
    <t>16 - Physical Education</t>
  </si>
  <si>
    <t>Col 13 &amp;16</t>
  </si>
  <si>
    <t>Enter (Y) for Yes or (N) for No.</t>
  </si>
  <si>
    <t>Col 15 - 19</t>
  </si>
  <si>
    <r>
      <t xml:space="preserve">For Professional Training (Certificate, Diploma, Masters and Doctorate): If Professional Training is in </t>
    </r>
    <r>
      <rPr>
        <rFont val="Arial"/>
        <b val="false"/>
        <i val="false"/>
        <strike val="false"/>
        <color rgb="FF000000"/>
        <sz val="11"/>
        <u val="single"/>
      </rPr>
      <t xml:space="preserve">Teacher Training (</t>
    </r>
    <r>
      <rPr>
        <rFont val="Arial"/>
        <b val="false"/>
        <i val="false"/>
        <strike val="false"/>
        <color rgb="FF000000"/>
        <sz val="11"/>
        <u val="none"/>
      </rPr>
      <t xml:space="preserve">e.g.  141/a - Teacher Training for Pre-school)  or  if Professional Training is in </t>
    </r>
    <r>
      <rPr>
        <rFont val="Arial"/>
        <b val="false"/>
        <i val="false"/>
        <strike val="false"/>
        <color rgb="FF000000"/>
        <sz val="11"/>
        <u val="single"/>
      </rPr>
      <t xml:space="preserve">Education Science </t>
    </r>
  </si>
  <si>
    <t>(e.g. 142/a Curriculum Development).  See Page 4 (Appendix IIIA  - Fields of Education - Professional Training)</t>
  </si>
  <si>
    <t>and enter the relevant code.</t>
  </si>
  <si>
    <t>Col 20</t>
  </si>
  <si>
    <t>Please specify any other Professional Training in education.</t>
  </si>
  <si>
    <t>Col 21 &amp; 22</t>
  </si>
  <si>
    <t>Please state the number of subjects at O'Level and A'Level only, do not enter grades .</t>
  </si>
  <si>
    <t>Col 23</t>
  </si>
  <si>
    <t>If yes to column 23 and the Teacher has done more than one course, refer to Page 5 (Appendix IIIB, Fields of Education - Academic Qualification) and enter the relevent code, for the course considered to be the highest.</t>
  </si>
  <si>
    <t>Col 24 - 27</t>
  </si>
  <si>
    <t>For Academic Qualifications (Associate, Bachelor, Masters or Doctorate):  See Page 5 (Appendix III B  Fields of Education - Academic Qualifications)  and enter the relevant code.</t>
  </si>
  <si>
    <t>Col 28</t>
  </si>
  <si>
    <t>Where the teacher is  on contract or teaching but not a part of the regular staff please note here.</t>
  </si>
  <si>
    <t>APPENDIX II - DEFINITIONS</t>
  </si>
  <si>
    <t>1.</t>
  </si>
  <si>
    <t>Student</t>
  </si>
  <si>
    <t>A student is a person enrolled  and/or registered in a programme of education</t>
  </si>
  <si>
    <t>2.</t>
  </si>
  <si>
    <t>Teacher</t>
  </si>
  <si>
    <t xml:space="preserve">A person directly engaged in instructing a group of pupils/students.  Heads of educational institutions, supervisory and other  </t>
  </si>
  <si>
    <t>personnel are counted as teachers only when they have regular teaching functions.</t>
  </si>
  <si>
    <r>
      <t xml:space="preserve">2(a)  </t>
    </r>
    <r>
      <rPr>
        <rFont val="Arial"/>
        <b val="true"/>
        <i val="false"/>
        <strike val="false"/>
        <color rgb="FF000000"/>
        <sz val="11"/>
        <u val="none"/>
      </rPr>
      <t xml:space="preserve">Trained Teacher</t>
    </r>
  </si>
  <si>
    <t xml:space="preserve">A teacher who has acquired professional training at an approved Teachers' Training College. Evidence of  this may take </t>
  </si>
  <si>
    <t>the form of a Teacher's Diploma (e.g. The Trained Teachers' Certificate issued by the (Ministry of Education) or a</t>
  </si>
  <si>
    <t xml:space="preserve">University Degree, such as the Bachelor of Education which combines both professional and academic training, </t>
  </si>
  <si>
    <t>or the Diploma in Education (In - Service training offered at the University of the West Indies).</t>
  </si>
  <si>
    <r>
      <t xml:space="preserve">2(b)</t>
    </r>
    <r>
      <rPr>
        <rFont val="Arial"/>
        <b val="true"/>
        <i val="false"/>
        <strike val="false"/>
        <color rgb="FF000000"/>
        <sz val="11"/>
        <u val="none"/>
      </rPr>
      <t xml:space="preserve"> Untrained Teacher</t>
    </r>
  </si>
  <si>
    <t>A teacher who does not hold the Trained Teachers' Certificate, the Diploma or Bachelor of Education Degree</t>
  </si>
  <si>
    <t>3.</t>
  </si>
  <si>
    <t>Assistant Teacher (Secondary)</t>
  </si>
  <si>
    <t>A teacher who has five (5) G.C.E. O'Level or C.X.C. subjects (General Proficiency Level Grade I or II) including English Language,</t>
  </si>
  <si>
    <t xml:space="preserve">Mathematics and a Science subject; a minimum of two (2) G.C.E. A'Level subjects including one in the subject area taught; </t>
  </si>
  <si>
    <t>In-service basic training in the techniques of teaching.</t>
  </si>
  <si>
    <t>4.</t>
  </si>
  <si>
    <t>Assistant Teacher (Secondary) General/Integrated Science</t>
  </si>
  <si>
    <t xml:space="preserve">A teacher who has five (5) G.C.E. O' Level or C.X.C. subjects (General Proficiency Level Grade I or II) including English Language, </t>
  </si>
  <si>
    <t xml:space="preserve">Mathematics and a Science subject; minimum of two (2) G.C.E. A'Level passes in area of speciality; In-service training </t>
  </si>
  <si>
    <t>in the techniques of teaching.</t>
  </si>
  <si>
    <t>5.</t>
  </si>
  <si>
    <t>Teacher I (Secondary)</t>
  </si>
  <si>
    <t>`</t>
  </si>
  <si>
    <t xml:space="preserve">A teacher who has  five (5)  G.C.E.O'Level or  C.X.C. subjects (General Proficiency Level Grade I or II) including English Language </t>
  </si>
  <si>
    <t xml:space="preserve">and Mathematics and a Science subject; certificate in teaching as evidenced by the possession of a Teacher's Diploma with an </t>
  </si>
  <si>
    <t>elective in subject area taught or in-service/specialized training in the subject area taught.</t>
  </si>
  <si>
    <t>6.</t>
  </si>
  <si>
    <t>Teacher II (Secondary)</t>
  </si>
  <si>
    <t xml:space="preserve">A special teacher who has a 50 or 75% Degree which includes at least 50% of the courses  relevant  to the subject area taught </t>
  </si>
  <si>
    <t xml:space="preserve">(formerly designated Special Teacher I or Special Teacher II - 50%  degree and Special Teacher III - 75% degree); </t>
  </si>
  <si>
    <t>In-service training at secondary level.</t>
  </si>
  <si>
    <t>7.</t>
  </si>
  <si>
    <t>Teacher III (Secondary)</t>
  </si>
  <si>
    <t xml:space="preserve">Possesses a Bachelor's Degree in area of subject speciality from a recognized University; Certification in teaching as evidenced </t>
  </si>
  <si>
    <r>
      <t xml:space="preserve">by the possession of a diploma in Education or equivalent </t>
    </r>
    <r>
      <rPr>
        <rFont val="Arial"/>
        <b val="false"/>
        <i val="false"/>
        <strike val="false"/>
        <color rgb="FF000000"/>
        <sz val="10"/>
        <u val="single"/>
      </rPr>
      <t xml:space="preserve">(formerly designated Teacher II  or Special Teacher III with 100% degree).</t>
    </r>
  </si>
  <si>
    <t>8.</t>
  </si>
  <si>
    <t>Technical Vocational Teacher I</t>
  </si>
  <si>
    <t xml:space="preserve">Possesses three (3) G.C.E. O'Level or C.X.C. subjects (General Proficiency Level Grade I or II) including English Language and </t>
  </si>
  <si>
    <t xml:space="preserve">Mathematics; National Craftsman  Certificate (including completion of all options or levels relevant to subject area(s) taught) </t>
  </si>
  <si>
    <t xml:space="preserve">or equivalent; In-service/basic training in techniques of teaching and five (5) years pre-qualification or two (2) years </t>
  </si>
  <si>
    <t>post-qualification experience in relevant occupational field.</t>
  </si>
  <si>
    <t>9.</t>
  </si>
  <si>
    <t>Technical Vocational Teacher II</t>
  </si>
  <si>
    <t xml:space="preserve">Possesses five (5) G.C.E. O'Level or C.X.C. subjects (General Proficiency Level Grade I or II) including English </t>
  </si>
  <si>
    <t>Language and Mathematics;  National Technician's Diploma or equivalent; In-service / basic training in techniques</t>
  </si>
  <si>
    <t>of teaching and a minimum of five (5) years pre-qualification or two (2) years post-qualification  experience in</t>
  </si>
  <si>
    <r>
      <t xml:space="preserve">relevant occupational field </t>
    </r>
    <r>
      <rPr>
        <rFont val="Arial"/>
        <b val="false"/>
        <i val="false"/>
        <strike val="false"/>
        <color rgb="FF000000"/>
        <sz val="10"/>
        <u val="single"/>
      </rPr>
      <t xml:space="preserve">(formerly designated Teacher I Home Economics, Agricultural Science, Industrial Art).</t>
    </r>
  </si>
  <si>
    <t>APPENDIX II - DEFINITIONS (Continued)</t>
  </si>
  <si>
    <t>10.</t>
  </si>
  <si>
    <t>Technical Vocational Teacher III</t>
  </si>
  <si>
    <t xml:space="preserve">Possesses three (3) G.C.E. O'Level or C.X.C. subjects (General Proficiency Level Grade I or II) including English Language </t>
  </si>
  <si>
    <t xml:space="preserve">and Mathematics; National Craftsman Certificate (including completion of all options or levels relevant to subject area(s) taught or </t>
  </si>
  <si>
    <t>equivalent; certification in teaching as evidenced by the possession of a Technical Teacher's Diploma or equivalent and has five (5)</t>
  </si>
  <si>
    <t>years pre-qualification or two (2) years post qualification plus two (2) years teaching experience in the relevant occupational field.</t>
  </si>
  <si>
    <t>11.</t>
  </si>
  <si>
    <t>Technical Vocational Teacher IV</t>
  </si>
  <si>
    <t xml:space="preserve">Possesses five (5) G.C.E. O'Level or C.X.C. subjects (General Proficiency Level Grade I or II) including English Language and Mathematics, </t>
  </si>
  <si>
    <t xml:space="preserve">National Technician's Diploma or equivalent, certification in Teaching as evidenced by the possession of a Technical Teacher's Diploma </t>
  </si>
  <si>
    <t xml:space="preserve">or equivalent and has five (5) years pre-qualification or two (2) years post qualification plus two (2) years teaching experience </t>
  </si>
  <si>
    <t>in the relevant occupational area; (formerly designated Teacher II teaching Technical/Vocational subjects).</t>
  </si>
  <si>
    <t>12.</t>
  </si>
  <si>
    <t>Dean (Secondary)</t>
  </si>
  <si>
    <t xml:space="preserve">Possesses three (3) G.C.E. O' Level or C.X.C.subjects (General Proficiency Level Grade I or II) including English Language and Math, </t>
  </si>
  <si>
    <t xml:space="preserve">National Craftsman Certificate or equivalent, Certification in teaching as evidenced by a Technical Teacher's Diploma or equivalent, </t>
  </si>
  <si>
    <t>In-service training in Guidance and Counselling; and a minimum of ten (10) years experience as a certified teacher in a secondary school.</t>
  </si>
  <si>
    <t>13.</t>
  </si>
  <si>
    <t xml:space="preserve">Possesses five (5) G.C.E. O'Level or C.X.C. subjects (General Proficiency Level Grade I or II) including English Language, Mathematics </t>
  </si>
  <si>
    <t xml:space="preserve">and a Science Subject; National Technician's Diploma or equivalent, Certificate in teaching as evidenced by a Technical Teacher's Diploma </t>
  </si>
  <si>
    <t>or equivalent, In-service training in Guidance and Counselling; has ten (10) years as a certified teacher in a secondary school.</t>
  </si>
  <si>
    <t>14.</t>
  </si>
  <si>
    <t>Dean (Secondary) Degree</t>
  </si>
  <si>
    <t xml:space="preserve">Possesses a Bachelor's Degree in area of subject speciality from a recognized University; Certification in teaching as evidenced by a </t>
  </si>
  <si>
    <t xml:space="preserve">Diploma in Education or equivalent, In-service training in Guidance and Counselling or equivalent; has four (4) years as a certified teacher </t>
  </si>
  <si>
    <t>in a secondary school</t>
  </si>
  <si>
    <t>15.</t>
  </si>
  <si>
    <t>Head of Department (Secondary)</t>
  </si>
  <si>
    <t xml:space="preserve">Possesses five (5) G.C.E. O' Level or C.X.C. subjects (General Proficiency Level Grade I or II) including English Language, Mathematics </t>
  </si>
  <si>
    <t xml:space="preserve">and a Science subject; National Craftsman Certificate (including completion of all options or levels relevant to subject area(s) taught </t>
  </si>
  <si>
    <t xml:space="preserve">or equivalent, Certification in teaching as evidenced by the possession of a Technical Teacher's  Diploma or equivalent, </t>
  </si>
  <si>
    <t>In-service training in supervisory techniques and a minimum of ten (10) years  experience as a certified Technical / Vocational teacher.</t>
  </si>
  <si>
    <t>16.</t>
  </si>
  <si>
    <t xml:space="preserve">Possesses five (5) G.C.E. O'Level or C.X.C. subjects (General Proficiency Level Grade I or II) including English Language, </t>
  </si>
  <si>
    <t xml:space="preserve">Mathematics and a Science subject, National Technician's Diploma or equivalent; Certification in teaching as evidenced </t>
  </si>
  <si>
    <t xml:space="preserve">by the possession of a Technical Teacher's  Diploma or equivalent; In-service training in supervisory techniques </t>
  </si>
  <si>
    <t>and a minimum of ten (10) years experience as a certified Technical/Vocational Teacher.</t>
  </si>
  <si>
    <t>17.</t>
  </si>
  <si>
    <t>Head of Department (Secondary) Degree</t>
  </si>
  <si>
    <t>Possesses a Bachelor's Degree in area of speciality from a recognized University; Certification in teaching as evidenced by the</t>
  </si>
  <si>
    <t>possession of a Diploma in Education or equivalent.  In-service training in supervisory techniques and has four (4) years experience</t>
  </si>
  <si>
    <t>as a certified Teacher III at a secondary school.</t>
  </si>
  <si>
    <t>18.</t>
  </si>
  <si>
    <t>Vice Principal (Secondary)</t>
  </si>
  <si>
    <t xml:space="preserve">Possesses a Bachelor's Degree in a speciality subject from a recognized University; Certification in teaching as evidenced by a Diploma </t>
  </si>
  <si>
    <t xml:space="preserve">in Education or equivalent; In-service training three (3) weeks in Education Administration  or equivalent and has five (5) years teaching </t>
  </si>
  <si>
    <t>experience after obtaining the post graduate Diploma in Education or  equivalent including two (2) years in school administration.</t>
  </si>
  <si>
    <t>19.</t>
  </si>
  <si>
    <t>Principal (Secondary)</t>
  </si>
  <si>
    <t>Possesses a Bachelor's Degree from a recognized University; Certification in teaching as evidenced by the possession of a</t>
  </si>
  <si>
    <t>Diploma such as a Diploma in Education / Teaching or equivalent and has eight (8) years teaching experience after obtaining the</t>
  </si>
  <si>
    <t>post graduate Diploma in Education including at least two (2) years as Vice Principal (Secondary) or equivalent.</t>
  </si>
  <si>
    <t>20.</t>
  </si>
  <si>
    <t>A form is a group of pupils/students who are usually instructed together by one or several teachers.</t>
  </si>
  <si>
    <t>21.</t>
  </si>
  <si>
    <t>A school is an institution where teaching and learning activities are organized under the direct</t>
  </si>
  <si>
    <t>supervision of the head of the establishment.</t>
  </si>
  <si>
    <t>(a)</t>
  </si>
  <si>
    <t>A Public School is a School operated by a public authority.</t>
  </si>
  <si>
    <t>(I)</t>
  </si>
  <si>
    <t>A Government School is a public school fully owned and operated by the State.</t>
  </si>
  <si>
    <t>(ii)</t>
  </si>
  <si>
    <t>A Government Assisted School is a public school managed by a private body</t>
  </si>
  <si>
    <t>(usually a religious denomination) but given financial assistance by the State.</t>
  </si>
  <si>
    <t>(b)</t>
  </si>
  <si>
    <t>A Private School is a school not operated by a public authority, whether or not it</t>
  </si>
  <si>
    <t>receives financial support from such authorities.</t>
  </si>
  <si>
    <t xml:space="preserve">(c) </t>
  </si>
  <si>
    <t>A Registered Private School is one which is registered and approved by the Ministry of Education.</t>
  </si>
  <si>
    <t>22.</t>
  </si>
  <si>
    <t>Enrolment</t>
  </si>
  <si>
    <t>Total enrolment includes all students.</t>
  </si>
  <si>
    <t>APPENDIX IIIA - FIELDS OF EDUCATION - PROFESSIONAL TRAINING</t>
  </si>
  <si>
    <t>To EDIT</t>
  </si>
  <si>
    <t>141</t>
  </si>
  <si>
    <t>TEACHER TRAINING</t>
  </si>
  <si>
    <t>141/ a</t>
  </si>
  <si>
    <t>Teacher Training for Pre Schools</t>
  </si>
  <si>
    <t>141/ b</t>
  </si>
  <si>
    <t>Teacher Training for Kindergarten</t>
  </si>
  <si>
    <t>141/ c</t>
  </si>
  <si>
    <t>Teacher Training for Elementary School</t>
  </si>
  <si>
    <t>141/d</t>
  </si>
  <si>
    <t>Teacher Training for Vocational Subject</t>
  </si>
  <si>
    <t>141/e</t>
  </si>
  <si>
    <t>Teacher Training for Non-Vocational Subject</t>
  </si>
  <si>
    <t>141/f</t>
  </si>
  <si>
    <t>Teacher Training for Adult Education</t>
  </si>
  <si>
    <t>141/g</t>
  </si>
  <si>
    <t>Teacher Training for Teacher Trainers and for Special Children</t>
  </si>
  <si>
    <t>141/h</t>
  </si>
  <si>
    <t>General and Specialized Teacher Training Programmes</t>
  </si>
  <si>
    <t>EDUCATION SCIENCE</t>
  </si>
  <si>
    <t>142/a</t>
  </si>
  <si>
    <t>Curriculum Development in Non-vocational and Vocational subjects</t>
  </si>
  <si>
    <t>142/b</t>
  </si>
  <si>
    <t>Educational Assessment</t>
  </si>
  <si>
    <t>142/c</t>
  </si>
  <si>
    <t>Testing and Measurement</t>
  </si>
  <si>
    <t>142/d</t>
  </si>
  <si>
    <t>Educational Research</t>
  </si>
  <si>
    <t>142/e</t>
  </si>
  <si>
    <t>Other Education Science</t>
  </si>
  <si>
    <t>N.B. Codes used for the different fields of education are based on the International  Standard Classification of Education  (ISCED) 2011.</t>
  </si>
  <si>
    <t>APPENDIX 111B - FIELDS OF EDUCATION - ACADEMIC QUALIFICATION</t>
  </si>
  <si>
    <r>
      <t xml:space="preserve">Arts (</t>
    </r>
    <r>
      <rPr>
        <rFont val="Arial"/>
        <b val="false"/>
        <i val="false"/>
        <strike val="false"/>
        <color rgb="FF000000"/>
        <sz val="9"/>
        <u val="none"/>
      </rPr>
      <t xml:space="preserve">fine arts: performing arts: graphic and audio visual arts</t>
    </r>
    <r>
      <rPr>
        <rFont val="Arial"/>
        <b val="false"/>
        <i val="false"/>
        <strike val="false"/>
        <color rgb="FF000000"/>
        <sz val="11"/>
        <u val="none"/>
      </rPr>
      <t xml:space="preserve">)</t>
    </r>
  </si>
  <si>
    <r>
      <t xml:space="preserve">Humanities </t>
    </r>
    <r>
      <rPr>
        <rFont val="Arial"/>
        <b val="false"/>
        <i val="false"/>
        <strike val="false"/>
        <color rgb="FF000000"/>
        <sz val="9"/>
        <u val="none"/>
      </rPr>
      <t xml:space="preserve">(religion and theology; native languages; other humanities)</t>
    </r>
  </si>
  <si>
    <r>
      <t xml:space="preserve">Social and Behavioural Science (</t>
    </r>
    <r>
      <rPr>
        <rFont val="Arial"/>
        <b val="false"/>
        <i val="false"/>
        <strike val="false"/>
        <color rgb="FF000000"/>
        <sz val="9"/>
        <u val="none"/>
      </rPr>
      <t xml:space="preserve">economics; political science; sociology; psychology; geography</t>
    </r>
    <r>
      <rPr>
        <rFont val="Arial"/>
        <b val="false"/>
        <i val="false"/>
        <strike val="false"/>
        <color rgb="FF000000"/>
        <sz val="11"/>
        <u val="none"/>
      </rPr>
      <t xml:space="preserve">)</t>
    </r>
  </si>
  <si>
    <r>
      <t xml:space="preserve">Journalism and Information   (</t>
    </r>
    <r>
      <rPr>
        <rFont val="Arial"/>
        <b val="false"/>
        <i val="false"/>
        <strike val="false"/>
        <color rgb="FF000000"/>
        <sz val="9"/>
        <u val="none"/>
      </rPr>
      <t xml:space="preserve">library technician and science; documentation techniques</t>
    </r>
    <r>
      <rPr>
        <rFont val="Arial"/>
        <b val="false"/>
        <i val="false"/>
        <strike val="false"/>
        <color rgb="FF000000"/>
        <sz val="11"/>
        <u val="none"/>
      </rPr>
      <t xml:space="preserve">).</t>
    </r>
  </si>
  <si>
    <r>
      <t xml:space="preserve">Business Administration (</t>
    </r>
    <r>
      <rPr>
        <rFont val="Arial"/>
        <b val="false"/>
        <i val="false"/>
        <strike val="false"/>
        <color rgb="FF000000"/>
        <sz val="9"/>
        <u val="none"/>
      </rPr>
      <t xml:space="preserve">management; public administration; accounting; secretarial and office work</t>
    </r>
    <r>
      <rPr>
        <rFont val="Arial"/>
        <b val="false"/>
        <i val="false"/>
        <strike val="false"/>
        <color rgb="FF000000"/>
        <sz val="11"/>
        <u val="none"/>
      </rPr>
      <t xml:space="preserve">).</t>
    </r>
  </si>
  <si>
    <r>
      <t xml:space="preserve">Life Sciences (</t>
    </r>
    <r>
      <rPr>
        <rFont val="Arial"/>
        <b val="false"/>
        <i val="false"/>
        <strike val="false"/>
        <color rgb="FF000000"/>
        <sz val="9"/>
        <u val="none"/>
      </rPr>
      <t xml:space="preserve">biology; botany; zoology; biochemistry</t>
    </r>
    <r>
      <rPr>
        <rFont val="Arial"/>
        <b val="false"/>
        <i val="false"/>
        <strike val="false"/>
        <color rgb="FF000000"/>
        <sz val="11"/>
        <u val="none"/>
      </rPr>
      <t xml:space="preserve">)</t>
    </r>
  </si>
  <si>
    <r>
      <t xml:space="preserve">Physical Sciences (</t>
    </r>
    <r>
      <rPr>
        <rFont val="Arial"/>
        <b val="false"/>
        <i val="false"/>
        <strike val="false"/>
        <color rgb="FF000000"/>
        <sz val="9"/>
        <u val="none"/>
      </rPr>
      <t xml:space="preserve">physics; chemistry; geology</t>
    </r>
    <r>
      <rPr>
        <rFont val="Arial"/>
        <b val="false"/>
        <i val="false"/>
        <strike val="false"/>
        <color rgb="FF000000"/>
        <sz val="11"/>
        <u val="none"/>
      </rPr>
      <t xml:space="preserve">)</t>
    </r>
  </si>
  <si>
    <t>Mathematics and Statistics</t>
  </si>
  <si>
    <r>
      <t xml:space="preserve">Computing (</t>
    </r>
    <r>
      <rPr>
        <rFont val="Arial"/>
        <b val="false"/>
        <i val="false"/>
        <strike val="false"/>
        <color rgb="FF000000"/>
        <sz val="9"/>
        <u val="none"/>
      </rPr>
      <t xml:space="preserve">computer programming; computer science; data processing</t>
    </r>
    <r>
      <rPr>
        <rFont val="Arial"/>
        <b val="false"/>
        <i val="false"/>
        <strike val="false"/>
        <color rgb="FF000000"/>
        <sz val="11"/>
        <u val="none"/>
      </rPr>
      <t xml:space="preserve">)</t>
    </r>
  </si>
  <si>
    <r>
      <t xml:space="preserve">Engineering and Engineering Trades (</t>
    </r>
    <r>
      <rPr>
        <rFont val="Arial"/>
        <b val="false"/>
        <i val="false"/>
        <strike val="false"/>
        <color rgb="FF000000"/>
        <sz val="9"/>
        <u val="none"/>
      </rPr>
      <t xml:space="preserve">mechanics; metalwork; electricity; electronics; telecommunications</t>
    </r>
    <r>
      <rPr>
        <rFont val="Arial"/>
        <b val="false"/>
        <i val="false"/>
        <strike val="false"/>
        <color rgb="FF000000"/>
        <sz val="11"/>
        <u val="none"/>
      </rPr>
      <t xml:space="preserve">)</t>
    </r>
  </si>
  <si>
    <r>
      <t xml:space="preserve">Manufacturing and Processing (</t>
    </r>
    <r>
      <rPr>
        <rFont val="Arial"/>
        <b val="false"/>
        <i val="false"/>
        <strike val="false"/>
        <color rgb="FF000000"/>
        <sz val="9"/>
        <u val="none"/>
      </rPr>
      <t xml:space="preserve">food and drink processing; mincing and extraction</t>
    </r>
    <r>
      <rPr>
        <rFont val="Arial"/>
        <b val="false"/>
        <i val="false"/>
        <strike val="false"/>
        <color rgb="FF000000"/>
        <sz val="11"/>
        <u val="none"/>
      </rPr>
      <t xml:space="preserve">)</t>
    </r>
  </si>
  <si>
    <r>
      <t xml:space="preserve">Architecture and Building (</t>
    </r>
    <r>
      <rPr>
        <rFont val="Arial"/>
        <b val="false"/>
        <i val="false"/>
        <strike val="false"/>
        <color rgb="FF000000"/>
        <sz val="9"/>
        <u val="none"/>
      </rPr>
      <t xml:space="preserve">civil engineering; building; construction; town planning</t>
    </r>
    <r>
      <rPr>
        <rFont val="Arial"/>
        <b val="false"/>
        <i val="false"/>
        <strike val="false"/>
        <color rgb="FF000000"/>
        <sz val="11"/>
        <u val="none"/>
      </rPr>
      <t xml:space="preserve">)</t>
    </r>
  </si>
  <si>
    <r>
      <t xml:space="preserve">Agriculture; Forestry and Fishery (</t>
    </r>
    <r>
      <rPr>
        <rFont val="Arial"/>
        <b val="false"/>
        <i val="false"/>
        <strike val="false"/>
        <color rgb="FF000000"/>
        <sz val="9"/>
        <u val="none"/>
      </rPr>
      <t xml:space="preserve">crop and livestock production; horticulture and gardening;</t>
    </r>
  </si>
  <si>
    <r>
      <t xml:space="preserve">fishery science and technology</t>
    </r>
    <r>
      <rPr>
        <rFont val="Arial"/>
        <b val="false"/>
        <i val="false"/>
        <strike val="false"/>
        <color rgb="FF000000"/>
        <sz val="11"/>
        <u val="none"/>
      </rPr>
      <t xml:space="preserve">)</t>
    </r>
  </si>
  <si>
    <t>Veterinary</t>
  </si>
  <si>
    <r>
      <t xml:space="preserve">Health (</t>
    </r>
    <r>
      <rPr>
        <rFont val="Arial"/>
        <b val="false"/>
        <i val="false"/>
        <strike val="false"/>
        <color rgb="FF000000"/>
        <sz val="9"/>
        <u val="none"/>
      </rPr>
      <t xml:space="preserve">medicine; surgery;public health services; nursing; dental services</t>
    </r>
    <r>
      <rPr>
        <rFont val="Arial"/>
        <b val="false"/>
        <i val="false"/>
        <strike val="false"/>
        <color rgb="FF000000"/>
        <sz val="11"/>
        <u val="none"/>
      </rPr>
      <t xml:space="preserve">)</t>
    </r>
  </si>
  <si>
    <r>
      <t xml:space="preserve">Social Services (</t>
    </r>
    <r>
      <rPr>
        <rFont val="Arial"/>
        <b val="false"/>
        <i val="false"/>
        <strike val="false"/>
        <color rgb="FF000000"/>
        <sz val="9"/>
        <u val="none"/>
      </rPr>
      <t xml:space="preserve">social care; social work</t>
    </r>
    <r>
      <rPr>
        <rFont val="Arial"/>
        <b val="false"/>
        <i val="false"/>
        <strike val="false"/>
        <color rgb="FF000000"/>
        <sz val="11"/>
        <u val="none"/>
      </rPr>
      <t xml:space="preserve">)</t>
    </r>
  </si>
  <si>
    <r>
      <t xml:space="preserve">Personal Services (</t>
    </r>
    <r>
      <rPr>
        <rFont val="Arial"/>
        <b val="false"/>
        <i val="false"/>
        <strike val="false"/>
        <color rgb="FF000000"/>
        <sz val="9"/>
        <u val="none"/>
      </rPr>
      <t xml:space="preserve">hotel and catering; travel and tourism, domestic science</t>
    </r>
    <r>
      <rPr>
        <rFont val="Arial"/>
        <b val="false"/>
        <i val="false"/>
        <strike val="false"/>
        <color rgb="FF000000"/>
        <sz val="11"/>
        <u val="none"/>
      </rPr>
      <t xml:space="preserve">)</t>
    </r>
  </si>
  <si>
    <t>Transport Services</t>
  </si>
  <si>
    <r>
      <t xml:space="preserve">Environmental Protection (</t>
    </r>
    <r>
      <rPr>
        <rFont val="Arial"/>
        <b val="false"/>
        <i val="false"/>
        <strike val="false"/>
        <color rgb="FF000000"/>
        <sz val="9"/>
        <u val="none"/>
      </rPr>
      <t xml:space="preserve">air and water pollution; environmental conservation</t>
    </r>
    <r>
      <rPr>
        <rFont val="Arial"/>
        <b val="false"/>
        <i val="false"/>
        <strike val="false"/>
        <color rgb="FF000000"/>
        <sz val="11"/>
        <u val="none"/>
      </rPr>
      <t xml:space="preserve">)</t>
    </r>
  </si>
  <si>
    <r>
      <t xml:space="preserve">Security Services (</t>
    </r>
    <r>
      <rPr>
        <rFont val="Arial"/>
        <b val="false"/>
        <i val="false"/>
        <strike val="false"/>
        <color rgb="FF000000"/>
        <sz val="9"/>
        <u val="none"/>
      </rPr>
      <t xml:space="preserve">Protection of property and persons; criminology, civil security</t>
    </r>
    <r>
      <rPr>
        <rFont val="Arial"/>
        <b val="false"/>
        <i val="false"/>
        <strike val="false"/>
        <color rgb="FF000000"/>
        <sz val="11"/>
        <u val="none"/>
      </rPr>
      <t xml:space="preserve">)</t>
    </r>
  </si>
  <si>
    <r>
      <t xml:space="preserve">Other (</t>
    </r>
    <r>
      <rPr>
        <rFont val="Arial"/>
        <b val="false"/>
        <i val="false"/>
        <strike val="false"/>
        <color rgb="FF000000"/>
        <sz val="9"/>
        <u val="none"/>
      </rPr>
      <t xml:space="preserve">Specify</t>
    </r>
    <r>
      <rPr>
        <rFont val="Arial"/>
        <b val="false"/>
        <i val="false"/>
        <strike val="false"/>
        <color rgb="FF000000"/>
        <sz val="11"/>
        <u val="none"/>
      </rPr>
      <t xml:space="preserve">)</t>
    </r>
  </si>
  <si>
    <t>SECTION 3 - TEACHERS</t>
  </si>
  <si>
    <t>TABLE 10. TEACHERS BY SEX, TRAINING AND QUALIFICATION</t>
  </si>
  <si>
    <t>Complete for all teachers Principals and Vice Principals except those on secondment, scholarship, no pay study leave, no pay leave assignment and those at Teachers' Training College. INCLUDE TEACHERS ON SICK LEAVE, PRINCIPALS AND VICE PRINCIPALS. Please use this information to complete Table 8</t>
  </si>
  <si>
    <t>Teacher's Name</t>
  </si>
  <si>
    <t>Teacher's Registration No. if available</t>
  </si>
  <si>
    <t>Gender</t>
  </si>
  <si>
    <t>Marital Status</t>
  </si>
  <si>
    <t>Date of Birth              (Please enter year as whole year e.g. 1975)</t>
  </si>
  <si>
    <t>Age as at last birthday</t>
  </si>
  <si>
    <t>Number of              years             in         Teaching Service</t>
  </si>
  <si>
    <t>PROFESSIONAL  TRAINING</t>
  </si>
  <si>
    <t>ACADEMIC TRAINING</t>
  </si>
  <si>
    <t xml:space="preserve">Subject Taught </t>
  </si>
  <si>
    <t>Forms Tutored</t>
  </si>
  <si>
    <t>Periods Per Week</t>
  </si>
  <si>
    <t>Surname</t>
  </si>
  <si>
    <t>First name</t>
  </si>
  <si>
    <t>Teacher Classification Use Codes as stated in Appendix I</t>
  </si>
  <si>
    <r>
      <t xml:space="preserve">Teachers Training College Certificate</t>
    </r>
    <r>
      <rPr>
        <rFont val="Arial"/>
        <b val="false"/>
        <i val="false"/>
        <strike val="false"/>
        <color rgb="FF000000"/>
        <sz val="9"/>
        <u val="none"/>
      </rPr>
      <t xml:space="preserve">           If Yes                                                                use codes as stated in Appendix I</t>
    </r>
  </si>
  <si>
    <t>Technical Teacher Training Diploma</t>
  </si>
  <si>
    <t>Early Childhood Care and Education Certificate</t>
  </si>
  <si>
    <r>
      <t xml:space="preserve">Certificate in Education</t>
    </r>
    <r>
      <rPr>
        <rFont val="Arial"/>
        <b val="false"/>
        <i val="false"/>
        <strike val="false"/>
        <color rgb="FF000000"/>
        <sz val="9"/>
        <u val="none"/>
      </rPr>
      <t xml:space="preserve">                                           </t>
    </r>
  </si>
  <si>
    <r>
      <t xml:space="preserve">Bachelor Degree                    in                    Education</t>
    </r>
    <r>
      <rPr>
        <rFont val="Arial"/>
        <b val="false"/>
        <i val="false"/>
        <strike val="false"/>
        <color rgb="FF000000"/>
        <sz val="9"/>
        <u val="none"/>
      </rPr>
      <t xml:space="preserve">                                   </t>
    </r>
  </si>
  <si>
    <r>
      <t xml:space="preserve">Diploma                      in                    Education</t>
    </r>
    <r>
      <rPr>
        <rFont val="Arial"/>
        <b val="false"/>
        <i val="false"/>
        <strike val="false"/>
        <color rgb="FF000000"/>
        <sz val="9"/>
        <u val="none"/>
      </rPr>
      <t xml:space="preserve">                                                                                </t>
    </r>
  </si>
  <si>
    <r>
      <t xml:space="preserve">Masters                  in                 Education</t>
    </r>
    <r>
      <rPr>
        <rFont val="Arial"/>
        <b val="false"/>
        <i val="false"/>
        <strike val="false"/>
        <color rgb="FF000000"/>
        <sz val="9"/>
        <u val="none"/>
      </rPr>
      <t xml:space="preserve">                                               </t>
    </r>
  </si>
  <si>
    <t xml:space="preserve">Doctorate                in             Education                                       </t>
  </si>
  <si>
    <t>Other Please Specify</t>
  </si>
  <si>
    <t>CXC, GCE O'Level                                    SC                 Grade                    1, 11, 111 State Number of Subjects</t>
  </si>
  <si>
    <t>GCE CAPE A'Level  or                                   HSC                        3, 2, 1                         State Number of Subjects</t>
  </si>
  <si>
    <r>
      <t xml:space="preserve">Tertiary Certificate / Diploma</t>
    </r>
    <r>
      <rPr>
        <rFont val="Arial"/>
        <b val="false"/>
        <i val="false"/>
        <strike val="false"/>
        <color rgb="FF000000"/>
        <sz val="9"/>
        <u val="none"/>
      </rPr>
      <t xml:space="preserve">                                      </t>
    </r>
    <r>
      <rPr>
        <rFont val="Arial"/>
        <b val="true"/>
        <i val="false"/>
        <strike val="false"/>
        <color rgb="FF000000"/>
        <sz val="9"/>
        <u val="none"/>
      </rPr>
      <t xml:space="preserve">* Special Courses </t>
    </r>
    <r>
      <rPr>
        <rFont val="Arial"/>
        <b val="false"/>
        <i val="false"/>
        <strike val="false"/>
        <color rgb="FF000000"/>
        <sz val="9"/>
        <u val="none"/>
      </rPr>
      <t xml:space="preserve">                   if Yes                           Use code as                          stated in                             Appendix III B</t>
    </r>
  </si>
  <si>
    <r>
      <t xml:space="preserve">Associate Degree</t>
    </r>
    <r>
      <rPr>
        <rFont val="Arial"/>
        <b val="false"/>
        <i val="false"/>
        <strike val="false"/>
        <color rgb="FF000000"/>
        <sz val="9"/>
        <u val="none"/>
      </rPr>
      <t xml:space="preserve">                            </t>
    </r>
  </si>
  <si>
    <r>
      <t xml:space="preserve">Bachelor Degree</t>
    </r>
    <r>
      <rPr>
        <rFont val="Arial"/>
        <b val="false"/>
        <i val="false"/>
        <strike val="false"/>
        <color rgb="FF000000"/>
        <sz val="9"/>
        <u val="none"/>
      </rPr>
      <t xml:space="preserve">                                </t>
    </r>
  </si>
  <si>
    <r>
      <t xml:space="preserve">Masters Degree</t>
    </r>
    <r>
      <rPr>
        <rFont val="Arial"/>
        <b val="false"/>
        <i val="false"/>
        <strike val="false"/>
        <color rgb="FF000000"/>
        <sz val="9"/>
        <u val="none"/>
      </rPr>
      <t xml:space="preserve">                               </t>
    </r>
  </si>
  <si>
    <r>
      <t xml:space="preserve">Doctorate</t>
    </r>
    <r>
      <rPr>
        <rFont val="Arial"/>
        <b val="false"/>
        <i val="false"/>
        <strike val="false"/>
        <color rgb="FF000000"/>
        <sz val="9"/>
        <u val="none"/>
      </rPr>
      <t xml:space="preserve">                       </t>
    </r>
  </si>
  <si>
    <t>NOTES: where the teacher is on contract or any peculiar situtation applies please note here</t>
  </si>
  <si>
    <t>State</t>
  </si>
  <si>
    <t>Day</t>
  </si>
  <si>
    <t>Mth.</t>
  </si>
  <si>
    <t>Year</t>
  </si>
  <si>
    <t>Please state                                           Y=Yes  N=No                                             to either of the above</t>
  </si>
  <si>
    <t>If yes  to any of the above use codes as stated in                          Appendix IIIA Sub -Group</t>
  </si>
  <si>
    <t>if yes Use code as stated in Appendix III B</t>
  </si>
  <si>
    <t>M or F</t>
  </si>
  <si>
    <t>M=Married</t>
  </si>
  <si>
    <t>S=Single</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</si>
  <si>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</si>
  <si>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</si>
  <si>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</si>
  <si>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</si>
  <si>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</si>
  <si>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</si>
  <si>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</si>
  <si>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</si>
  <si>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</si>
  <si>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</si>
  <si>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</si>
  <si>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</si>
  <si>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</si>
  <si>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</si>
  <si>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</si>
  <si>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</si>
  <si>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</si>
  <si>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</si>
  <si>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</si>
  <si>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</si>
  <si>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</si>
  <si>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</si>
  <si>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</si>
  <si>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</si>
  <si>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</si>
  <si>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</si>
  <si>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</si>
  <si>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</si>
  <si>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Example</t>
  </si>
  <si>
    <t>For you</t>
  </si>
  <si>
    <t>S</t>
  </si>
  <si>
    <t>141c</t>
  </si>
  <si>
    <t>SECTION 4 - TEACHERS</t>
  </si>
  <si>
    <t>TABLE 8. TEACHERS BY CLASSIFICATION, AGE AND SEX</t>
  </si>
  <si>
    <t>Age Group as at 30th November, 2021</t>
  </si>
  <si>
    <t xml:space="preserve">Principal </t>
  </si>
  <si>
    <t>Vice              Principal</t>
  </si>
  <si>
    <t>Head of Dept.</t>
  </si>
  <si>
    <t>Dean</t>
  </si>
  <si>
    <t>Teacher 111</t>
  </si>
  <si>
    <t>Teacher 11</t>
  </si>
  <si>
    <t>Teacher 1</t>
  </si>
  <si>
    <t>Technical            Vocational          IV</t>
  </si>
  <si>
    <t>Technical                   Vocational              III</t>
  </si>
  <si>
    <t>Technical                             Vocational              II</t>
  </si>
  <si>
    <t>Technical                Vocational           I</t>
  </si>
  <si>
    <t>Assistant             Teacher</t>
  </si>
  <si>
    <t>Other</t>
  </si>
  <si>
    <t xml:space="preserve">Total               Both sexes              </t>
  </si>
  <si>
    <t>Total Staff</t>
  </si>
  <si>
    <t>Total               Both sexes               (All classi-               fications)</t>
  </si>
  <si>
    <t>Less than 20 years</t>
  </si>
  <si>
    <t>20-24 yrs</t>
  </si>
  <si>
    <t>25-29 yrs</t>
  </si>
  <si>
    <t>30-34 yrs</t>
  </si>
  <si>
    <t>35-39 yrs</t>
  </si>
  <si>
    <t>40-44 yrs</t>
  </si>
  <si>
    <t>45-49 yrs</t>
  </si>
  <si>
    <t>50-54 yrs</t>
  </si>
  <si>
    <t>55 years</t>
  </si>
  <si>
    <t>56 years</t>
  </si>
  <si>
    <t>57 years</t>
  </si>
  <si>
    <t>58 years</t>
  </si>
  <si>
    <t>59 years</t>
  </si>
  <si>
    <t>14*</t>
  </si>
  <si>
    <t>60 &amp; over</t>
  </si>
  <si>
    <t>00</t>
  </si>
  <si>
    <t>Substantive</t>
  </si>
  <si>
    <t>Enter "1"  under the correct status of Principal and Vice Principal to complete the Front Page</t>
  </si>
  <si>
    <t>*Please indicate where applicable.</t>
  </si>
  <si>
    <t>N.B.  Prior to completion, review  Teacher Bio Data.</t>
  </si>
  <si>
    <t>Use the higher position for those who are acting.</t>
  </si>
  <si>
    <t>TABLE 9 TEACHER SHORTAGES /VACANCIES</t>
  </si>
  <si>
    <t>Subject Area</t>
  </si>
  <si>
    <t xml:space="preserve">Number Short </t>
  </si>
  <si>
    <t>Classification</t>
  </si>
  <si>
    <t>Reason for Shortages</t>
  </si>
  <si>
    <t>SECTION 5 - NON- TEACHING STAFF</t>
  </si>
  <si>
    <t>TABLE 12. NON-TEACHING STAFF</t>
  </si>
  <si>
    <t>(1) TEACHING SUPPORT STAFF</t>
  </si>
  <si>
    <t>Number Male</t>
  </si>
  <si>
    <t>Number Female</t>
  </si>
  <si>
    <t xml:space="preserve">     Guidance Officer</t>
  </si>
  <si>
    <t xml:space="preserve">      Librarian</t>
  </si>
  <si>
    <t xml:space="preserve">      Library Assistant 1</t>
  </si>
  <si>
    <t xml:space="preserve">      Library Assistant 11</t>
  </si>
  <si>
    <t xml:space="preserve">      Audio-Visual Equipment Technician</t>
  </si>
  <si>
    <t xml:space="preserve">      School Laboratory Technician</t>
  </si>
  <si>
    <t xml:space="preserve">      Laboratory Assistant</t>
  </si>
  <si>
    <t xml:space="preserve">      School Farm Attendant</t>
  </si>
  <si>
    <t xml:space="preserve">      Assistant School Farm Attendant</t>
  </si>
  <si>
    <t xml:space="preserve">      School Workshop Attendant</t>
  </si>
  <si>
    <t xml:space="preserve">      School Safety Officer</t>
  </si>
  <si>
    <r>
      <t xml:space="preserve">      Other </t>
    </r>
    <r>
      <rPr>
        <rFont val="Arial"/>
        <b val="false"/>
        <i val="false"/>
        <strike val="false"/>
        <color rgb="FF000000"/>
        <sz val="10"/>
        <u val="single"/>
      </rPr>
      <t xml:space="preserve"/>
    </r>
  </si>
  <si>
    <t>Sub-Total    (1)</t>
  </si>
  <si>
    <t>0001</t>
  </si>
  <si>
    <t>(2) CLERICAL STAFF</t>
  </si>
  <si>
    <t xml:space="preserve">      Administrative Officer II</t>
  </si>
  <si>
    <t xml:space="preserve">      Bursar/Registrar</t>
  </si>
  <si>
    <t xml:space="preserve">      Clerk IV</t>
  </si>
  <si>
    <t xml:space="preserve">      Clerk III</t>
  </si>
  <si>
    <t xml:space="preserve">      Clerk I</t>
  </si>
  <si>
    <t xml:space="preserve">      Clerk/Stenographer I</t>
  </si>
  <si>
    <t xml:space="preserve">      Clerk/Stenographer II</t>
  </si>
  <si>
    <t xml:space="preserve">      Clerk/Typist I</t>
  </si>
  <si>
    <t xml:space="preserve">      Clerk/Typist II</t>
  </si>
  <si>
    <t xml:space="preserve">      Storekeeper I</t>
  </si>
  <si>
    <t xml:space="preserve">      Store Clerk I</t>
  </si>
  <si>
    <t xml:space="preserve">       Store Attendant</t>
  </si>
  <si>
    <t>Sub-Total    (2)</t>
  </si>
  <si>
    <t>0002</t>
  </si>
  <si>
    <t xml:space="preserve">      Total of all Teaching Support Staff and Clerical Staff</t>
  </si>
  <si>
    <t>[ Sub-Total  (1)   +    Sub-Total  (2)  ]</t>
  </si>
  <si>
    <t>0003</t>
  </si>
  <si>
    <t>FACILITIES</t>
  </si>
  <si>
    <t>Year of Establishment</t>
  </si>
  <si>
    <r>
      <t xml:space="preserve">Total land area of school </t>
    </r>
    <r>
      <rPr>
        <rFont val="Calibri"/>
        <b val="true"/>
        <i val="false"/>
        <strike val="false"/>
        <color rgb="FF000000"/>
        <sz val="11"/>
        <u val="none"/>
      </rPr>
      <t xml:space="preserve">(in acres or lots)</t>
    </r>
  </si>
  <si>
    <t>Classroom Information</t>
  </si>
  <si>
    <t>Original No. of Classrooms</t>
  </si>
  <si>
    <t>No. of classrooms converted to other uses</t>
  </si>
  <si>
    <t>Current No. of Classrooms</t>
  </si>
  <si>
    <t>Floor area of typical classroom</t>
  </si>
  <si>
    <t>If hall type structure, please indicate total floor area used as classroom space</t>
  </si>
  <si>
    <r>
      <t xml:space="preserve">m</t>
    </r>
    <r>
      <rPr>
        <rFont val="Calibri"/>
        <b val="false"/>
        <i val="false"/>
        <vertAlign val="superscript"/>
        <strike val="false"/>
        <color rgb="FF000000"/>
        <sz val="11"/>
        <u val="none"/>
      </rPr>
      <t xml:space="preserve">2</t>
    </r>
  </si>
  <si>
    <r>
      <t xml:space="preserve">Catchment Area of the Students (Please account for </t>
    </r>
    <r>
      <rPr>
        <rFont val="Arial"/>
        <b val="true"/>
        <i val="false"/>
        <strike val="false"/>
        <color rgb="FF000000"/>
        <sz val="12"/>
        <u val="single"/>
      </rPr>
      <t xml:space="preserve">all</t>
    </r>
    <r>
      <rPr>
        <rFont val="Arial"/>
        <b val="false"/>
        <i val="false"/>
        <strike val="false"/>
        <color rgb="FF000000"/>
        <sz val="12"/>
        <u val="none"/>
      </rPr>
      <t xml:space="preserve"> students)</t>
    </r>
  </si>
  <si>
    <t>Name of Community</t>
  </si>
  <si>
    <t>Distance from School in Kilometers  ( Estimates accepted)</t>
  </si>
  <si>
    <t>Approximate travel time by vehicle in minutes</t>
  </si>
  <si>
    <t>Students from the Community as a % of total Public Population</t>
  </si>
  <si>
    <t>Community as a % of total population</t>
  </si>
  <si>
    <t>%Walking</t>
  </si>
  <si>
    <t>%Public Transport</t>
  </si>
  <si>
    <t>%Parent's transport or Private Van</t>
  </si>
  <si>
    <t>TABLE 11. AVAILIBILITY OF SPECIALIST ROOMS/ AREAS</t>
  </si>
  <si>
    <t>Type of Specialist Facility</t>
  </si>
  <si>
    <t>Quantity</t>
  </si>
  <si>
    <t>Principal's Office</t>
  </si>
  <si>
    <t>Vice Principal Office</t>
  </si>
  <si>
    <t>Reception Area</t>
  </si>
  <si>
    <t>Staff Room</t>
  </si>
  <si>
    <t>Kitchenette</t>
  </si>
  <si>
    <t>Diagnostic Room</t>
  </si>
  <si>
    <t>Sick Bay</t>
  </si>
  <si>
    <t>Computer Laboratory</t>
  </si>
  <si>
    <t>Library</t>
  </si>
  <si>
    <t>Audio/Visual Room</t>
  </si>
  <si>
    <t>Music Room and Music Store Room</t>
  </si>
  <si>
    <t>Pan Theatre</t>
  </si>
  <si>
    <t xml:space="preserve">Art and Craft </t>
  </si>
  <si>
    <t>Science Laboratories</t>
  </si>
  <si>
    <t>Visual and Performing Arts Area</t>
  </si>
  <si>
    <t>Office Procedures/ Business Laboratories</t>
  </si>
  <si>
    <t>Home Economics Area(s)</t>
  </si>
  <si>
    <t>Multi-media Centre</t>
  </si>
  <si>
    <t>Deans/Head of Departments’ Office(s)</t>
  </si>
  <si>
    <t>Specialist Classroom(s)</t>
  </si>
  <si>
    <t>Guard Booth</t>
  </si>
  <si>
    <t>Play Field</t>
  </si>
  <si>
    <t>Multi-Purpose area</t>
  </si>
  <si>
    <t>Technical Vocational Areas e.g. Workshop(s)</t>
  </si>
  <si>
    <t>Others (Specify)</t>
  </si>
  <si>
    <t>Is the school currently fenced?</t>
  </si>
  <si>
    <t>Does the school have internet connection?</t>
  </si>
  <si>
    <t>How many pupils are benefitting from the School Nutrition programme?</t>
  </si>
  <si>
    <t>Breakfast</t>
  </si>
  <si>
    <t>Lunch</t>
  </si>
  <si>
    <t>How many pupils are benefitting from the school transport programme?</t>
  </si>
  <si>
    <t>How many pupils are benefitting from the provision of school textbooks?</t>
  </si>
  <si>
    <t>COMMENTS</t>
  </si>
  <si>
    <t>If there is any difficulty in completing this questionnaire or if some of the</t>
  </si>
  <si>
    <t>information requested is not available, please give the reason(s) below.</t>
  </si>
  <si>
    <t>Please indicate below the name of person completing the questionnaire. This will be useful should a query arise.</t>
  </si>
  <si>
    <t>……………………………………………………….</t>
  </si>
  <si>
    <t>…………………………………………………….</t>
  </si>
  <si>
    <t xml:space="preserve">Qestionnaire completed by </t>
  </si>
  <si>
    <t>Position of person completing the questionnaire</t>
  </si>
  <si>
    <t>END</t>
  </si>
  <si>
    <t>This is the end of the form. Please review your figures before sending to your School Supervisor and Educational Planning Division.</t>
  </si>
</sst>
</file>

<file path=xl/styles.xml><?xml version="1.0" encoding="utf-8"?>
<styleSheet xmlns="http://schemas.openxmlformats.org/spreadsheetml/2006/main" xml:space="preserve">
  <numFmts count="1">
    <numFmt numFmtId="164" formatCode="00000"/>
  </numFmts>
  <fonts count="28">
    <font>
      <b val="0"/>
      <i val="0"/>
      <strike val="0"/>
      <u val="none"/>
      <sz val="10"/>
      <color rgb="FF000000"/>
      <name val="Arial"/>
    </font>
    <font>
      <b val="0"/>
      <i val="0"/>
      <strike val="0"/>
      <u val="none"/>
      <sz val="11"/>
      <color rgb="FF000000"/>
      <name val="Arial"/>
    </font>
    <font>
      <b val="0"/>
      <i val="0"/>
      <strike val="0"/>
      <u val="none"/>
      <sz val="9"/>
      <color rgb="FF000000"/>
      <name val="Arial"/>
    </font>
    <font>
      <b val="1"/>
      <i val="0"/>
      <strike val="0"/>
      <u val="none"/>
      <sz val="10"/>
      <color rgb="FF000000"/>
      <name val="Arial"/>
    </font>
    <font>
      <b val="1"/>
      <i val="0"/>
      <strike val="0"/>
      <u val="none"/>
      <sz val="11"/>
      <color rgb="FF000000"/>
      <name val="Arial"/>
    </font>
    <font>
      <b val="0"/>
      <i val="0"/>
      <strike val="0"/>
      <u val="single"/>
      <sz val="11"/>
      <color rgb="FF000000"/>
      <name val="Arial"/>
    </font>
    <font>
      <b val="1"/>
      <i val="0"/>
      <strike val="0"/>
      <u val="none"/>
      <sz val="9"/>
      <color rgb="FF000000"/>
      <name val="Arial"/>
    </font>
    <font>
      <b val="0"/>
      <i val="0"/>
      <strike val="0"/>
      <u val="none"/>
      <sz val="10"/>
      <color rgb="FFFF0000"/>
      <name val="Arial"/>
    </font>
    <font>
      <b val="0"/>
      <i val="0"/>
      <strike val="0"/>
      <u val="none"/>
      <sz val="8"/>
      <color rgb="FF000000"/>
      <name val="Arial"/>
    </font>
    <font>
      <b val="1"/>
      <i val="0"/>
      <strike val="0"/>
      <u val="none"/>
      <sz val="10"/>
      <color rgb="FFFF0000"/>
      <name val="Arial"/>
    </font>
    <font>
      <b val="1"/>
      <i val="0"/>
      <strike val="0"/>
      <u val="none"/>
      <sz val="12"/>
      <color rgb="FF4F81BD"/>
      <name val="Arial"/>
    </font>
    <font>
      <b val="1"/>
      <i val="0"/>
      <strike val="0"/>
      <u val="none"/>
      <sz val="12"/>
      <color rgb="FFC0504D"/>
      <name val="Arial"/>
    </font>
    <font>
      <b val="0"/>
      <i val="0"/>
      <strike val="0"/>
      <u val="single"/>
      <sz val="10"/>
      <color rgb="FF000000"/>
      <name val="Arial"/>
    </font>
    <font>
      <b val="0"/>
      <i val="0"/>
      <strike val="0"/>
      <u val="none"/>
      <sz val="9"/>
      <color rgb="FFFF0000"/>
      <name val="Arial"/>
    </font>
    <font>
      <b val="0"/>
      <i val="0"/>
      <strike val="0"/>
      <u val="none"/>
      <sz val="11"/>
      <color rgb="FFFF0000"/>
      <name val="Arial"/>
    </font>
    <font>
      <b val="1"/>
      <i val="0"/>
      <strike val="0"/>
      <u val="none"/>
      <sz val="10"/>
      <color rgb="FF202124"/>
      <name val="Arial"/>
    </font>
    <font>
      <b val="1"/>
      <i val="0"/>
      <strike val="0"/>
      <u val="none"/>
      <sz val="11"/>
      <color rgb="FF202124"/>
      <name val="Arial"/>
    </font>
    <font>
      <b val="0"/>
      <i val="1"/>
      <strike val="0"/>
      <u val="none"/>
      <sz val="9"/>
      <color rgb="FF000000"/>
      <name val="Arial"/>
    </font>
    <font>
      <b val="0"/>
      <i val="1"/>
      <strike val="0"/>
      <u val="none"/>
      <sz val="10"/>
      <color rgb="FF000000"/>
      <name val="Arial"/>
    </font>
    <font>
      <b val="0"/>
      <i val="0"/>
      <strike val="0"/>
      <u val="single"/>
      <sz val="10"/>
      <color rgb="FF0000FF"/>
      <name val="Arial"/>
    </font>
    <font>
      <b val="1"/>
      <i val="0"/>
      <strike val="0"/>
      <u val="single"/>
      <sz val="9"/>
      <color rgb="FF000000"/>
      <name val="Arial"/>
    </font>
    <font>
      <b val="1"/>
      <i val="0"/>
      <strike val="0"/>
      <u val="single"/>
      <sz val="10"/>
      <color rgb="FF000000"/>
      <name val="Arial"/>
    </font>
    <font>
      <b val="1"/>
      <i val="0"/>
      <strike val="0"/>
      <u val="none"/>
      <sz val="12"/>
      <color rgb="FF000000"/>
      <name val="Arial"/>
    </font>
    <font>
      <b val="1"/>
      <i val="1"/>
      <strike val="0"/>
      <u val="none"/>
      <sz val="50"/>
      <color rgb="FF000000"/>
      <name val="Times New Roman"/>
    </font>
    <font>
      <b val="1"/>
      <i val="0"/>
      <strike val="0"/>
      <u val="none"/>
      <sz val="8"/>
      <color rgb="FF000000"/>
      <name val="Arial"/>
    </font>
    <font>
      <b val="1"/>
      <i val="0"/>
      <strike val="0"/>
      <u val="none"/>
      <sz val="11"/>
      <color rgb="FF000000"/>
      <name val="Calibri"/>
    </font>
    <font>
      <b val="0"/>
      <i val="0"/>
      <strike val="0"/>
      <u val="none"/>
      <sz val="12"/>
      <color rgb="FF000000"/>
      <name val="Arial"/>
    </font>
    <font>
      <b val="1"/>
      <i val="0"/>
      <strike val="0"/>
      <u val="none"/>
      <sz val="12"/>
      <color rgb="FF000000"/>
      <name val="Calibri"/>
    </font>
  </fonts>
  <fills count="7">
    <fill>
      <patternFill patternType="none"/>
    </fill>
    <fill>
      <patternFill patternType="gray125">
        <fgColor rgb="FFFFFFFF"/>
        <bgColor rgb="FF000000"/>
      </patternFill>
    </fill>
    <fill>
      <patternFill patternType="solid">
        <fgColor rgb="FFA5B6CA"/>
        <bgColor rgb="FFFFFFFF"/>
      </patternFill>
    </fill>
    <fill>
      <patternFill patternType="solid">
        <fgColor rgb="FFC2D69B"/>
        <bgColor rgb="FFFFFFFF"/>
      </patternFill>
    </fill>
    <fill>
      <patternFill patternType="solid">
        <fgColor rgb="FF92D050"/>
        <bgColor rgb="FFFFFFFF"/>
      </patternFill>
    </fill>
    <fill>
      <patternFill patternType="solid">
        <fgColor rgb="FFBFBFBF"/>
        <bgColor rgb="FFFFFFFF"/>
      </patternFill>
    </fill>
    <fill>
      <patternFill patternType="solid">
        <fgColor rgb="FF000000"/>
        <bgColor rgb="FFFFFFFF"/>
      </patternFill>
    </fill>
  </fills>
  <borders count="67">
    <border/>
    <border>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left style="thin">
        <color rgb="FF000000"/>
      </left>
    </border>
    <border>
      <left style="thin">
        <color rgb="FF000000"/>
      </left>
      <bottom style="thin">
        <color rgb="FF000000"/>
      </bottom>
    </border>
    <border>
      <left style="thin">
        <color rgb="FF000000"/>
      </left>
      <top style="thin">
        <color rgb="FF000000"/>
      </top>
    </border>
    <border>
      <bottom style="thin">
        <color rgb="FF000000"/>
      </bottom>
    </border>
    <border>
      <top style="thin">
        <color rgb="FF000000"/>
      </top>
    </border>
    <border>
      <top style="medium">
        <color rgb="FF000000"/>
      </top>
    </border>
    <border>
      <left style="medium">
        <color rgb="FF000000"/>
      </left>
    </border>
    <border>
      <right style="medium">
        <color rgb="FF000000"/>
      </right>
    </border>
    <border>
      <right style="thin">
        <color rgb="FF000000"/>
      </right>
    </border>
    <border>
      <right style="thin">
        <color rgb="FF000000"/>
      </right>
      <bottom style="thin">
        <color rgb="FF000000"/>
      </bottom>
    </border>
    <border>
      <bottom style="medium">
        <color rgb="FF000000"/>
      </bottom>
    </border>
    <border>
      <right style="medium">
        <color rgb="FF000000"/>
      </right>
      <bottom style="medium">
        <color rgb="FF000000"/>
      </bottom>
    </border>
    <border>
      <right style="medium">
        <color rgb="FF000000"/>
      </right>
      <top style="medium">
        <color rgb="FF000000"/>
      </top>
    </border>
    <border>
      <left style="medium">
        <color rgb="FF000000"/>
      </left>
      <top style="medium">
        <color rgb="FF000000"/>
      </top>
    </border>
    <border>
      <left style="medium">
        <color rgb="FF000000"/>
      </left>
      <bottom style="medium">
        <color rgb="FF000000"/>
      </bottom>
    </border>
    <border>
      <left style="medium">
        <color rgb="FF000000"/>
      </left>
      <right style="thin">
        <color rgb="FF000000"/>
      </right>
      <top style="thin">
        <color rgb="FF000000"/>
      </top>
      <bottom style="thin">
        <color rgb="FF000000"/>
      </bottom>
    </border>
    <border>
      <left style="medium">
        <color rgb="FF000000"/>
      </left>
      <top style="thin">
        <color rgb="FF000000"/>
      </top>
    </border>
    <border>
      <right style="medium">
        <color rgb="FF000000"/>
      </right>
      <top style="thin">
        <color rgb="FF000000"/>
      </top>
    </border>
    <border>
      <right style="thin">
        <color rgb="FF000000"/>
      </right>
      <top style="thin">
        <color rgb="FF000000"/>
      </top>
      <bottom style="thin">
        <color rgb="FF000000"/>
      </bottom>
    </border>
    <border>
      <left style="medium">
        <color rgb="FF000000"/>
      </left>
      <right style="medium">
        <color rgb="FF000000"/>
      </right>
      <top style="medium">
        <color rgb="FF000000"/>
      </top>
      <bottom style="medium">
        <color rgb="FF000000"/>
      </bottom>
    </border>
    <border>
      <left style="thin">
        <color rgb="FF000000"/>
      </left>
      <right style="thin">
        <color rgb="FF000000"/>
      </right>
      <bottom style="thin">
        <color rgb="FF000000"/>
      </bottom>
    </border>
    <border>
      <right style="medium">
        <color rgb="FF000000"/>
      </right>
      <top style="medium">
        <color rgb="FF000000"/>
      </top>
      <bottom style="medium">
        <color rgb="FF000000"/>
      </bottom>
    </border>
    <border>
      <left style="medium">
        <color rgb="FF000000"/>
      </left>
      <top style="medium">
        <color rgb="FF000000"/>
      </top>
      <bottom style="medium">
        <color rgb="FF000000"/>
      </bottom>
    </border>
    <border>
      <left style="thin">
        <color rgb="FF000000"/>
      </left>
      <right style="medium">
        <color rgb="FF000000"/>
      </right>
      <bottom style="thin">
        <color rgb="FF000000"/>
      </bottom>
    </border>
    <border>
      <left style="thin">
        <color rgb="FF000000"/>
      </left>
      <right style="medium">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medium">
        <color rgb="FF000000"/>
      </right>
      <top style="thin">
        <color rgb="FF000000"/>
      </top>
    </border>
    <border>
      <right style="thin">
        <color rgb="FF000000"/>
      </right>
      <top style="medium">
        <color rgb="FF000000"/>
      </top>
    </border>
    <border>
      <left style="thin">
        <color rgb="FF000000"/>
      </left>
      <right style="thin">
        <color rgb="FF000000"/>
      </right>
      <top style="medium">
        <color rgb="FF000000"/>
      </top>
      <bottom style="medium">
        <color rgb="FF000000"/>
      </bottom>
    </border>
    <border>
      <left style="thin">
        <color rgb="FF000000"/>
      </left>
      <right style="medium">
        <color rgb="FF000000"/>
      </right>
      <top style="medium">
        <color rgb="FF000000"/>
      </top>
      <bottom style="medium">
        <color rgb="FF000000"/>
      </bottom>
    </border>
    <border>
      <left style="thin">
        <color rgb="FF000000"/>
      </left>
      <right style="thin">
        <color rgb="FF000000"/>
      </right>
    </border>
    <border>
      <left style="medium">
        <color rgb="FF000000"/>
      </left>
      <right style="thin">
        <color rgb="FF000000"/>
      </right>
      <top style="thin">
        <color rgb="FF000000"/>
      </top>
      <bottom style="medium">
        <color rgb="FF000000"/>
      </bottom>
    </border>
    <border>
      <left style="thin">
        <color rgb="FF000000"/>
      </left>
      <right style="thin">
        <color rgb="FF000000"/>
      </right>
      <top style="thin">
        <color rgb="FF000000"/>
      </top>
      <bottom style="medium">
        <color rgb="FF000000"/>
      </bottom>
    </border>
    <border>
      <left style="medium">
        <color rgb="FF000000"/>
      </left>
      <right style="thin">
        <color rgb="FF000000"/>
      </right>
      <bottom style="thin">
        <color rgb="FF000000"/>
      </bottom>
    </border>
    <border>
      <left style="thin">
        <color rgb="FF000000"/>
      </left>
      <right style="medium">
        <color rgb="FF000000"/>
      </right>
      <top style="thin">
        <color rgb="FF000000"/>
      </top>
      <bottom style="medium">
        <color rgb="FF000000"/>
      </bottom>
    </border>
    <border>
      <left style="medium">
        <color rgb="FF000000"/>
      </left>
      <right style="thin">
        <color rgb="FF000000"/>
      </right>
      <top style="medium">
        <color rgb="FF000000"/>
      </top>
      <bottom style="medium">
        <color rgb="FF000000"/>
      </bottom>
    </border>
    <border>
      <left style="medium">
        <color rgb="FF000000"/>
      </left>
      <right style="medium">
        <color rgb="FF000000"/>
      </right>
      <top style="medium">
        <color rgb="FF000000"/>
      </top>
      <bottom style="thin">
        <color rgb="FF000000"/>
      </bottom>
    </border>
    <border>
      <left style="medium">
        <color rgb="FF000000"/>
      </left>
      <right style="medium">
        <color rgb="FF000000"/>
      </right>
      <top style="thin">
        <color rgb="FF000000"/>
      </top>
      <bottom style="thin">
        <color rgb="FF000000"/>
      </bottom>
    </border>
    <border>
      <left style="thin">
        <color rgb="FF000000"/>
      </left>
      <right style="medium">
        <color rgb="FF000000"/>
      </right>
      <bottom style="medium">
        <color rgb="FF000000"/>
      </bottom>
    </border>
    <border>
      <right style="medium">
        <color rgb="FF000000"/>
      </right>
      <bottom style="thin">
        <color rgb="FF000000"/>
      </bottom>
    </border>
    <border>
      <left style="thin">
        <color rgb="FF000000"/>
      </left>
      <right style="medium">
        <color rgb="FF000000"/>
      </right>
      <top style="medium">
        <color rgb="FF000000"/>
      </top>
      <bottom style="thin">
        <color rgb="FF000000"/>
      </bottom>
    </border>
    <border>
      <left style="medium">
        <color rgb="FF000000"/>
      </left>
      <right style="medium">
        <color rgb="FF000000"/>
      </right>
      <top style="thin">
        <color rgb="FF000000"/>
      </top>
    </border>
    <border>
      <left style="thin">
        <color rgb="FF000000"/>
      </left>
      <right style="thin">
        <color rgb="FF000000"/>
      </right>
      <top style="medium">
        <color rgb="FF000000"/>
      </top>
      <bottom style="thin">
        <color rgb="FF000000"/>
      </bottom>
    </border>
    <border>
      <top style="medium">
        <color rgb="FF000000"/>
      </top>
      <bottom style="medium">
        <color rgb="FF000000"/>
      </bottom>
    </border>
    <border>
      <left style="thin">
        <color rgb="FF000000"/>
      </left>
      <top style="thin">
        <color rgb="FF000000"/>
      </top>
      <bottom style="medium">
        <color rgb="FF000000"/>
      </bottom>
    </border>
    <border>
      <top style="thin">
        <color rgb="FF000000"/>
      </top>
      <bottom style="medium">
        <color rgb="FF000000"/>
      </bottom>
    </border>
    <border>
      <right style="thin">
        <color rgb="FF000000"/>
      </right>
      <top style="thin">
        <color rgb="FF000000"/>
      </top>
      <bottom style="medium">
        <color rgb="FF000000"/>
      </bottom>
    </border>
    <border>
      <left style="thin">
        <color rgb="FF000000"/>
      </left>
      <top style="medium">
        <color rgb="FF000000"/>
      </top>
      <bottom style="thin">
        <color rgb="FF000000"/>
      </bottom>
    </border>
    <border>
      <top style="medium">
        <color rgb="FF000000"/>
      </top>
      <bottom style="thin">
        <color rgb="FF000000"/>
      </bottom>
    </border>
    <border>
      <right style="thin">
        <color rgb="FF000000"/>
      </right>
      <top style="medium">
        <color rgb="FF000000"/>
      </top>
      <bottom style="thin">
        <color rgb="FF000000"/>
      </bottom>
    </border>
    <border>
      <left style="medium">
        <color rgb="FF000000"/>
      </left>
      <right style="thin">
        <color rgb="FF000000"/>
      </right>
      <top style="medium">
        <color rgb="FF000000"/>
      </top>
    </border>
    <border>
      <left style="thin">
        <color rgb="FF000000"/>
      </left>
      <right style="thin">
        <color rgb="FF000000"/>
      </right>
      <top style="medium">
        <color rgb="FF000000"/>
      </top>
    </border>
    <border>
      <left style="thin">
        <color rgb="FF000000"/>
      </left>
      <right style="medium">
        <color rgb="FF000000"/>
      </right>
      <top style="medium">
        <color rgb="FF000000"/>
      </top>
    </border>
    <border>
      <left style="medium">
        <color rgb="FF000000"/>
      </left>
      <bottom style="thin">
        <color rgb="FF000000"/>
      </bottom>
    </border>
    <border>
      <right style="thin">
        <color rgb="FF000000"/>
      </right>
      <top style="thin">
        <color rgb="FF000000"/>
      </top>
    </border>
    <border>
      <left style="medium">
        <color rgb="FF000000"/>
      </left>
      <top style="thin">
        <color rgb="FF000000"/>
      </top>
      <bottom style="medium">
        <color rgb="FF000000"/>
      </bottom>
    </border>
    <border>
      <left style="medium">
        <color rgb="FF000000"/>
      </left>
      <top style="thin">
        <color rgb="FF000000"/>
      </top>
      <bottom style="thin">
        <color rgb="FF000000"/>
      </bottom>
    </border>
    <border>
      <left style="medium">
        <color rgb="FF000000"/>
      </left>
      <right style="thin">
        <color rgb="FF000000"/>
      </right>
      <top style="medium">
        <color rgb="FF000000"/>
      </top>
      <bottom style="thin">
        <color rgb="FF000000"/>
      </bottom>
    </border>
    <border>
      <left style="medium">
        <color rgb="FF000000"/>
      </left>
      <right style="thin">
        <color rgb="FF000000"/>
      </right>
      <top style="thin">
        <color rgb="FF000000"/>
      </top>
    </border>
    <border>
      <left style="medium">
        <color rgb="FF000000"/>
      </left>
      <right style="thin">
        <color rgb="FF000000"/>
      </right>
    </border>
    <border>
      <right style="medium">
        <color rgb="FF000000"/>
      </right>
      <top style="thin">
        <color rgb="FF000000"/>
      </top>
      <bottom style="thin">
        <color rgb="FF000000"/>
      </bottom>
    </border>
    <border>
      <left style="medium">
        <color rgb="FF000000"/>
      </left>
      <top style="medium">
        <color rgb="FF000000"/>
      </top>
      <bottom style="thin">
        <color rgb="FF000000"/>
      </bottom>
    </border>
    <border>
      <right style="medium">
        <color rgb="FF000000"/>
      </right>
      <top style="medium">
        <color rgb="FF000000"/>
      </top>
      <bottom style="thin">
        <color rgb="FF000000"/>
      </bottom>
    </border>
  </borders>
  <cellStyleXfs count="1">
    <xf numFmtId="0" fontId="0" fillId="0" borderId="0"/>
  </cellStyleXfs>
  <cellXfs count="937">
    <xf xfId="0" fontId="0" numFmtId="0" fillId="0" borderId="0" applyFont="0" applyNumberFormat="0"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0" numFmtId="0" fillId="0" borderId="0" applyFont="0" applyNumberFormat="0" applyFill="0" applyBorder="0" applyAlignment="1">
      <alignment horizontal="left" vertical="center" textRotation="0" wrapText="true" shrinkToFit="false"/>
    </xf>
    <xf xfId="0" fontId="0" numFmtId="0" fillId="0" borderId="0" applyFont="0" applyNumberFormat="0" applyFill="0" applyBorder="0" applyAlignment="1">
      <alignment horizontal="center" vertical="center" textRotation="0" wrapText="false" shrinkToFit="false"/>
    </xf>
    <xf xfId="0" fontId="0" numFmtId="0" fillId="0" borderId="0" applyFont="0" applyNumberFormat="0" applyFill="0" applyBorder="0" applyAlignment="1">
      <alignment horizontal="center" vertical="bottom" textRotation="0" wrapText="false" shrinkToFit="false"/>
    </xf>
    <xf xfId="0" fontId="0" numFmtId="0" fillId="0" borderId="0" applyFont="0" applyNumberFormat="0" applyFill="0" applyBorder="0" applyAlignment="0">
      <alignment horizontal="general" vertical="bottom" textRotation="0" wrapText="false" shrinkToFit="false"/>
    </xf>
    <xf xfId="0" fontId="0" numFmtId="0" fillId="0" borderId="0" applyFont="0" applyNumberFormat="0" applyFill="0" applyBorder="0" applyAlignment="0">
      <alignment horizontal="general" vertical="bottom" textRotation="0" wrapText="false" shrinkToFit="false"/>
    </xf>
    <xf xfId="0" fontId="0" numFmtId="0" fillId="0" borderId="1" applyFont="0" applyNumberFormat="0" applyFill="0" applyBorder="1" applyAlignment="0">
      <alignment horizontal="general" vertical="bottom" textRotation="0" wrapText="false" shrinkToFit="false"/>
    </xf>
    <xf xfId="0" fontId="2" numFmtId="49" fillId="0" borderId="2" applyFont="1" applyNumberFormat="1" applyFill="0" applyBorder="1" applyAlignment="1">
      <alignment horizontal="center" vertical="center" textRotation="0" wrapText="false" shrinkToFit="false"/>
    </xf>
    <xf xfId="0" fontId="0" numFmtId="0" fillId="0" borderId="2" applyFont="0" applyNumberFormat="0" applyFill="0" applyBorder="1" applyAlignment="1">
      <alignment horizontal="center" vertical="center" textRotation="0" wrapText="false" shrinkToFit="false"/>
    </xf>
    <xf xfId="0" fontId="0" numFmtId="0" fillId="0" borderId="3" applyFont="0" applyNumberFormat="0" applyFill="0" applyBorder="1" applyAlignment="0">
      <alignment horizontal="general" vertical="bottom" textRotation="0" wrapText="false" shrinkToFit="false"/>
    </xf>
    <xf xfId="0" fontId="0" numFmtId="0" fillId="0" borderId="2" applyFont="0" applyNumberFormat="0" applyFill="0" applyBorder="1" applyAlignment="0">
      <alignment horizontal="general" vertical="bottom" textRotation="0" wrapText="false" shrinkToFit="false"/>
    </xf>
    <xf xfId="0" fontId="0" numFmtId="0" fillId="0" borderId="4" applyFont="0" applyNumberFormat="0" applyFill="0" applyBorder="1" applyAlignment="0">
      <alignment horizontal="general" vertical="bottom" textRotation="0" wrapText="false" shrinkToFit="false"/>
    </xf>
    <xf xfId="0" fontId="0" numFmtId="0" fillId="0" borderId="2" applyFont="0" applyNumberFormat="0" applyFill="0" applyBorder="1" applyAlignment="1">
      <alignment horizontal="center" vertical="bottom" textRotation="0" wrapText="false" shrinkToFit="false"/>
    </xf>
    <xf xfId="0" fontId="0" numFmtId="0" fillId="0" borderId="5" applyFont="0" applyNumberFormat="0" applyFill="0" applyBorder="1" applyAlignment="0">
      <alignment horizontal="general" vertical="bottom" textRotation="0" wrapText="false" shrinkToFit="false"/>
    </xf>
    <xf xfId="0" fontId="0" numFmtId="0" fillId="0" borderId="0" applyFont="0" applyNumberFormat="0" applyFill="0" applyBorder="0" applyAlignment="1">
      <alignment horizontal="center" vertical="bottom" textRotation="0" wrapText="false" shrinkToFit="false"/>
    </xf>
    <xf xfId="0" fontId="3" numFmtId="0" fillId="0" borderId="0" applyFont="1" applyNumberFormat="0" applyFill="0" applyBorder="0" applyAlignment="0">
      <alignment horizontal="general" vertical="bottom" textRotation="0" wrapText="false" shrinkToFit="false"/>
    </xf>
    <xf xfId="0" fontId="4" numFmtId="0" fillId="0" borderId="6" applyFont="1" applyNumberFormat="0" applyFill="0" applyBorder="1" applyAlignment="1">
      <alignment horizontal="center" vertical="bottom" textRotation="0" wrapText="false" shrinkToFit="false"/>
    </xf>
    <xf xfId="0" fontId="0" numFmtId="0" fillId="0" borderId="2" applyFont="0" applyNumberFormat="0" applyFill="0" applyBorder="1" applyAlignment="1">
      <alignment horizontal="left" vertical="bottom" textRotation="0" wrapText="false" shrinkToFit="false"/>
    </xf>
    <xf xfId="0" fontId="0" numFmtId="49" fillId="0" borderId="2" applyFont="0" applyNumberFormat="1" applyFill="0" applyBorder="1" applyAlignment="1">
      <alignment horizontal="center" vertical="bottom" textRotation="0" wrapText="false" shrinkToFit="false"/>
    </xf>
    <xf xfId="0" fontId="0" numFmtId="0" fillId="0" borderId="0" applyFont="0" applyNumberFormat="0" applyFill="0" applyBorder="0" applyAlignment="0">
      <alignment horizontal="general" vertical="bottom" textRotation="0" wrapText="false" shrinkToFit="false"/>
    </xf>
    <xf xfId="0" fontId="0" numFmtId="49" fillId="0" borderId="0" applyFont="0" applyNumberFormat="1" applyFill="0" applyBorder="0" applyAlignment="1">
      <alignment horizontal="center" vertical="center" textRotation="0" wrapText="false" shrinkToFit="false"/>
    </xf>
    <xf xfId="0" fontId="2" numFmtId="49" fillId="0" borderId="3" applyFont="1" applyNumberFormat="1" applyFill="0" applyBorder="1" applyAlignment="1">
      <alignment horizontal="center" vertical="bottom" textRotation="0" wrapText="false" shrinkToFit="false"/>
    </xf>
    <xf xfId="0" fontId="3" numFmtId="0" fillId="0" borderId="2" applyFont="1" applyNumberFormat="0" applyFill="0" applyBorder="1" applyAlignment="1">
      <alignment horizontal="center" vertical="bottom" textRotation="0" wrapText="false" shrinkToFit="false"/>
    </xf>
    <xf xfId="0" fontId="3" numFmtId="0" fillId="0" borderId="2" applyFont="1" applyNumberFormat="0" applyFill="0" applyBorder="1" applyAlignment="0">
      <alignment horizontal="general" vertical="bottom" textRotation="0" wrapText="false" shrinkToFit="false"/>
    </xf>
    <xf xfId="0" fontId="2" numFmtId="0" fillId="0" borderId="0" applyFont="1" applyNumberFormat="0" applyFill="0" applyBorder="0" applyAlignment="0">
      <alignment horizontal="general" vertical="bottom" textRotation="0" wrapText="false" shrinkToFit="false"/>
    </xf>
    <xf xfId="0" fontId="2" numFmtId="0" fillId="0" borderId="0" applyFont="1" applyNumberFormat="0" applyFill="0" applyBorder="0" applyAlignment="0">
      <alignment horizontal="general" vertical="bottom" textRotation="0" wrapText="false" shrinkToFit="false"/>
    </xf>
    <xf xfId="0" fontId="0" numFmtId="0" fillId="0" borderId="7" applyFont="0" applyNumberFormat="0" applyFill="0" applyBorder="1" applyAlignment="0">
      <alignment horizontal="general" vertical="bottom" textRotation="0" wrapText="false" shrinkToFit="false"/>
    </xf>
    <xf xfId="0" fontId="0" numFmtId="0" fillId="0" borderId="0" applyFont="0" applyNumberFormat="0" applyFill="0" applyBorder="0" applyAlignment="0">
      <alignment horizontal="general" vertical="bottom" textRotation="0" wrapText="false" shrinkToFit="false"/>
    </xf>
    <xf xfId="0" fontId="4" numFmtId="0" fillId="0" borderId="8" applyFont="1" applyNumberFormat="0" applyFill="0" applyBorder="1" applyAlignment="0">
      <alignment horizontal="general" vertical="bottom" textRotation="0" wrapText="false" shrinkToFit="false"/>
    </xf>
    <xf xfId="0" fontId="1" numFmtId="0" fillId="0" borderId="8" applyFont="1" applyNumberFormat="0" applyFill="0" applyBorder="1" applyAlignment="0">
      <alignment horizontal="general" vertical="bottom" textRotation="0" wrapText="false" shrinkToFit="false"/>
    </xf>
    <xf xfId="0" fontId="4" numFmtId="0" fillId="0" borderId="4" applyFont="1" applyNumberFormat="0" applyFill="0" applyBorder="1" applyAlignment="1">
      <alignment horizontal="center" vertical="bottom" textRotation="0" wrapText="false" shrinkToFit="false"/>
    </xf>
    <xf xfId="0" fontId="1" numFmtId="0" fillId="0" borderId="0" applyFont="1" applyNumberFormat="0" applyFill="0" applyBorder="0" applyAlignment="1">
      <alignment horizontal="center" vertical="bottom" textRotation="0" wrapText="false" shrinkToFit="false"/>
    </xf>
    <xf xfId="0" fontId="4" numFmtId="0" fillId="0" borderId="0" applyFont="1" applyNumberFormat="0" applyFill="0" applyBorder="0" applyAlignment="0">
      <alignment horizontal="general" vertical="bottom" textRotation="0" wrapText="false" shrinkToFit="false"/>
    </xf>
    <xf xfId="0" fontId="0" numFmtId="0" fillId="0" borderId="7" applyFont="0" applyNumberFormat="0" applyFill="0" applyBorder="1" applyAlignment="1">
      <alignment horizontal="center" vertical="bottom" textRotation="0" wrapText="false" shrinkToFit="false"/>
    </xf>
    <xf xfId="0" fontId="3" numFmtId="0" fillId="0" borderId="5" applyFont="1" applyNumberFormat="0" applyFill="0" applyBorder="1" applyAlignment="1">
      <alignment horizontal="center" vertical="bottom" textRotation="0" wrapText="false" shrinkToFit="false"/>
    </xf>
    <xf xfId="0" fontId="0" numFmtId="0" fillId="0" borderId="0" applyFont="0" applyNumberFormat="0" applyFill="0" applyBorder="0" applyAlignment="1">
      <alignment horizontal="center" vertical="center" textRotation="0" wrapText="true" shrinkToFit="false"/>
    </xf>
    <xf xfId="0" fontId="1" numFmtId="0" fillId="0" borderId="0" applyFont="1" applyNumberFormat="0" applyFill="0" applyBorder="0" applyAlignment="0">
      <alignment horizontal="general" vertical="bottom" textRotation="0" wrapText="false" shrinkToFit="false"/>
    </xf>
    <xf xfId="0" fontId="5" numFmtId="0" fillId="0" borderId="0" applyFont="1" applyNumberFormat="0" applyFill="0" applyBorder="0" applyAlignment="0">
      <alignment horizontal="general" vertical="bottom" textRotation="0" wrapText="false" shrinkToFit="false"/>
    </xf>
    <xf xfId="0" fontId="4" numFmtId="0" fillId="0" borderId="0" applyFont="1" applyNumberFormat="0" applyFill="0" applyBorder="0" applyAlignment="0">
      <alignment horizontal="general" vertical="bottom" textRotation="0" wrapText="false" shrinkToFit="false"/>
    </xf>
    <xf xfId="0" fontId="0" numFmtId="49" fillId="0" borderId="0" applyFont="0" applyNumberFormat="1" applyFill="0" applyBorder="0" applyAlignment="1">
      <alignment horizontal="center" vertical="bottom" textRotation="0" wrapText="false" shrinkToFit="false"/>
    </xf>
    <xf xfId="0" fontId="2" numFmtId="0" fillId="0" borderId="0" applyFont="1" applyNumberFormat="0" applyFill="0" applyBorder="0" applyAlignment="1">
      <alignment horizontal="general" vertical="center" textRotation="0" wrapText="false" shrinkToFit="false"/>
    </xf>
    <xf xfId="0" fontId="0" numFmtId="0" fillId="0" borderId="2" applyFont="0" applyNumberFormat="0" applyFill="0" applyBorder="1" applyAlignment="0">
      <alignment horizontal="general" vertical="bottom" textRotation="0" wrapText="false" shrinkToFit="false"/>
    </xf>
    <xf xfId="0" fontId="0" numFmtId="0" fillId="0" borderId="2" applyFont="0" applyNumberFormat="0" applyFill="0" applyBorder="1" applyAlignment="0">
      <alignment horizontal="general" vertical="bottom" textRotation="0" wrapText="false" shrinkToFit="false"/>
    </xf>
    <xf xfId="0" fontId="2" numFmtId="0" fillId="0" borderId="2" applyFont="1" applyNumberFormat="0" applyFill="0" applyBorder="1" applyAlignment="1">
      <alignment horizontal="center" vertical="bottom" textRotation="0" wrapText="false" shrinkToFit="false"/>
    </xf>
    <xf xfId="0" fontId="2" numFmtId="49" fillId="0" borderId="2" applyFont="1" applyNumberFormat="1" applyFill="0" applyBorder="1" applyAlignment="1">
      <alignment horizontal="center" vertical="bottom" textRotation="0" wrapText="false" shrinkToFit="false"/>
    </xf>
    <xf xfId="0" fontId="0" numFmtId="49" fillId="0" borderId="2" applyFont="0" applyNumberFormat="1" applyFill="0" applyBorder="1" applyAlignment="1">
      <alignment horizontal="center" vertical="center" textRotation="0" wrapText="true" shrinkToFit="false"/>
    </xf>
    <xf xfId="0" fontId="2" numFmtId="49" fillId="0" borderId="2" applyFont="1" applyNumberFormat="1" applyFill="0" applyBorder="1" applyAlignment="0">
      <alignment horizontal="general" vertical="bottom" textRotation="0" wrapText="false" shrinkToFit="false"/>
    </xf>
    <xf xfId="0" fontId="6" numFmtId="49" fillId="0" borderId="2" applyFont="1" applyNumberFormat="1" applyFill="0" applyBorder="1" applyAlignment="1">
      <alignment horizontal="center" vertical="bottom" textRotation="0" wrapText="false" shrinkToFit="false"/>
    </xf>
    <xf xfId="0" fontId="6" numFmtId="49" fillId="0" borderId="0" applyFont="1" applyNumberFormat="1" applyFill="0" applyBorder="0" applyAlignment="1">
      <alignment horizontal="left" vertical="bottom" textRotation="0" wrapText="false" shrinkToFit="false"/>
    </xf>
    <xf xfId="0" fontId="2" numFmtId="49" fillId="0" borderId="0" applyFont="1" applyNumberFormat="1" applyFill="0" applyBorder="0" applyAlignment="0">
      <alignment horizontal="general" vertical="bottom" textRotation="0" wrapText="false" shrinkToFit="false"/>
    </xf>
    <xf xfId="0" fontId="0" numFmtId="49" fillId="0" borderId="0" applyFont="0" applyNumberFormat="1" applyFill="0" applyBorder="0" applyAlignment="0">
      <alignment horizontal="general" vertical="bottom" textRotation="0" wrapText="false" shrinkToFit="false"/>
    </xf>
    <xf xfId="0" fontId="2" numFmtId="0" fillId="0" borderId="0" applyFont="1" applyNumberFormat="0" applyFill="0" applyBorder="0" applyAlignment="1">
      <alignment horizontal="center" vertical="center" textRotation="0" wrapText="true" shrinkToFit="false"/>
    </xf>
    <xf xfId="0" fontId="2" numFmtId="49" fillId="0" borderId="0" applyFont="1" applyNumberFormat="1" applyFill="0" applyBorder="0" applyAlignment="1">
      <alignment horizontal="center" vertical="center" textRotation="0" wrapText="true" shrinkToFit="false"/>
    </xf>
    <xf xfId="0" fontId="2" numFmtId="49" fillId="0" borderId="0" applyFont="1" applyNumberFormat="1" applyFill="0" applyBorder="0" applyAlignment="1">
      <alignment horizontal="center" vertical="bottom" textRotation="0" wrapText="false" shrinkToFit="false"/>
    </xf>
    <xf xfId="0" fontId="0" numFmtId="49" fillId="0" borderId="0" applyFont="0" applyNumberFormat="1" applyFill="0" applyBorder="0" applyAlignment="1">
      <alignment horizontal="center" vertical="bottom" textRotation="0" wrapText="false" shrinkToFit="false"/>
    </xf>
    <xf xfId="0" fontId="6" numFmtId="49" fillId="0" borderId="2" applyFont="1" applyNumberFormat="1" applyFill="0" applyBorder="1" applyAlignment="0">
      <alignment horizontal="general" vertical="bottom" textRotation="0" wrapText="false" shrinkToFit="false"/>
    </xf>
    <xf xfId="0" fontId="2" numFmtId="49" fillId="0" borderId="0" applyFont="1" applyNumberFormat="1" applyFill="0" applyBorder="0" applyAlignment="0">
      <alignment horizontal="general" vertical="bottom" textRotation="0" wrapText="false" shrinkToFit="false"/>
    </xf>
    <xf xfId="0" fontId="0" numFmtId="49" fillId="0" borderId="0" applyFont="0" applyNumberFormat="1" applyFill="0" applyBorder="0" applyAlignment="0">
      <alignment horizontal="general" vertical="bottom" textRotation="0" wrapText="false" shrinkToFit="false"/>
    </xf>
    <xf xfId="0" fontId="2" numFmtId="49" fillId="0" borderId="0" applyFont="1" applyNumberFormat="1" applyFill="0" applyBorder="0" applyAlignment="1">
      <alignment horizontal="general" vertical="center" textRotation="0" wrapText="true" shrinkToFit="false"/>
    </xf>
    <xf xfId="0" fontId="2" numFmtId="0" fillId="0" borderId="0" applyFont="1" applyNumberFormat="0" applyFill="0" applyBorder="0" applyAlignment="1">
      <alignment horizontal="general" vertical="center" textRotation="0" wrapText="true" shrinkToFit="false"/>
    </xf>
    <xf xfId="0" fontId="2" numFmtId="49" fillId="0" borderId="0" applyFont="1" applyNumberFormat="1" applyFill="0" applyBorder="0" applyAlignment="1">
      <alignment horizontal="general" vertical="center" textRotation="0" wrapText="false" shrinkToFit="false"/>
    </xf>
    <xf xfId="0" fontId="0" numFmtId="49" fillId="0" borderId="0" applyFont="0" applyNumberFormat="1" applyFill="0" applyBorder="0" applyAlignment="1">
      <alignment horizontal="general" vertical="center" textRotation="0" wrapText="false" shrinkToFit="false"/>
    </xf>
    <xf xfId="0" fontId="2" numFmtId="49" fillId="0" borderId="0" applyFont="1" applyNumberFormat="1" applyFill="0" applyBorder="0" applyAlignment="0">
      <alignment horizontal="general" vertical="bottom" textRotation="0" wrapText="false" shrinkToFit="false"/>
    </xf>
    <xf xfId="0" fontId="0" numFmtId="49" fillId="0" borderId="0" applyFont="0" applyNumberFormat="1" applyFill="0" applyBorder="0" applyAlignment="0">
      <alignment horizontal="general" vertical="bottom" textRotation="0" wrapText="false" shrinkToFit="false"/>
    </xf>
    <xf xfId="0" fontId="2" numFmtId="0" fillId="0" borderId="2" applyFont="1" applyNumberFormat="0" applyFill="0" applyBorder="1" applyAlignment="1">
      <alignment horizontal="center" vertical="center" textRotation="0" wrapText="false" shrinkToFit="false"/>
    </xf>
    <xf xfId="0" fontId="0" numFmtId="0" fillId="0" borderId="9" applyFont="0" applyNumberFormat="0" applyFill="0" applyBorder="1" applyAlignment="0">
      <alignment horizontal="general" vertical="bottom" textRotation="0" wrapText="false" shrinkToFit="false"/>
    </xf>
    <xf xfId="0" fontId="0" numFmtId="0" fillId="0" borderId="10" applyFont="0" applyNumberFormat="0" applyFill="0" applyBorder="1" applyAlignment="0">
      <alignment horizontal="general" vertical="bottom" textRotation="0" wrapText="false" shrinkToFit="false"/>
    </xf>
    <xf xfId="0" fontId="0" numFmtId="0" fillId="0" borderId="11" applyFont="0" applyNumberFormat="0" applyFill="0" applyBorder="1" applyAlignment="0">
      <alignment horizontal="general" vertical="bottom" textRotation="0" wrapText="false" shrinkToFit="false"/>
    </xf>
    <xf xfId="0" fontId="0" numFmtId="0" fillId="0" borderId="11" applyFont="0" applyNumberFormat="0" applyFill="0" applyBorder="1" applyAlignment="0">
      <alignment horizontal="general" vertical="bottom" textRotation="0" wrapText="false" shrinkToFit="false"/>
    </xf>
    <xf xfId="0" fontId="2" numFmtId="0" fillId="0" borderId="12" applyFont="1" applyNumberFormat="0" applyFill="0" applyBorder="1" applyAlignment="0">
      <alignment horizontal="general" vertical="bottom" textRotation="0" wrapText="false" shrinkToFit="false"/>
    </xf>
    <xf xfId="0" fontId="2" numFmtId="0" fillId="0" borderId="7" applyFont="1" applyNumberFormat="0" applyFill="0" applyBorder="1" applyAlignment="0">
      <alignment horizontal="general" vertical="bottom" textRotation="0" wrapText="false" shrinkToFit="false"/>
    </xf>
    <xf xfId="0" fontId="2" numFmtId="0" fillId="0" borderId="13" applyFont="1" applyNumberFormat="0" applyFill="0" applyBorder="1" applyAlignment="0">
      <alignment horizontal="general" vertical="bottom" textRotation="0" wrapText="false" shrinkToFit="false"/>
    </xf>
    <xf xfId="0" fontId="4" numFmtId="0" fillId="0" borderId="8" applyFont="1" applyNumberFormat="0" applyFill="0" applyBorder="1" applyAlignment="1">
      <alignment horizontal="center" vertical="bottom" textRotation="0" wrapText="false" shrinkToFit="false"/>
    </xf>
    <xf xfId="0" fontId="4" numFmtId="0" fillId="0" borderId="0" applyFont="1" applyNumberFormat="0" applyFill="0" applyBorder="0" applyAlignment="1">
      <alignment horizontal="center" vertical="bottom" textRotation="0" wrapText="false" shrinkToFit="false"/>
    </xf>
    <xf xfId="0" fontId="0" numFmtId="0" fillId="0" borderId="0" applyFont="0" applyNumberFormat="0" applyFill="0" applyBorder="0" applyAlignment="1">
      <alignment horizontal="center" vertical="bottom" textRotation="0" wrapText="false" shrinkToFit="false"/>
    </xf>
    <xf xfId="0" fontId="0" numFmtId="0" fillId="0" borderId="0" applyFont="0" applyNumberFormat="0" applyFill="0" applyBorder="0" applyAlignment="0">
      <alignment horizontal="general" vertical="bottom" textRotation="0" wrapText="false" shrinkToFit="false"/>
    </xf>
    <xf xfId="0" fontId="0" numFmtId="0" fillId="0" borderId="0" applyFont="0" applyNumberFormat="0" applyFill="0" applyBorder="0" applyAlignment="0">
      <alignment horizontal="general" vertical="bottom" textRotation="0" wrapText="false" shrinkToFit="false"/>
    </xf>
    <xf xfId="0" fontId="0" numFmtId="0" fillId="0" borderId="0" applyFont="0" applyNumberFormat="0" applyFill="0" applyBorder="0" applyAlignment="0">
      <alignment horizontal="general" vertical="bottom" textRotation="0" wrapText="false" shrinkToFit="false"/>
    </xf>
    <xf xfId="0" fontId="0" numFmtId="0" fillId="0" borderId="0" applyFont="0" applyNumberFormat="0" applyFill="0" applyBorder="0" applyAlignment="0">
      <alignment horizontal="general" vertical="bottom" textRotation="0" wrapText="false" shrinkToFit="false"/>
    </xf>
    <xf xfId="0" fontId="3" numFmtId="0" fillId="0" borderId="0" applyFont="1" applyNumberFormat="0" applyFill="0" applyBorder="0" applyAlignment="0">
      <alignment horizontal="general" vertical="bottom" textRotation="0" wrapText="false" shrinkToFit="false"/>
    </xf>
    <xf xfId="0" fontId="0" numFmtId="0" fillId="0" borderId="0" applyFont="0" applyNumberFormat="0" applyFill="0" applyBorder="0" applyAlignment="0">
      <alignment horizontal="general" vertical="bottom" textRotation="0" wrapText="false" shrinkToFit="false"/>
    </xf>
    <xf xfId="0" fontId="0" numFmtId="0" fillId="0" borderId="0" applyFont="0" applyNumberFormat="0" applyFill="0" applyBorder="0" applyAlignment="0">
      <alignment horizontal="general" vertical="bottom" textRotation="0" wrapText="false" shrinkToFit="false"/>
    </xf>
    <xf xfId="0" fontId="7" numFmtId="0" fillId="0" borderId="0" applyFont="1" applyNumberFormat="0" applyFill="0" applyBorder="0" applyAlignment="0">
      <alignment horizontal="general" vertical="bottom" textRotation="0" wrapText="false" shrinkToFit="false"/>
    </xf>
    <xf xfId="0" fontId="7" numFmtId="0" fillId="0" borderId="9" applyFont="1" applyNumberFormat="0" applyFill="0" applyBorder="1" applyAlignment="0">
      <alignment horizontal="general" vertical="bottom" textRotation="0" wrapText="false" shrinkToFit="false"/>
    </xf>
    <xf xfId="0" fontId="0" numFmtId="0" fillId="0" borderId="14" applyFont="0" applyNumberFormat="0" applyFill="0" applyBorder="1" applyAlignment="0">
      <alignment horizontal="general" vertical="bottom" textRotation="0" wrapText="false" shrinkToFit="false"/>
    </xf>
    <xf xfId="0" fontId="0" numFmtId="0" fillId="0" borderId="15" applyFont="0" applyNumberFormat="0" applyFill="0" applyBorder="1" applyAlignment="0">
      <alignment horizontal="general" vertical="bottom" textRotation="0" wrapText="false" shrinkToFit="false"/>
    </xf>
    <xf xfId="0" fontId="0" numFmtId="0" fillId="0" borderId="9" applyFont="0" applyNumberFormat="0" applyFill="0" applyBorder="1" applyAlignment="0">
      <alignment horizontal="general" vertical="bottom" textRotation="0" wrapText="false" shrinkToFit="false"/>
    </xf>
    <xf xfId="0" fontId="0" numFmtId="0" fillId="0" borderId="16" applyFont="0" applyNumberFormat="0" applyFill="0" applyBorder="1" applyAlignment="0">
      <alignment horizontal="general" vertical="bottom" textRotation="0" wrapText="false" shrinkToFit="false"/>
    </xf>
    <xf xfId="0" fontId="6" numFmtId="49" fillId="0" borderId="2" applyFont="1" applyNumberFormat="1" applyFill="0" applyBorder="1" applyAlignment="1">
      <alignment horizontal="center" vertical="center" textRotation="0" wrapText="true" shrinkToFit="false"/>
    </xf>
    <xf xfId="0" fontId="3" numFmtId="0" fillId="0" borderId="17" applyFont="1" applyNumberFormat="0" applyFill="0" applyBorder="1" applyAlignment="1">
      <alignment horizontal="left" vertical="bottom" textRotation="0" wrapText="false" shrinkToFit="false"/>
    </xf>
    <xf xfId="0" fontId="0" numFmtId="0" fillId="0" borderId="16" applyFont="0" applyNumberFormat="0" applyFill="0" applyBorder="1" applyAlignment="0">
      <alignment horizontal="general" vertical="bottom" textRotation="0" wrapText="false" shrinkToFit="false"/>
    </xf>
    <xf xfId="0" fontId="0" numFmtId="0" fillId="0" borderId="2" applyFont="0" applyNumberFormat="0" applyFill="0" applyBorder="1" applyAlignment="1">
      <alignment horizontal="center" vertical="bottom" textRotation="0" wrapText="false" shrinkToFit="false"/>
    </xf>
    <xf xfId="0" fontId="0" numFmtId="0" fillId="0" borderId="17" applyFont="0" applyNumberFormat="0" applyFill="0" applyBorder="1" applyAlignment="0">
      <alignment horizontal="general" vertical="bottom" textRotation="0" wrapText="false" shrinkToFit="false"/>
    </xf>
    <xf xfId="0" fontId="0" numFmtId="0" fillId="0" borderId="18" applyFont="0" applyNumberFormat="0" applyFill="0" applyBorder="1" applyAlignment="1">
      <alignment horizontal="center" vertical="bottom" textRotation="0" wrapText="false" shrinkToFit="false"/>
    </xf>
    <xf xfId="0" fontId="3" numFmtId="0" fillId="0" borderId="6" applyFont="1" applyNumberFormat="0" applyFill="0" applyBorder="1" applyAlignment="0">
      <alignment horizontal="general" vertical="bottom" textRotation="0" wrapText="false" shrinkToFit="false"/>
    </xf>
    <xf xfId="0" fontId="0" numFmtId="0" fillId="0" borderId="8" applyFont="0" applyNumberFormat="0" applyFill="0" applyBorder="1" applyAlignment="0">
      <alignment horizontal="general" vertical="bottom" textRotation="0" wrapText="false" shrinkToFit="false"/>
    </xf>
    <xf xfId="0" fontId="0" numFmtId="0" fillId="0" borderId="0" applyFont="0" applyNumberFormat="0" applyFill="0" applyBorder="0" applyAlignment="0">
      <alignment horizontal="general" vertical="bottom" textRotation="0" wrapText="false" shrinkToFit="false"/>
    </xf>
    <xf xfId="0" fontId="0" numFmtId="49" fillId="0" borderId="19" applyFont="0" applyNumberFormat="1" applyFill="0" applyBorder="1" applyAlignment="1">
      <alignment horizontal="center" vertical="bottom" textRotation="0" wrapText="false" shrinkToFit="false"/>
    </xf>
    <xf xfId="0" fontId="0" numFmtId="0" fillId="0" borderId="18" applyFont="0" applyNumberFormat="0" applyFill="0" applyBorder="1" applyAlignment="0">
      <alignment horizontal="general" vertical="bottom" textRotation="0" wrapText="false" shrinkToFit="false"/>
    </xf>
    <xf xfId="0" fontId="6" numFmtId="0" fillId="0" borderId="0" applyFont="1" applyNumberFormat="0" applyFill="0" applyBorder="0" applyAlignment="0">
      <alignment horizontal="general" vertical="bottom" textRotation="0" wrapText="false" shrinkToFit="false"/>
    </xf>
    <xf xfId="0" fontId="0" numFmtId="0" fillId="0" borderId="10" applyFont="0" applyNumberFormat="0" applyFill="0" applyBorder="1" applyAlignment="1">
      <alignment horizontal="center" vertical="bottom" textRotation="0" wrapText="false" shrinkToFit="false"/>
    </xf>
    <xf xfId="0" fontId="1" numFmtId="49" fillId="0" borderId="17" applyFont="1" applyNumberFormat="1" applyFill="0" applyBorder="1" applyAlignment="1">
      <alignment horizontal="center" vertical="bottom" textRotation="0" wrapText="false" shrinkToFit="false"/>
    </xf>
    <xf xfId="0" fontId="4" numFmtId="0" fillId="0" borderId="9" applyFont="1" applyNumberFormat="0" applyFill="0" applyBorder="1" applyAlignment="0">
      <alignment horizontal="general" vertical="bottom" textRotation="0" wrapText="false" shrinkToFit="false"/>
    </xf>
    <xf xfId="0" fontId="1" numFmtId="0" fillId="0" borderId="9" applyFont="1" applyNumberFormat="0" applyFill="0" applyBorder="1" applyAlignment="0">
      <alignment horizontal="general" vertical="bottom" textRotation="0" wrapText="false" shrinkToFit="false"/>
    </xf>
    <xf xfId="0" fontId="1" numFmtId="0" fillId="0" borderId="16" applyFont="1" applyNumberFormat="0" applyFill="0" applyBorder="1" applyAlignment="0">
      <alignment horizontal="general" vertical="bottom" textRotation="0" wrapText="false" shrinkToFit="false"/>
    </xf>
    <xf xfId="0" fontId="1" numFmtId="49" fillId="0" borderId="10" applyFont="1" applyNumberFormat="1" applyFill="0" applyBorder="1" applyAlignment="1">
      <alignment horizontal="center" vertical="bottom" textRotation="0" wrapText="false" shrinkToFit="false"/>
    </xf>
    <xf xfId="0" fontId="0" numFmtId="0" fillId="0" borderId="11" applyFont="0" applyNumberFormat="0" applyFill="0" applyBorder="1" applyAlignment="0">
      <alignment horizontal="general" vertical="bottom" textRotation="0" wrapText="false" shrinkToFit="false"/>
    </xf>
    <xf xfId="0" fontId="1" numFmtId="0" fillId="0" borderId="11" applyFont="1" applyNumberFormat="0" applyFill="0" applyBorder="1" applyAlignment="0">
      <alignment horizontal="general" vertical="bottom" textRotation="0" wrapText="false" shrinkToFit="false"/>
    </xf>
    <xf xfId="0" fontId="1" numFmtId="49" fillId="0" borderId="18" applyFont="1" applyNumberFormat="1" applyFill="0" applyBorder="1" applyAlignment="1">
      <alignment horizontal="center" vertical="bottom" textRotation="0" wrapText="false" shrinkToFit="false"/>
    </xf>
    <xf xfId="0" fontId="0" numFmtId="0" fillId="0" borderId="14" applyFont="0" applyNumberFormat="0" applyFill="0" applyBorder="1" applyAlignment="0">
      <alignment horizontal="general" vertical="bottom" textRotation="0" wrapText="false" shrinkToFit="false"/>
    </xf>
    <xf xfId="0" fontId="1" numFmtId="0" fillId="0" borderId="14" applyFont="1" applyNumberFormat="0" applyFill="0" applyBorder="1" applyAlignment="0">
      <alignment horizontal="general" vertical="bottom" textRotation="0" wrapText="false" shrinkToFit="false"/>
    </xf>
    <xf xfId="0" fontId="1" numFmtId="0" fillId="0" borderId="15" applyFont="1" applyNumberFormat="0" applyFill="0" applyBorder="1" applyAlignment="0">
      <alignment horizontal="general" vertical="bottom" textRotation="0" wrapText="false" shrinkToFit="false"/>
    </xf>
    <xf xfId="0" fontId="4" numFmtId="0" fillId="0" borderId="10" applyFont="1" applyNumberFormat="0" applyFill="0" applyBorder="1" applyAlignment="1">
      <alignment horizontal="center" vertical="bottom" textRotation="0" wrapText="false" shrinkToFit="false"/>
    </xf>
    <xf xfId="0" fontId="1" numFmtId="0" fillId="0" borderId="10" applyFont="1" applyNumberFormat="0" applyFill="0" applyBorder="1" applyAlignment="1">
      <alignment horizontal="center" vertical="bottom" textRotation="0" wrapText="false" shrinkToFit="false"/>
    </xf>
    <xf xfId="0" fontId="0" numFmtId="49" fillId="0" borderId="20" applyFont="0" applyNumberFormat="1" applyFill="0" applyBorder="1" applyAlignment="1">
      <alignment horizontal="center" vertical="bottom" textRotation="0" wrapText="false" shrinkToFit="false"/>
    </xf>
    <xf xfId="0" fontId="1" numFmtId="0" fillId="0" borderId="21" applyFont="1" applyNumberFormat="0" applyFill="0" applyBorder="1" applyAlignment="0">
      <alignment horizontal="general" vertical="bottom" textRotation="0" wrapText="false" shrinkToFit="false"/>
    </xf>
    <xf xfId="0" fontId="0" numFmtId="49" fillId="0" borderId="10" applyFont="0" applyNumberFormat="1" applyFill="0" applyBorder="1" applyAlignment="1">
      <alignment horizontal="center" vertical="bottom" textRotation="0" wrapText="false" shrinkToFit="false"/>
    </xf>
    <xf xfId="0" fontId="0" numFmtId="49" fillId="0" borderId="10" applyFont="0" applyNumberFormat="1" applyFill="0" applyBorder="1" applyAlignment="1">
      <alignment horizontal="center" vertical="bottom" textRotation="0" wrapText="false" shrinkToFit="false"/>
    </xf>
    <xf xfId="0" fontId="0" numFmtId="0" fillId="0" borderId="11" applyFont="0" applyNumberFormat="0" applyFill="0" applyBorder="1" applyAlignment="0">
      <alignment horizontal="general" vertical="bottom" textRotation="0" wrapText="false" shrinkToFit="false"/>
    </xf>
    <xf xfId="0" fontId="0" numFmtId="49" fillId="0" borderId="10" applyFont="0" applyNumberFormat="1" applyFill="0" applyBorder="1" applyAlignment="1">
      <alignment horizontal="center" vertical="bottom" textRotation="0" wrapText="false" shrinkToFit="false"/>
    </xf>
    <xf xfId="0" fontId="0" numFmtId="0" fillId="0" borderId="11" applyFont="0" applyNumberFormat="0" applyFill="0" applyBorder="1" applyAlignment="0">
      <alignment horizontal="general" vertical="bottom" textRotation="0" wrapText="false" shrinkToFit="false"/>
    </xf>
    <xf xfId="0" fontId="0" numFmtId="0" fillId="0" borderId="11" applyFont="0" applyNumberFormat="0" applyFill="0" applyBorder="1" applyAlignment="0">
      <alignment horizontal="general" vertical="bottom" textRotation="0" wrapText="false" shrinkToFit="false"/>
    </xf>
    <xf xfId="0" fontId="0" numFmtId="49" fillId="0" borderId="18" applyFont="0" applyNumberFormat="1" applyFill="0" applyBorder="1" applyAlignment="1">
      <alignment horizontal="center" vertical="bottom" textRotation="0" wrapText="false" shrinkToFit="false"/>
    </xf>
    <xf xfId="0" fontId="8" numFmtId="0" fillId="0" borderId="2" applyFont="1" applyNumberFormat="0" applyFill="0" applyBorder="1" applyAlignment="1">
      <alignment horizontal="center" vertical="bottom" textRotation="0" wrapText="false" shrinkToFit="false"/>
    </xf>
    <xf xfId="0" fontId="0" quotePrefix="1" numFmtId="0" fillId="0" borderId="2" applyFont="0" applyNumberFormat="0" applyFill="0" applyBorder="1" applyAlignment="1">
      <alignment horizontal="center" vertical="bottom" textRotation="0" wrapText="false" shrinkToFit="false"/>
    </xf>
    <xf xfId="0" fontId="0" numFmtId="0" fillId="0" borderId="2" applyFont="0" applyNumberFormat="0" applyFill="0" applyBorder="1" applyAlignment="0">
      <alignment horizontal="general" vertical="bottom" textRotation="0" wrapText="false" shrinkToFit="false"/>
    </xf>
    <xf xfId="0" fontId="0" numFmtId="0" fillId="0" borderId="10" applyFont="0" applyNumberFormat="0" applyFill="0" applyBorder="1" applyAlignment="0">
      <alignment horizontal="general" vertical="bottom" textRotation="0" wrapText="false" shrinkToFit="false"/>
    </xf>
    <xf xfId="0" fontId="0" numFmtId="0" fillId="0" borderId="2" applyFont="0" applyNumberFormat="0" applyFill="0" applyBorder="1" applyAlignment="1">
      <alignment horizontal="general" vertical="bottom" textRotation="0" wrapText="true" shrinkToFit="false"/>
    </xf>
    <xf xfId="0" fontId="0" numFmtId="0" fillId="0" borderId="2" applyFont="0" applyNumberFormat="0" applyFill="0" applyBorder="1" applyAlignment="0">
      <alignment horizontal="general" vertical="bottom" textRotation="0" wrapText="false" shrinkToFit="false"/>
    </xf>
    <xf xfId="0" fontId="3" numFmtId="49" fillId="0" borderId="2" applyFont="1" applyNumberFormat="1" applyFill="0" applyBorder="1" applyAlignment="1">
      <alignment horizontal="center" vertical="bottom" textRotation="0" wrapText="false" shrinkToFit="false"/>
    </xf>
    <xf xfId="0" fontId="3" numFmtId="0" fillId="0" borderId="2" applyFont="1" applyNumberFormat="0" applyFill="0" applyBorder="1" applyAlignment="1">
      <alignment horizontal="center" vertical="bottom" textRotation="0" wrapText="false" shrinkToFit="false"/>
    </xf>
    <xf xfId="0" fontId="6" numFmtId="0" fillId="0" borderId="2" applyFont="1" applyNumberFormat="0" applyFill="0" applyBorder="1" applyAlignment="1">
      <alignment horizontal="center" vertical="bottom" textRotation="0" wrapText="false" shrinkToFit="false"/>
    </xf>
    <xf xfId="0" fontId="0" numFmtId="49" fillId="0" borderId="22" applyFont="0" applyNumberFormat="1" applyFill="0" applyBorder="1" applyAlignment="1">
      <alignment horizontal="center" vertical="center" textRotation="0" wrapText="true" shrinkToFit="false"/>
    </xf>
    <xf xfId="0" fontId="0" numFmtId="0" fillId="0" borderId="2" applyFont="0" applyNumberFormat="0" applyFill="0" applyBorder="1" applyAlignment="0">
      <alignment horizontal="general" vertical="bottom" textRotation="0" wrapText="false" shrinkToFit="false"/>
    </xf>
    <xf xfId="0" fontId="2" quotePrefix="1" numFmtId="49" fillId="0" borderId="2" applyFont="1" applyNumberFormat="1" applyFill="0" applyBorder="1" applyAlignment="1">
      <alignment horizontal="center" vertical="bottom" textRotation="0" wrapText="false" shrinkToFit="false"/>
    </xf>
    <xf xfId="0" fontId="6" numFmtId="49" fillId="0" borderId="7" applyFont="1" applyNumberFormat="1" applyFill="0" applyBorder="1" applyAlignment="0">
      <alignment horizontal="general" vertical="bottom" textRotation="0" wrapText="false" shrinkToFit="false"/>
    </xf>
    <xf xfId="0" fontId="0" numFmtId="0" fillId="0" borderId="23" applyFont="0" applyNumberFormat="0" applyFill="0" applyBorder="1" applyAlignment="1">
      <alignment horizontal="center" vertical="bottom" textRotation="0" wrapText="false" shrinkToFit="false"/>
    </xf>
    <xf xfId="0" fontId="0" numFmtId="0" fillId="0" borderId="14" applyFont="0" applyNumberFormat="0" applyFill="0" applyBorder="1" applyAlignment="1">
      <alignment horizontal="general" vertical="center" textRotation="0" wrapText="false" shrinkToFit="false"/>
    </xf>
    <xf xfId="0" fontId="0" numFmtId="0" fillId="0" borderId="2" applyFont="0" applyNumberFormat="0" applyFill="0" applyBorder="1" applyAlignment="1">
      <alignment horizontal="general" vertical="bottom" textRotation="0" wrapText="true" shrinkToFit="false"/>
    </xf>
    <xf xfId="0" fontId="9" numFmtId="0" fillId="0" borderId="2" applyFont="1" applyNumberFormat="0" applyFill="0" applyBorder="1" applyAlignment="1">
      <alignment horizontal="center" vertical="center" textRotation="0" wrapText="false" shrinkToFit="false"/>
    </xf>
    <xf xfId="0" fontId="9" numFmtId="0" fillId="0" borderId="2" applyFont="1" applyNumberFormat="0" applyFill="0" applyBorder="1" applyAlignment="1">
      <alignment horizontal="center" vertical="center" textRotation="0" wrapText="true" shrinkToFit="false"/>
    </xf>
    <xf xfId="0" fontId="0" numFmtId="0" fillId="0" borderId="24" applyFont="0" applyNumberFormat="0" applyFill="0" applyBorder="1" applyAlignment="1">
      <alignment horizontal="general" vertical="center" textRotation="0" wrapText="false" shrinkToFit="false"/>
    </xf>
    <xf xfId="0" fontId="0" numFmtId="0" fillId="0" borderId="24" applyFont="0" applyNumberFormat="0" applyFill="0" applyBorder="1" applyAlignment="1">
      <alignment horizontal="general" vertical="center" textRotation="0" wrapText="true" shrinkToFit="false"/>
    </xf>
    <xf xfId="0" fontId="0" numFmtId="0" fillId="0" borderId="24" applyFont="0" applyNumberFormat="0" applyFill="0" applyBorder="1" applyAlignment="1">
      <alignment horizontal="center" vertical="center" textRotation="90" wrapText="false" shrinkToFit="false"/>
    </xf>
    <xf xfId="0" fontId="10" numFmtId="49" fillId="0" borderId="2" applyFont="1" applyNumberFormat="1" applyFill="0" applyBorder="1" applyAlignment="1">
      <alignment horizontal="center" vertical="bottom" textRotation="0" wrapText="false" shrinkToFit="false"/>
    </xf>
    <xf xfId="0" fontId="11" numFmtId="49" fillId="0" borderId="2" applyFont="1" applyNumberFormat="1" applyFill="0" applyBorder="1" applyAlignment="1">
      <alignment horizontal="center" vertical="bottom" textRotation="0" wrapText="false" shrinkToFit="false"/>
    </xf>
    <xf xfId="0" fontId="11" numFmtId="0" fillId="0" borderId="2" applyFont="1" applyNumberFormat="0" applyFill="0" applyBorder="1" applyAlignment="1">
      <alignment horizontal="center" vertical="bottom" textRotation="0" wrapText="false" shrinkToFit="false"/>
    </xf>
    <xf xfId="0" fontId="10" numFmtId="0" fillId="0" borderId="2" applyFont="1" applyNumberFormat="0" applyFill="0" applyBorder="1" applyAlignment="1">
      <alignment horizontal="center" vertical="bottom" textRotation="0" wrapText="false" shrinkToFit="false"/>
    </xf>
    <xf xfId="0" fontId="0" numFmtId="0" fillId="0" borderId="0" applyFont="0" applyNumberFormat="0" applyFill="0" applyBorder="0" applyAlignment="0">
      <alignment horizontal="general" vertical="bottom" textRotation="0" wrapText="false" shrinkToFit="false"/>
    </xf>
    <xf xfId="0" fontId="3" numFmtId="0" fillId="0" borderId="0" applyFont="1" applyNumberFormat="0" applyFill="0" applyBorder="0" applyAlignment="0">
      <alignment horizontal="general" vertical="bottom" textRotation="0" wrapText="false" shrinkToFit="false"/>
    </xf>
    <xf xfId="0" fontId="6" numFmtId="0" fillId="0" borderId="0" applyFont="1" applyNumberFormat="0" applyFill="0" applyBorder="0" applyAlignment="0">
      <alignment horizontal="general" vertical="bottom" textRotation="0" wrapText="false" shrinkToFit="false"/>
    </xf>
    <xf xfId="0" fontId="0" numFmtId="0" fillId="0" borderId="0" applyFont="0" applyNumberFormat="0" applyFill="0" applyBorder="0" applyAlignment="1">
      <alignment horizontal="center" vertical="center" textRotation="180" wrapText="false" shrinkToFit="false"/>
    </xf>
    <xf xfId="0" fontId="4" numFmtId="0" fillId="0" borderId="0" applyFont="1" applyNumberFormat="0" applyFill="0" applyBorder="0" applyAlignment="0">
      <alignment horizontal="general" vertical="bottom" textRotation="0" wrapText="false" shrinkToFit="false"/>
    </xf>
    <xf xfId="0" fontId="4" numFmtId="49" fillId="0" borderId="0" applyFont="1" applyNumberFormat="1" applyFill="0" applyBorder="0" applyAlignment="0">
      <alignment horizontal="general" vertical="bottom" textRotation="0" wrapText="false" shrinkToFit="false"/>
    </xf>
    <xf xfId="0" fontId="3" numFmtId="0" fillId="0" borderId="10" applyFont="1" applyNumberFormat="0" applyFill="0" applyBorder="1" applyAlignment="1">
      <alignment horizontal="center" vertical="bottom" textRotation="0" wrapText="false" shrinkToFit="false"/>
    </xf>
    <xf xfId="0" fontId="3" numFmtId="0" fillId="0" borderId="0" applyFont="1" applyNumberFormat="0" applyFill="0" applyBorder="0" applyAlignment="1">
      <alignment horizontal="center" vertical="bottom" textRotation="0" wrapText="false" shrinkToFit="false"/>
    </xf>
    <xf xfId="0" fontId="3" numFmtId="0" fillId="0" borderId="11" applyFont="1" applyNumberFormat="0" applyFill="0" applyBorder="1" applyAlignment="1">
      <alignment horizontal="center" vertical="bottom" textRotation="0" wrapText="false" shrinkToFit="false"/>
    </xf>
    <xf xfId="0" fontId="0" numFmtId="0" fillId="0" borderId="25" applyFont="0" applyNumberFormat="0" applyFill="0" applyBorder="1" applyAlignment="1">
      <alignment horizontal="center" vertical="bottom" textRotation="0" wrapText="false" shrinkToFit="false"/>
    </xf>
    <xf xfId="0" fontId="0" numFmtId="0" fillId="0" borderId="23" applyFont="0" applyNumberFormat="0" applyFill="0" applyBorder="1" applyAlignment="1">
      <alignment horizontal="center" vertical="bottom" textRotation="0" wrapText="false" shrinkToFit="false"/>
    </xf>
    <xf xfId="0" fontId="0" numFmtId="49" fillId="0" borderId="0" applyFont="0" applyNumberFormat="1" applyFill="0" applyBorder="0" applyAlignment="0">
      <alignment horizontal="general" vertical="bottom" textRotation="0" wrapText="false" shrinkToFit="false"/>
    </xf>
    <xf xfId="0" fontId="0" numFmtId="0" fillId="0" borderId="26" applyFont="0" applyNumberFormat="0" applyFill="0" applyBorder="1" applyAlignment="0">
      <alignment horizontal="general" vertical="bottom" textRotation="0" wrapText="false" shrinkToFit="false"/>
    </xf>
    <xf xfId="0" fontId="0" numFmtId="0" fillId="0" borderId="0" applyFont="0" applyNumberFormat="0" applyFill="0" applyBorder="0" applyAlignment="0">
      <alignment horizontal="general" vertical="bottom" textRotation="0" wrapText="false" shrinkToFit="false"/>
    </xf>
    <xf xfId="0" fontId="3" numFmtId="0" fillId="0" borderId="0" applyFont="1" applyNumberFormat="0" applyFill="0" applyBorder="0" applyAlignment="0">
      <alignment horizontal="general" vertical="bottom" textRotation="0" wrapText="false" shrinkToFit="false"/>
    </xf>
    <xf xfId="0" fontId="0" numFmtId="0" fillId="0" borderId="0" applyFont="0" applyNumberFormat="0" applyFill="0" applyBorder="0" applyAlignment="0">
      <alignment horizontal="general" vertical="bottom" textRotation="0" wrapText="false" shrinkToFit="false"/>
    </xf>
    <xf xfId="0" fontId="0" numFmtId="0" fillId="0" borderId="0" applyFont="0" applyNumberFormat="0" applyFill="0" applyBorder="0" applyAlignment="1">
      <alignment horizontal="center" vertical="center" textRotation="0" wrapText="false" shrinkToFit="false"/>
    </xf>
    <xf xfId="0" fontId="0" numFmtId="0" fillId="0" borderId="0" applyFont="0" applyNumberFormat="0" applyFill="0" applyBorder="0" applyAlignment="1">
      <alignment horizontal="center" vertical="bottom" textRotation="0" wrapText="false" shrinkToFit="false"/>
    </xf>
    <xf xfId="0" fontId="0" numFmtId="0" fillId="0" borderId="0" applyFont="0" applyNumberFormat="0" applyFill="0" applyBorder="0" applyAlignment="0">
      <alignment horizontal="general" vertical="bottom" textRotation="0" wrapText="false" shrinkToFit="false"/>
    </xf>
    <xf xfId="0" fontId="3" numFmtId="0" fillId="0" borderId="0" applyFont="1" applyNumberFormat="0" applyFill="0" applyBorder="0" applyAlignment="1">
      <alignment horizontal="general" vertical="center" textRotation="0" wrapText="false" shrinkToFit="false"/>
    </xf>
    <xf xfId="0" fontId="0" numFmtId="0" fillId="0" borderId="0" applyFont="0" applyNumberFormat="0" applyFill="0" applyBorder="0" applyAlignment="1">
      <alignment horizontal="center" vertical="center" textRotation="180" wrapText="false" shrinkToFit="false"/>
    </xf>
    <xf xfId="0" fontId="6" numFmtId="0" fillId="0" borderId="0" applyFont="1" applyNumberFormat="0" applyFill="0" applyBorder="0" applyAlignment="1">
      <alignment horizontal="general" vertical="center" textRotation="0" wrapText="true" shrinkToFit="false"/>
    </xf>
    <xf xfId="0" fontId="0" numFmtId="0" fillId="0" borderId="0" applyFont="0" applyNumberFormat="0" applyFill="0" applyBorder="0" applyAlignment="0">
      <alignment horizontal="general" vertical="bottom" textRotation="0" wrapText="false" shrinkToFit="false"/>
    </xf>
    <xf xfId="0" fontId="0" numFmtId="0" fillId="0" borderId="0" applyFont="0" applyNumberFormat="0" applyFill="0" applyBorder="0" applyAlignment="0">
      <alignment horizontal="general" vertical="bottom" textRotation="0" wrapText="false" shrinkToFit="false"/>
    </xf>
    <xf xfId="0" fontId="3" numFmtId="0" fillId="0" borderId="0" applyFont="1" applyNumberFormat="0" applyFill="0" applyBorder="0" applyAlignment="0">
      <alignment horizontal="general" vertical="bottom" textRotation="0" wrapText="false" shrinkToFit="false"/>
    </xf>
    <xf xfId="0" fontId="3" numFmtId="0" fillId="0" borderId="0" applyFont="1" applyNumberFormat="0" applyFill="0" applyBorder="0" applyAlignment="1">
      <alignment horizontal="left" vertical="bottom" textRotation="0" wrapText="false" shrinkToFit="false"/>
    </xf>
    <xf xfId="0" fontId="3" numFmtId="0" fillId="0" borderId="0" applyFont="1" applyNumberFormat="0" applyFill="0" applyBorder="0" applyAlignment="1">
      <alignment horizontal="center" vertical="bottom" textRotation="0" wrapText="false" shrinkToFit="false"/>
    </xf>
    <xf xfId="0" fontId="3" numFmtId="0" fillId="0" borderId="4" applyFont="1" applyNumberFormat="0" applyFill="0" applyBorder="1" applyAlignment="1">
      <alignment horizontal="general" vertical="bottom" textRotation="90" wrapText="false" shrinkToFit="false"/>
    </xf>
    <xf xfId="0" fontId="3" numFmtId="0" fillId="0" borderId="0" applyFont="1" applyNumberFormat="0" applyFill="0" applyBorder="0" applyAlignment="1">
      <alignment horizontal="general" vertical="bottom" textRotation="90" wrapText="false" shrinkToFit="false"/>
    </xf>
    <xf xfId="0" fontId="0" numFmtId="0" fillId="0" borderId="0" applyFont="0" applyNumberFormat="0" applyFill="0" applyBorder="0" applyAlignment="0">
      <alignment horizontal="general" vertical="bottom" textRotation="0" wrapText="false" shrinkToFit="false"/>
    </xf>
    <xf xfId="0" fontId="9" numFmtId="0" fillId="0" borderId="24" applyFont="1" applyNumberFormat="0" applyFill="0" applyBorder="1" applyAlignment="1">
      <alignment horizontal="center" vertical="bottom" textRotation="0" wrapText="false" shrinkToFit="false"/>
    </xf>
    <xf xfId="0" fontId="9" numFmtId="0" fillId="0" borderId="27" applyFont="1" applyNumberFormat="0" applyFill="0" applyBorder="1" applyAlignment="1">
      <alignment horizontal="center" vertical="bottom" textRotation="0" wrapText="false" shrinkToFit="false"/>
    </xf>
    <xf xfId="0" fontId="9" numFmtId="0" fillId="0" borderId="2" applyFont="1" applyNumberFormat="0" applyFill="0" applyBorder="1" applyAlignment="1">
      <alignment horizontal="center" vertical="bottom" textRotation="0" wrapText="false" shrinkToFit="false"/>
    </xf>
    <xf xfId="0" fontId="9" numFmtId="0" fillId="0" borderId="28" applyFont="1" applyNumberFormat="0" applyFill="0" applyBorder="1" applyAlignment="1">
      <alignment horizontal="center" vertical="bottom" textRotation="0" wrapText="false" shrinkToFit="false"/>
    </xf>
    <xf xfId="0" fontId="0" numFmtId="0" fillId="0" borderId="2" applyFont="0" applyNumberFormat="0" applyFill="0" applyBorder="1" applyAlignment="1">
      <alignment horizontal="center" vertical="bottom" textRotation="0" wrapText="false" shrinkToFit="false"/>
    </xf>
    <xf xfId="0" fontId="0" numFmtId="0" fillId="0" borderId="28" applyFont="0" applyNumberFormat="0" applyFill="0" applyBorder="1" applyAlignment="1">
      <alignment horizontal="center" vertical="bottom" textRotation="0" wrapText="false" shrinkToFit="false"/>
    </xf>
    <xf xfId="0" fontId="2" numFmtId="0" fillId="0" borderId="0" applyFont="1" applyNumberFormat="0" applyFill="0" applyBorder="0" applyAlignment="0">
      <alignment horizontal="general" vertical="bottom" textRotation="0" wrapText="false" shrinkToFit="false"/>
    </xf>
    <xf xfId="0" fontId="0" numFmtId="0" fillId="0" borderId="29" applyFont="0" applyNumberFormat="0" applyFill="0" applyBorder="1" applyAlignment="1">
      <alignment horizontal="center" vertical="bottom" textRotation="0" wrapText="false" shrinkToFit="false"/>
    </xf>
    <xf xfId="0" fontId="0" numFmtId="0" fillId="0" borderId="30" applyFont="0" applyNumberFormat="0" applyFill="0" applyBorder="1" applyAlignment="1">
      <alignment horizontal="center" vertical="bottom" textRotation="0" wrapText="false" shrinkToFit="false"/>
    </xf>
    <xf xfId="0" fontId="6" numFmtId="0" fillId="2" borderId="2" applyFont="1" applyNumberFormat="0" applyFill="1" applyBorder="1" applyAlignment="1">
      <alignment horizontal="center" vertical="bottom" textRotation="0" wrapText="false" shrinkToFit="false"/>
    </xf>
    <xf xfId="0" fontId="2" numFmtId="0" fillId="0" borderId="0" applyFont="1" applyNumberFormat="0" applyFill="0" applyBorder="0" applyAlignment="1">
      <alignment horizontal="center" vertical="bottom" textRotation="0" wrapText="false" shrinkToFit="false"/>
    </xf>
    <xf xfId="0" fontId="6" numFmtId="0" fillId="2" borderId="2" applyFont="1" applyNumberFormat="0" applyFill="1" applyBorder="1" applyAlignment="0">
      <alignment horizontal="general" vertical="bottom" textRotation="0" wrapText="false" shrinkToFit="false"/>
    </xf>
    <xf xfId="0" fontId="3" numFmtId="0" fillId="0" borderId="31" applyFont="1" applyNumberFormat="0" applyFill="0" applyBorder="1" applyAlignment="1">
      <alignment horizontal="center" vertical="bottom" textRotation="0" wrapText="true" shrinkToFit="false"/>
    </xf>
    <xf xfId="0" fontId="9" numFmtId="0" fillId="0" borderId="2" applyFont="1" applyNumberFormat="0" applyFill="0" applyBorder="1" applyAlignment="0">
      <alignment horizontal="general" vertical="bottom" textRotation="0" wrapText="false" shrinkToFit="false"/>
    </xf>
    <xf xfId="0" fontId="0" numFmtId="0" fillId="0" borderId="2" applyFont="0" applyNumberFormat="0" applyFill="0" applyBorder="1" applyAlignment="0">
      <alignment horizontal="general" vertical="bottom" textRotation="0" wrapText="false" shrinkToFit="false"/>
    </xf>
    <xf xfId="0" fontId="3" numFmtId="0" fillId="0" borderId="2" applyFont="1" applyNumberFormat="0" applyFill="0" applyBorder="1" applyAlignment="1">
      <alignment horizontal="general" vertical="bottom" textRotation="0" wrapText="true" shrinkToFit="false"/>
    </xf>
    <xf xfId="0" fontId="3" numFmtId="0" fillId="0" borderId="32" applyFont="1" applyNumberFormat="0" applyFill="0" applyBorder="1" applyAlignment="1">
      <alignment horizontal="center" vertical="bottom" textRotation="0" wrapText="false" shrinkToFit="false"/>
    </xf>
    <xf xfId="0" fontId="3" numFmtId="0" fillId="0" borderId="32" applyFont="1" applyNumberFormat="0" applyFill="0" applyBorder="1" applyAlignment="1">
      <alignment horizontal="center" vertical="bottom" textRotation="0" wrapText="true" shrinkToFit="false"/>
    </xf>
    <xf xfId="0" fontId="3" numFmtId="0" fillId="0" borderId="33" applyFont="1" applyNumberFormat="0" applyFill="0" applyBorder="1" applyAlignment="1">
      <alignment horizontal="center" vertical="bottom" textRotation="0" wrapText="true" shrinkToFit="false"/>
    </xf>
    <xf xfId="0" fontId="0" numFmtId="0" fillId="0" borderId="0" applyFont="0" applyNumberFormat="0" applyFill="0" applyBorder="0" applyAlignment="0">
      <alignment horizontal="general" vertical="bottom" textRotation="0" wrapText="false" shrinkToFit="false"/>
    </xf>
    <xf xfId="0" fontId="0" numFmtId="0" fillId="0" borderId="0" applyFont="0" applyNumberFormat="0" applyFill="0" applyBorder="0" applyAlignment="1">
      <alignment horizontal="left" vertical="bottom" textRotation="0" wrapText="false" shrinkToFit="false"/>
    </xf>
    <xf xfId="0" fontId="0" numFmtId="0" fillId="0" borderId="0" applyFont="0" applyNumberFormat="0" applyFill="0" applyBorder="0" applyAlignment="1">
      <alignment horizontal="left" vertical="bottom" textRotation="0" wrapText="false" shrinkToFit="false" indent="1"/>
    </xf>
    <xf xfId="0" fontId="3" numFmtId="0" fillId="0" borderId="0" applyFont="1" applyNumberFormat="0" applyFill="0" applyBorder="0" applyAlignment="1">
      <alignment horizontal="general" vertical="bottom" textRotation="0" wrapText="true" shrinkToFit="false"/>
    </xf>
    <xf xfId="0" fontId="0" numFmtId="0" fillId="0" borderId="26" applyFont="0" applyNumberFormat="0" applyFill="0" applyBorder="1" applyAlignment="0">
      <alignment horizontal="general" vertical="bottom" textRotation="0" wrapText="false" shrinkToFit="false"/>
    </xf>
    <xf xfId="0" fontId="0" numFmtId="0" fillId="0" borderId="0" applyFont="0" applyNumberFormat="0" applyFill="0" applyBorder="0" applyAlignment="0">
      <alignment horizontal="general" vertical="bottom" textRotation="0" wrapText="false" shrinkToFit="false"/>
    </xf>
    <xf xfId="0" fontId="0" numFmtId="0" fillId="0" borderId="2" applyFont="0" applyNumberFormat="0" applyFill="0" applyBorder="1" applyAlignment="0">
      <alignment horizontal="general" vertical="bottom" textRotation="0" wrapText="false" shrinkToFit="false"/>
    </xf>
    <xf xfId="0" fontId="3" numFmtId="0" fillId="0" borderId="0" applyFont="1" applyNumberFormat="0" applyFill="0" applyBorder="0" applyAlignment="1">
      <alignment horizontal="center" vertical="center" textRotation="0" wrapText="false" shrinkToFit="false"/>
    </xf>
    <xf xfId="0" fontId="0" numFmtId="0" fillId="0" borderId="24" applyFont="0" applyNumberFormat="0" applyFill="0" applyBorder="1" applyAlignment="1">
      <alignment horizontal="center" vertical="center" textRotation="90" wrapText="false" shrinkToFit="false"/>
    </xf>
    <xf xfId="0" fontId="7" numFmtId="0" fillId="0" borderId="0" applyFont="1" applyNumberFormat="0" applyFill="0" applyBorder="0" applyAlignment="0">
      <alignment horizontal="general" vertical="bottom" textRotation="0" wrapText="false" shrinkToFit="false"/>
    </xf>
    <xf xfId="0" fontId="0" numFmtId="0" fillId="0" borderId="0" applyFont="0" applyNumberFormat="0" applyFill="0" applyBorder="0" applyAlignment="1">
      <alignment horizontal="center" vertical="center" textRotation="0" wrapText="false" shrinkToFit="false"/>
    </xf>
    <xf xfId="0" fontId="3" numFmtId="0" fillId="0" borderId="2" applyFont="1" applyNumberFormat="0" applyFill="0" applyBorder="1" applyAlignment="1">
      <alignment horizontal="center" vertical="center" textRotation="0" wrapText="false" shrinkToFit="false"/>
    </xf>
    <xf xfId="0" fontId="0" quotePrefix="1" numFmtId="0" fillId="0" borderId="2" applyFont="0" applyNumberFormat="0" applyFill="0" applyBorder="1" applyAlignment="1">
      <alignment horizontal="center" vertical="bottom" textRotation="0" wrapText="false" shrinkToFit="false"/>
    </xf>
    <xf xfId="0" fontId="0" quotePrefix="1" numFmtId="0" fillId="0" borderId="2" applyFont="0" applyNumberFormat="0" applyFill="0" applyBorder="1" applyAlignment="1">
      <alignment horizontal="center" vertical="center" textRotation="0" wrapText="false" shrinkToFit="false"/>
    </xf>
    <xf xfId="0" fontId="0" numFmtId="1" fillId="0" borderId="3" applyFont="0" applyNumberFormat="1" applyFill="0" applyBorder="1" applyAlignment="0">
      <alignment horizontal="general" vertical="bottom" textRotation="0" wrapText="false" shrinkToFit="false"/>
    </xf>
    <xf xfId="0" fontId="0" numFmtId="1" fillId="0" borderId="22" applyFont="0" applyNumberFormat="1" applyFill="0" applyBorder="1" applyAlignment="0">
      <alignment horizontal="general" vertical="bottom" textRotation="0" wrapText="false" shrinkToFit="false"/>
    </xf>
    <xf xfId="0" fontId="4" numFmtId="0" fillId="0" borderId="8" applyFont="1" applyNumberFormat="0" applyFill="0" applyBorder="1" applyAlignment="1">
      <alignment horizontal="center" vertical="center" textRotation="0" wrapText="false" shrinkToFit="false"/>
    </xf>
    <xf xfId="0" fontId="4" numFmtId="0" fillId="0" borderId="0" applyFont="1" applyNumberFormat="0" applyFill="0" applyBorder="0" applyAlignment="1">
      <alignment horizontal="center" vertical="center" textRotation="0" wrapText="false" shrinkToFit="false"/>
    </xf>
    <xf xfId="0" fontId="1" numFmtId="0" fillId="0" borderId="0" applyFont="1" applyNumberFormat="0"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1" numFmtId="0" fillId="0" borderId="0" applyFont="1" applyNumberFormat="0" applyFill="0" applyBorder="0" applyAlignment="1">
      <alignment horizontal="center"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1" numFmtId="0" fillId="0" borderId="11" applyFont="1" applyNumberFormat="0" applyFill="0" applyBorder="1" applyAlignment="0">
      <alignment horizontal="general" vertical="bottom" textRotation="0" wrapText="false" shrinkToFit="false"/>
    </xf>
    <xf xfId="0" fontId="1" numFmtId="0" fillId="0" borderId="14" applyFont="1" applyNumberFormat="0" applyFill="0" applyBorder="1" applyAlignment="0">
      <alignment horizontal="general" vertical="bottom" textRotation="0" wrapText="false" shrinkToFit="false"/>
    </xf>
    <xf xfId="0" fontId="1" numFmtId="0" fillId="0" borderId="15" applyFont="1" applyNumberFormat="0" applyFill="0" applyBorder="1" applyAlignment="0">
      <alignment horizontal="general" vertical="bottom" textRotation="0" wrapText="false" shrinkToFit="false"/>
    </xf>
    <xf xfId="0" fontId="1" numFmtId="0" fillId="0" borderId="10" applyFont="1" applyNumberFormat="0" applyFill="0" applyBorder="1" applyAlignment="1">
      <alignment horizontal="left" vertical="center" textRotation="0" wrapText="true" shrinkToFit="false"/>
    </xf>
    <xf xfId="0" fontId="1" numFmtId="0" fillId="0" borderId="18" applyFont="1" applyNumberFormat="0" applyFill="0" applyBorder="1" applyAlignment="1">
      <alignment horizontal="left" vertical="center" textRotation="0" wrapText="true" shrinkToFit="false"/>
    </xf>
    <xf xfId="0" fontId="4" numFmtId="0" fillId="0" borderId="14" applyFont="1" applyNumberFormat="0" applyFill="0" applyBorder="1" applyAlignment="1">
      <alignment horizontal="center" vertical="center" textRotation="0" wrapText="false" shrinkToFit="false"/>
    </xf>
    <xf xfId="0" fontId="1" numFmtId="0" fillId="0" borderId="0" applyFont="1" applyNumberFormat="0" applyFill="0" applyBorder="0" applyAlignment="1">
      <alignment horizontal="left" vertical="center" textRotation="0" wrapText="false" shrinkToFit="false"/>
    </xf>
    <xf xfId="0" fontId="1" numFmtId="0" fillId="0" borderId="11" applyFont="1" applyNumberFormat="0" applyFill="0" applyBorder="1" applyAlignment="1">
      <alignment horizontal="left" vertical="center" textRotation="0" wrapText="false" shrinkToFit="false"/>
    </xf>
    <xf xfId="0" fontId="1" numFmtId="0" fillId="0" borderId="10" applyFont="1" applyNumberFormat="0" applyFill="0" applyBorder="1" applyAlignment="1">
      <alignment horizontal="general" vertical="center" textRotation="0" wrapText="true" shrinkToFit="false"/>
    </xf>
    <xf xfId="0" fontId="4" numFmtId="0" fillId="0" borderId="0" applyFont="1" applyNumberFormat="0" applyFill="0" applyBorder="0" applyAlignment="1">
      <alignment horizontal="general" vertical="center" textRotation="0" wrapText="false" shrinkToFit="false"/>
    </xf>
    <xf xfId="0" fontId="0" numFmtId="0" fillId="0" borderId="0" applyFont="0" applyNumberFormat="0" applyFill="0" applyBorder="0" applyAlignment="0">
      <alignment horizontal="general" vertical="bottom" textRotation="0" wrapText="false" shrinkToFit="false"/>
    </xf>
    <xf xfId="0" fontId="3" numFmtId="0" fillId="0" borderId="0" applyFont="1" applyNumberFormat="0" applyFill="0" applyBorder="0" applyAlignment="1">
      <alignment horizontal="center" vertical="center" textRotation="0" wrapText="false" shrinkToFit="false"/>
    </xf>
    <xf xfId="0" fontId="0" numFmtId="0" fillId="0" borderId="0" applyFont="0" applyNumberFormat="0" applyFill="0" applyBorder="0" applyAlignment="0">
      <alignment horizontal="general" vertical="bottom" textRotation="0" wrapText="false" shrinkToFit="false"/>
    </xf>
    <xf xfId="0" fontId="0" numFmtId="0" fillId="0" borderId="0" applyFont="0" applyNumberFormat="0" applyFill="0" applyBorder="0" applyAlignment="0">
      <alignment horizontal="general" vertical="bottom" textRotation="0" wrapText="false" shrinkToFit="false"/>
    </xf>
    <xf xfId="0" fontId="2" numFmtId="49" fillId="0" borderId="2" applyFont="1" applyNumberFormat="1" applyFill="0" applyBorder="1" applyAlignment="1">
      <alignment horizontal="center" vertical="bottom" textRotation="0" wrapText="false" shrinkToFit="false"/>
    </xf>
    <xf xfId="0" fontId="12" numFmtId="164" fillId="0" borderId="0" applyFont="1" applyNumberFormat="1" applyFill="0" applyBorder="0" applyAlignment="1">
      <alignment horizontal="center" vertical="center" textRotation="0" wrapText="false" shrinkToFit="false"/>
    </xf>
    <xf xfId="0" fontId="2" numFmtId="49" fillId="0" borderId="0" applyFont="1" applyNumberFormat="1" applyFill="0" applyBorder="0" applyAlignment="1">
      <alignment horizontal="general" vertical="center" textRotation="0" wrapText="true" shrinkToFit="false"/>
    </xf>
    <xf xfId="0" fontId="2" numFmtId="49" fillId="0" borderId="5" applyFont="1" applyNumberFormat="1" applyFill="0" applyBorder="1" applyAlignment="1">
      <alignment horizontal="center" vertical="center" textRotation="0" wrapText="true" shrinkToFit="false"/>
    </xf>
    <xf xfId="0" fontId="2" numFmtId="0" fillId="0" borderId="2" applyFont="1" applyNumberFormat="0" applyFill="0" applyBorder="1" applyAlignment="1">
      <alignment horizontal="left" vertical="bottom" textRotation="0" wrapText="true" shrinkToFit="false"/>
    </xf>
    <xf xfId="0" fontId="8" numFmtId="49" fillId="0" borderId="2" applyFont="1" applyNumberFormat="1" applyFill="0" applyBorder="1" applyAlignment="1">
      <alignment horizontal="center" vertical="center" textRotation="0" wrapText="false" shrinkToFit="false"/>
    </xf>
    <xf xfId="0" fontId="6" numFmtId="0" fillId="0" borderId="2" applyFont="1" applyNumberFormat="0" applyFill="0" applyBorder="1" applyAlignment="1">
      <alignment horizontal="center" vertical="bottom" textRotation="0" wrapText="false" shrinkToFit="false"/>
    </xf>
    <xf xfId="0" fontId="6" numFmtId="0" fillId="0" borderId="2" applyFont="1" applyNumberFormat="0" applyFill="0" applyBorder="1" applyAlignment="1">
      <alignment horizontal="center" vertical="center" textRotation="0" wrapText="false" shrinkToFit="false"/>
    </xf>
    <xf xfId="0" fontId="6" numFmtId="0" fillId="0" borderId="2" applyFont="1" applyNumberFormat="0" applyFill="0" applyBorder="1" applyAlignment="1">
      <alignment horizontal="center" vertical="center" textRotation="0" wrapText="true" shrinkToFit="false"/>
    </xf>
    <xf xfId="0" fontId="2" numFmtId="0" fillId="0" borderId="29" applyFont="1" applyNumberFormat="0" applyFill="0" applyBorder="1" applyAlignment="1">
      <alignment horizontal="general" vertical="center" textRotation="0" wrapText="true" shrinkToFit="false"/>
    </xf>
    <xf xfId="0" fontId="2" numFmtId="0" fillId="0" borderId="2" applyFont="1" applyNumberFormat="0" applyFill="0" applyBorder="1" applyAlignment="1">
      <alignment horizontal="center" vertical="bottom" textRotation="0" wrapText="true" shrinkToFit="false"/>
    </xf>
    <xf xfId="0" fontId="13" numFmtId="49" fillId="0" borderId="34" applyFont="1" applyNumberFormat="1" applyFill="0" applyBorder="1" applyAlignment="1">
      <alignment horizontal="center" vertical="bottom" textRotation="0" wrapText="false" shrinkToFit="false"/>
    </xf>
    <xf xfId="0" fontId="7" numFmtId="0" fillId="0" borderId="2" applyFont="1" applyNumberFormat="0" applyFill="0" applyBorder="1" applyAlignment="0">
      <alignment horizontal="general" vertical="bottom" textRotation="0" wrapText="false" shrinkToFit="false"/>
    </xf>
    <xf xfId="0" fontId="7" numFmtId="0" fillId="0" borderId="2" applyFont="1" applyNumberFormat="0" applyFill="0" applyBorder="1" applyAlignment="1">
      <alignment horizontal="center" vertical="bottom" textRotation="0" wrapText="false" shrinkToFit="false"/>
    </xf>
    <xf xfId="0" fontId="14" numFmtId="0" fillId="0" borderId="0" applyFont="1" applyNumberFormat="0" applyFill="0" applyBorder="0" applyAlignment="0">
      <alignment horizontal="general" vertical="bottom" textRotation="0" wrapText="false" shrinkToFit="false"/>
    </xf>
    <xf xfId="0" fontId="14" numFmtId="0" fillId="0" borderId="0" applyFont="1" applyNumberFormat="0" applyFill="0" applyBorder="0" applyAlignment="0">
      <alignment horizontal="general" vertical="bottom" textRotation="0" wrapText="false" shrinkToFit="false"/>
    </xf>
    <xf xfId="0" fontId="9" numFmtId="0" fillId="0" borderId="0" applyFont="1" applyNumberFormat="0" applyFill="0" applyBorder="0" applyAlignment="0">
      <alignment horizontal="general" vertical="bottom" textRotation="0" wrapText="false" shrinkToFit="false"/>
    </xf>
    <xf xfId="0" fontId="0" numFmtId="0" fillId="0" borderId="10" applyFont="0" applyNumberFormat="0" applyFill="0" applyBorder="1" applyAlignment="0" applyProtection="true">
      <alignment horizontal="general" vertical="bottom" textRotation="0" wrapText="false" shrinkToFit="false"/>
      <protection locked="false"/>
    </xf>
    <xf xfId="0" fontId="0" numFmtId="0" fillId="0" borderId="0" applyFont="0" applyNumberFormat="0" applyFill="0" applyBorder="0" applyAlignment="0" applyProtection="true">
      <alignment horizontal="general" vertical="bottom" textRotation="0" wrapText="false" shrinkToFit="false"/>
      <protection locked="false"/>
    </xf>
    <xf xfId="0" fontId="7" numFmtId="0" fillId="0" borderId="0" applyFont="1" applyNumberFormat="0" applyFill="0" applyBorder="0" applyAlignment="0" applyProtection="true">
      <alignment horizontal="general" vertical="bottom" textRotation="0" wrapText="false" shrinkToFit="false"/>
      <protection locked="false"/>
    </xf>
    <xf xfId="0" fontId="0" numFmtId="0" fillId="0" borderId="11" applyFont="0" applyNumberFormat="0" applyFill="0" applyBorder="1" applyAlignment="0" applyProtection="true">
      <alignment horizontal="general" vertical="bottom" textRotation="0" wrapText="false" shrinkToFit="false"/>
      <protection locked="false"/>
    </xf>
    <xf xfId="0" fontId="0" numFmtId="0" fillId="0" borderId="2" applyFont="0" applyNumberFormat="0" applyFill="0" applyBorder="1" applyAlignment="0" applyProtection="true">
      <alignment horizontal="general" vertical="bottom" textRotation="0" wrapText="false" shrinkToFit="false"/>
      <protection locked="false"/>
    </xf>
    <xf xfId="0" fontId="0" numFmtId="0" fillId="0" borderId="0" applyFont="0" applyNumberFormat="0" applyFill="0" applyBorder="0" applyAlignment="1" applyProtection="true">
      <alignment horizontal="left" vertical="bottom" textRotation="0" wrapText="false" shrinkToFit="false"/>
      <protection locked="false"/>
    </xf>
    <xf xfId="0" fontId="0" numFmtId="0" fillId="0" borderId="0" applyFont="0" applyNumberFormat="0" applyFill="0" applyBorder="0" applyAlignment="1" applyProtection="true">
      <alignment horizontal="left" vertical="bottom" textRotation="0" wrapText="false" shrinkToFit="false"/>
      <protection locked="false"/>
    </xf>
    <xf xfId="0" fontId="8" numFmtId="0" fillId="0" borderId="0" applyFont="1" applyNumberFormat="0" applyFill="0" applyBorder="0" applyAlignment="0" applyProtection="true">
      <alignment horizontal="general" vertical="bottom" textRotation="0" wrapText="false" shrinkToFit="false"/>
      <protection locked="false"/>
    </xf>
    <xf xfId="0" fontId="0" numFmtId="0" fillId="0" borderId="10" applyFont="0" applyNumberFormat="0" applyFill="0" applyBorder="1" applyAlignment="1" applyProtection="true">
      <alignment horizontal="left" vertical="center" textRotation="0" wrapText="false" shrinkToFit="false"/>
      <protection locked="false"/>
    </xf>
    <xf xfId="0" fontId="0" numFmtId="0" fillId="0" borderId="0" applyFont="0" applyNumberFormat="0" applyFill="0" applyBorder="0" applyAlignment="1" applyProtection="true">
      <alignment horizontal="left" vertical="center" textRotation="0" wrapText="false" shrinkToFit="false"/>
      <protection locked="false"/>
    </xf>
    <xf xfId="0" fontId="0" numFmtId="0" fillId="0" borderId="11" applyFont="0" applyNumberFormat="0" applyFill="0" applyBorder="1" applyAlignment="1" applyProtection="true">
      <alignment horizontal="left" vertical="center" textRotation="0" wrapText="false" shrinkToFit="false"/>
      <protection locked="false"/>
    </xf>
    <xf xfId="0" fontId="0" numFmtId="0" fillId="0" borderId="2" applyFont="0" applyNumberFormat="0" applyFill="0" applyBorder="1" applyAlignment="1" applyProtection="true">
      <alignment horizontal="left" vertical="center" textRotation="0" wrapText="false" shrinkToFit="false"/>
      <protection locked="false"/>
    </xf>
    <xf xfId="0" fontId="0" numFmtId="0" fillId="0" borderId="18" applyFont="0" applyNumberFormat="0" applyFill="0" applyBorder="1" applyAlignment="1" applyProtection="true">
      <alignment horizontal="left" vertical="center" textRotation="0" wrapText="false" shrinkToFit="false"/>
      <protection locked="false"/>
    </xf>
    <xf xfId="0" fontId="0" numFmtId="0" fillId="0" borderId="14" applyFont="0" applyNumberFormat="0" applyFill="0" applyBorder="1" applyAlignment="1" applyProtection="true">
      <alignment horizontal="left" vertical="center" textRotation="0" wrapText="false" shrinkToFit="false"/>
      <protection locked="false"/>
    </xf>
    <xf xfId="0" fontId="0" numFmtId="0" fillId="0" borderId="14" applyFont="0" applyNumberFormat="0" applyFill="0" applyBorder="1" applyAlignment="1" applyProtection="true">
      <alignment horizontal="left" vertical="center" textRotation="0" wrapText="false" shrinkToFit="false"/>
      <protection locked="false"/>
    </xf>
    <xf xfId="0" fontId="0" numFmtId="0" fillId="0" borderId="15" applyFont="0" applyNumberFormat="0" applyFill="0" applyBorder="1" applyAlignment="1" applyProtection="true">
      <alignment horizontal="left" vertical="center" textRotation="0" wrapText="false" shrinkToFit="false"/>
      <protection locked="false"/>
    </xf>
    <xf xfId="0" fontId="0" numFmtId="0" fillId="0" borderId="17" applyFont="0" applyNumberFormat="0" applyFill="0" applyBorder="1" applyAlignment="0" applyProtection="true">
      <alignment horizontal="general" vertical="bottom" textRotation="0" wrapText="false" shrinkToFit="false"/>
      <protection locked="false"/>
    </xf>
    <xf xfId="0" fontId="0" numFmtId="0" fillId="0" borderId="9" applyFont="0" applyNumberFormat="0" applyFill="0" applyBorder="1" applyAlignment="0" applyProtection="true">
      <alignment horizontal="general" vertical="bottom" textRotation="0" wrapText="false" shrinkToFit="false"/>
      <protection locked="false"/>
    </xf>
    <xf xfId="0" fontId="7" numFmtId="0" fillId="0" borderId="9" applyFont="1" applyNumberFormat="0" applyFill="0" applyBorder="1" applyAlignment="0" applyProtection="true">
      <alignment horizontal="general" vertical="bottom" textRotation="0" wrapText="false" shrinkToFit="false"/>
      <protection locked="false"/>
    </xf>
    <xf xfId="0" fontId="0" numFmtId="0" fillId="0" borderId="16" applyFont="0" applyNumberFormat="0" applyFill="0" applyBorder="1" applyAlignment="0" applyProtection="true">
      <alignment horizontal="general" vertical="bottom" textRotation="0" wrapText="false" shrinkToFit="false"/>
      <protection locked="false"/>
    </xf>
    <xf xfId="0" fontId="8" numFmtId="0" fillId="0" borderId="0" applyFont="1" applyNumberFormat="0" applyFill="0" applyBorder="0" applyAlignment="1" applyProtection="true">
      <alignment horizontal="left" vertical="bottom" textRotation="0" wrapText="false" shrinkToFit="false"/>
      <protection locked="false"/>
    </xf>
    <xf xfId="0" fontId="8" numFmtId="0" fillId="0" borderId="0" applyFont="1" applyNumberFormat="0" applyFill="0" applyBorder="0" applyAlignment="1" applyProtection="true">
      <alignment horizontal="center" vertical="bottom" textRotation="0" wrapText="false" shrinkToFit="false"/>
      <protection locked="false"/>
    </xf>
    <xf xfId="0" fontId="0" numFmtId="0" fillId="0" borderId="0" applyFont="0" applyNumberFormat="0" applyFill="0" applyBorder="0" applyAlignment="0" applyProtection="true">
      <alignment horizontal="general" vertical="bottom" textRotation="0" wrapText="false" shrinkToFit="false"/>
      <protection locked="false"/>
    </xf>
    <xf xfId="0" fontId="8" numFmtId="0" fillId="0" borderId="11" applyFont="1" applyNumberFormat="0" applyFill="0" applyBorder="1" applyAlignment="1" applyProtection="true">
      <alignment horizontal="left" vertical="bottom" textRotation="0" wrapText="false" shrinkToFit="false"/>
      <protection locked="false"/>
    </xf>
    <xf xfId="0" fontId="8" numFmtId="0" fillId="0" borderId="10" applyFont="1" applyNumberFormat="0" applyFill="0" applyBorder="1" applyAlignment="0" applyProtection="true">
      <alignment horizontal="general" vertical="bottom" textRotation="0" wrapText="false" shrinkToFit="false"/>
      <protection locked="false"/>
    </xf>
    <xf xfId="0" fontId="8" numFmtId="0" fillId="0" borderId="0" applyFont="1" applyNumberFormat="0" applyFill="0" applyBorder="0" applyAlignment="0" applyProtection="true">
      <alignment horizontal="general" vertical="bottom" textRotation="0" wrapText="false" shrinkToFit="false"/>
      <protection locked="false"/>
    </xf>
    <xf xfId="0" fontId="3" numFmtId="0" fillId="0" borderId="0" applyFont="1" applyNumberFormat="0" applyFill="0" applyBorder="0" applyAlignment="1">
      <alignment horizontal="center" vertical="bottom" textRotation="0" wrapText="false" shrinkToFit="false"/>
    </xf>
    <xf xfId="0" fontId="0" numFmtId="0" fillId="0" borderId="9" applyFont="0" applyNumberFormat="0" applyFill="0" applyBorder="1" applyAlignment="1">
      <alignment horizontal="center" vertical="bottom" textRotation="0" wrapText="false" shrinkToFit="false"/>
    </xf>
    <xf xfId="0" fontId="0" numFmtId="0" fillId="0" borderId="2" applyFont="0" applyNumberFormat="0" applyFill="0" applyBorder="1" applyAlignment="0" applyProtection="true">
      <alignment horizontal="general" vertical="bottom" textRotation="0" wrapText="false" shrinkToFit="false"/>
      <protection locked="false"/>
    </xf>
    <xf xfId="0" fontId="3" numFmtId="49" fillId="0" borderId="35" applyFont="1" applyNumberFormat="1" applyFill="0" applyBorder="1" applyAlignment="1">
      <alignment horizontal="center" vertical="bottom" textRotation="0" wrapText="false" shrinkToFit="false"/>
    </xf>
    <xf xfId="0" fontId="3" numFmtId="0" fillId="0" borderId="36" applyFont="1" applyNumberFormat="0" applyFill="0" applyBorder="1" applyAlignment="1">
      <alignment horizontal="center" vertical="bottom" textRotation="0" wrapText="false" shrinkToFit="false"/>
    </xf>
    <xf xfId="0" fontId="3" numFmtId="49" fillId="0" borderId="37" applyFont="1" applyNumberFormat="1" applyFill="0" applyBorder="1" applyAlignment="1">
      <alignment horizontal="center" vertical="bottom" textRotation="0" wrapText="false" shrinkToFit="false"/>
    </xf>
    <xf xfId="0" fontId="3" numFmtId="0" fillId="0" borderId="17" applyFont="1" applyNumberFormat="0" applyFill="0" applyBorder="1" applyAlignment="0">
      <alignment horizontal="general" vertical="bottom" textRotation="0" wrapText="false" shrinkToFit="false"/>
    </xf>
    <xf xfId="0" fontId="0" numFmtId="49" fillId="0" borderId="35" applyFont="0" applyNumberFormat="1" applyFill="0" applyBorder="1" applyAlignment="1">
      <alignment horizontal="center" vertical="bottom" textRotation="0" wrapText="false" shrinkToFit="false"/>
    </xf>
    <xf xfId="0" fontId="3" numFmtId="49" fillId="0" borderId="36" applyFont="1" applyNumberFormat="1" applyFill="0" applyBorder="1" applyAlignment="1">
      <alignment horizontal="center" vertical="bottom" textRotation="0" wrapText="false" shrinkToFit="false"/>
    </xf>
    <xf xfId="0" fontId="3" numFmtId="0" fillId="0" borderId="24" applyFont="1" applyNumberFormat="0" applyFill="0" applyBorder="1" applyAlignment="1" applyProtection="true">
      <alignment horizontal="center" vertical="bottom" textRotation="0" wrapText="false" shrinkToFit="false"/>
      <protection locked="false"/>
    </xf>
    <xf xfId="0" fontId="3" numFmtId="0" fillId="0" borderId="27" applyFont="1" applyNumberFormat="0" applyFill="0" applyBorder="1" applyAlignment="1" applyProtection="true">
      <alignment horizontal="center" vertical="bottom" textRotation="0" wrapText="false" shrinkToFit="false"/>
      <protection locked="false"/>
    </xf>
    <xf xfId="0" fontId="3" numFmtId="0" fillId="0" borderId="36" applyFont="1" applyNumberFormat="0" applyFill="0" applyBorder="1" applyAlignment="1" applyProtection="true">
      <alignment horizontal="center" vertical="bottom" textRotation="0" wrapText="false" shrinkToFit="false"/>
      <protection locked="false"/>
    </xf>
    <xf xfId="0" fontId="3" numFmtId="0" fillId="0" borderId="38" applyFont="1" applyNumberFormat="0" applyFill="0" applyBorder="1" applyAlignment="1" applyProtection="true">
      <alignment horizontal="center" vertical="bottom" textRotation="0" wrapText="false" shrinkToFit="false"/>
      <protection locked="false"/>
    </xf>
    <xf xfId="0" fontId="2" numFmtId="0" fillId="0" borderId="2" applyFont="1" applyNumberFormat="0" applyFill="0" applyBorder="1" applyAlignment="0" applyProtection="true">
      <alignment horizontal="general" vertical="bottom" textRotation="0" wrapText="false" shrinkToFit="false"/>
      <protection locked="false"/>
    </xf>
    <xf xfId="0" fontId="2" numFmtId="0" fillId="0" borderId="2" applyFont="1" applyNumberFormat="0" applyFill="0" applyBorder="1" applyAlignment="1" applyProtection="true">
      <alignment horizontal="left" vertical="bottom" textRotation="0" wrapText="true" shrinkToFit="false"/>
      <protection locked="false"/>
    </xf>
    <xf xfId="0" fontId="2" numFmtId="0" fillId="0" borderId="2" applyFont="1" applyNumberFormat="0" applyFill="0" applyBorder="1" applyAlignment="1" applyProtection="true">
      <alignment horizontal="center" vertical="center" textRotation="0" wrapText="false" shrinkToFit="false"/>
      <protection locked="false"/>
    </xf>
    <xf xfId="0" fontId="2" numFmtId="0" fillId="0" borderId="2" applyFont="1" applyNumberFormat="0" applyFill="0" applyBorder="1" applyAlignment="0" applyProtection="true">
      <alignment horizontal="general" vertical="bottom" textRotation="0" wrapText="false" shrinkToFit="false"/>
      <protection locked="false"/>
    </xf>
    <xf xfId="0" fontId="2" numFmtId="0" fillId="0" borderId="2" applyFont="1" applyNumberFormat="0" applyFill="0" applyBorder="1" applyAlignment="0" applyProtection="true">
      <alignment horizontal="general" vertical="bottom" textRotation="0" wrapText="false" shrinkToFit="false"/>
      <protection locked="false"/>
    </xf>
    <xf xfId="0" fontId="0" numFmtId="0" fillId="0" borderId="2" applyFont="0" applyNumberFormat="0" applyFill="0" applyBorder="1" applyAlignment="0" applyProtection="true">
      <alignment horizontal="general" vertical="bottom" textRotation="0" wrapText="false" shrinkToFit="false"/>
      <protection locked="false"/>
    </xf>
    <xf xfId="0" fontId="0" numFmtId="0" fillId="0" borderId="2" applyFont="0" applyNumberFormat="0" applyFill="0" applyBorder="1" applyAlignment="1" applyProtection="true">
      <alignment horizontal="center" vertical="bottom" textRotation="0" wrapText="false" shrinkToFit="false"/>
      <protection locked="false"/>
    </xf>
    <xf xfId="0" fontId="0" numFmtId="0" fillId="0" borderId="2" applyFont="0" applyNumberFormat="0" applyFill="0" applyBorder="1" applyAlignment="0" applyProtection="true">
      <alignment horizontal="general" vertical="bottom" textRotation="0" wrapText="false" shrinkToFit="false"/>
      <protection locked="false"/>
    </xf>
    <xf xfId="0" fontId="0" numFmtId="0" fillId="0" borderId="2" applyFont="0" applyNumberFormat="0" applyFill="0" applyBorder="1" applyAlignment="1" applyProtection="true">
      <alignment horizontal="center" vertical="bottom" textRotation="0" wrapText="false" shrinkToFit="false"/>
      <protection locked="false"/>
    </xf>
    <xf xfId="0" fontId="3" numFmtId="0" fillId="0" borderId="0" applyFont="1" applyNumberFormat="0" applyFill="0" applyBorder="0" applyAlignment="0">
      <alignment horizontal="general" vertical="bottom" textRotation="0" wrapText="false" shrinkToFit="false"/>
    </xf>
    <xf xfId="0" fontId="7" numFmtId="0" fillId="0" borderId="2" applyFont="1" applyNumberFormat="0" applyFill="0" applyBorder="1" applyAlignment="1" applyProtection="true">
      <alignment horizontal="center" vertical="bottom" textRotation="0" wrapText="false" shrinkToFit="false"/>
      <protection locked="false"/>
    </xf>
    <xf xfId="0" fontId="7" numFmtId="0" fillId="0" borderId="2" applyFont="1" applyNumberFormat="0" applyFill="0" applyBorder="1" applyAlignment="1" applyProtection="true">
      <alignment horizontal="center" vertical="bottom" textRotation="0" wrapText="false" shrinkToFit="false"/>
      <protection locked="false"/>
    </xf>
    <xf xfId="0" fontId="0" numFmtId="0" fillId="0" borderId="2" applyFont="0" applyNumberFormat="0" applyFill="0" applyBorder="1" applyAlignment="1" applyProtection="true">
      <alignment horizontal="center" vertical="bottom" textRotation="0" wrapText="false" shrinkToFit="false"/>
      <protection locked="false"/>
    </xf>
    <xf xfId="0" fontId="0" quotePrefix="1" numFmtId="0" fillId="0" borderId="2" applyFont="0" applyNumberFormat="0" applyFill="0" applyBorder="1" applyAlignment="1" applyProtection="true">
      <alignment horizontal="center" vertical="bottom" textRotation="0" wrapText="false" shrinkToFit="false"/>
      <protection locked="false"/>
    </xf>
    <xf xfId="0" fontId="0" numFmtId="0" fillId="0" borderId="2" applyFont="0" applyNumberFormat="0" applyFill="0" applyBorder="1" applyAlignment="1" applyProtection="true">
      <alignment horizontal="center" vertical="bottom" textRotation="0" wrapText="false" shrinkToFit="false"/>
      <protection locked="false"/>
    </xf>
    <xf xfId="0" fontId="0" numFmtId="0" fillId="0" borderId="2" applyFont="0" applyNumberFormat="0" applyFill="0" applyBorder="1" applyAlignment="0" applyProtection="true">
      <alignment horizontal="general" vertical="bottom" textRotation="0" wrapText="false" shrinkToFit="false"/>
      <protection locked="false"/>
    </xf>
    <xf xfId="0" fontId="0" numFmtId="0" fillId="0" borderId="3" applyFont="0" applyNumberFormat="0" applyFill="0" applyBorder="1" applyAlignment="0" applyProtection="true">
      <alignment horizontal="general" vertical="bottom" textRotation="0" wrapText="false" shrinkToFit="false"/>
      <protection locked="false"/>
    </xf>
    <xf xfId="0" fontId="0" numFmtId="0" fillId="0" borderId="2" applyFont="0" applyNumberFormat="0" applyFill="0" applyBorder="1" applyAlignment="0" applyProtection="true">
      <alignment horizontal="general" vertical="bottom" textRotation="0" wrapText="false" shrinkToFit="false"/>
      <protection locked="false"/>
    </xf>
    <xf xfId="0" fontId="0" numFmtId="0" fillId="0" borderId="5" applyFont="0" applyNumberFormat="0" applyFill="0" applyBorder="1" applyAlignment="1">
      <alignment horizontal="center" vertical="center" textRotation="90" wrapText="false" shrinkToFit="false"/>
    </xf>
    <xf xfId="0" fontId="9" numFmtId="0" fillId="0" borderId="3" applyFont="1" applyNumberFormat="0" applyFill="0" applyBorder="1" applyAlignment="1">
      <alignment horizontal="center" vertical="center" textRotation="0" wrapText="false" shrinkToFit="false"/>
    </xf>
    <xf xfId="0" fontId="3" numFmtId="0" fillId="0" borderId="39" applyFont="1" applyNumberFormat="0" applyFill="0" applyBorder="1" applyAlignment="0">
      <alignment horizontal="general" vertical="bottom" textRotation="0" wrapText="false" shrinkToFit="false"/>
    </xf>
    <xf xfId="0" fontId="3" numFmtId="0" fillId="0" borderId="33" applyFont="1" applyNumberFormat="0" applyFill="0" applyBorder="1" applyAlignment="0">
      <alignment horizontal="general" vertical="bottom" textRotation="0" wrapText="false" shrinkToFit="false"/>
    </xf>
    <xf xfId="0" fontId="0" numFmtId="0" fillId="0" borderId="40" applyFont="0" applyNumberFormat="0" applyFill="0" applyBorder="1" applyAlignment="1">
      <alignment horizontal="center" vertical="center" textRotation="90" wrapText="false" shrinkToFit="false"/>
    </xf>
    <xf xfId="0" fontId="7" numFmtId="0" fillId="0" borderId="41" applyFont="1" applyNumberFormat="0" applyFill="0" applyBorder="1" applyAlignment="0">
      <alignment horizontal="general" vertical="bottom" textRotation="0" wrapText="false" shrinkToFit="false"/>
    </xf>
    <xf xfId="0" fontId="3" numFmtId="0" fillId="0" borderId="41" applyFont="1" applyNumberFormat="0" applyFill="0" applyBorder="1" applyAlignment="0">
      <alignment horizontal="general" vertical="bottom" textRotation="0" wrapText="false" shrinkToFit="false"/>
    </xf>
    <xf xfId="0" fontId="1" numFmtId="0" fillId="0" borderId="10" applyFont="1" applyNumberFormat="0" applyFill="0" applyBorder="1" applyAlignment="1">
      <alignment horizontal="left" vertical="center" textRotation="0" wrapText="true" shrinkToFit="false"/>
    </xf>
    <xf xfId="0" fontId="4" numFmtId="0" fillId="0" borderId="0" applyFont="1" applyNumberFormat="0" applyFill="0" applyBorder="0" applyAlignment="1">
      <alignment horizontal="center" vertical="center" textRotation="0" wrapText="false" shrinkToFit="false"/>
    </xf>
    <xf xfId="0" fontId="1" numFmtId="0" fillId="0" borderId="0" applyFont="1" applyNumberFormat="0" applyFill="0" applyBorder="0" applyAlignment="1">
      <alignment horizontal="center" vertical="bottom" textRotation="0" wrapText="false" shrinkToFit="false"/>
    </xf>
    <xf xfId="0" fontId="3" numFmtId="0" fillId="0" borderId="2" applyFont="1" applyNumberFormat="0" applyFill="0" applyBorder="1" applyAlignment="1">
      <alignment horizontal="center" vertical="bottom" textRotation="0" wrapText="false" shrinkToFit="false"/>
    </xf>
    <xf xfId="0" fontId="3" numFmtId="0" fillId="0" borderId="28" applyFont="1" applyNumberFormat="0" applyFill="0" applyBorder="1" applyAlignment="1">
      <alignment horizontal="center" vertical="bottom" textRotation="0" wrapText="false" shrinkToFit="false"/>
    </xf>
    <xf xfId="0" fontId="3" numFmtId="0" fillId="0" borderId="42" applyFont="1" applyNumberFormat="0" applyFill="0" applyBorder="1" applyAlignment="1">
      <alignment horizontal="center" vertical="bottom" textRotation="0" wrapText="false" shrinkToFit="false"/>
    </xf>
    <xf xfId="0" fontId="0" numFmtId="0" fillId="0" borderId="29" applyFont="0" applyNumberFormat="0" applyFill="0" applyBorder="1" applyAlignment="0" applyProtection="true">
      <alignment horizontal="general" vertical="bottom" textRotation="0" wrapText="false" shrinkToFit="false"/>
      <protection locked="false"/>
    </xf>
    <xf xfId="0" fontId="0" numFmtId="0" fillId="0" borderId="6" applyFont="0" applyNumberFormat="0" applyFill="0" applyBorder="1" applyAlignment="0" applyProtection="true">
      <alignment horizontal="general" vertical="bottom" textRotation="0" wrapText="false" shrinkToFit="false"/>
      <protection locked="false"/>
    </xf>
    <xf xfId="0" fontId="0" numFmtId="0" fillId="0" borderId="11" applyFont="0" applyNumberFormat="0" applyFill="0" applyBorder="1" applyAlignment="1" applyProtection="true">
      <alignment horizontal="left" vertical="center" textRotation="0" wrapText="false" shrinkToFit="false"/>
      <protection locked="false"/>
    </xf>
    <xf xfId="0" fontId="15" numFmtId="0" fillId="0" borderId="0" applyFont="1" applyNumberFormat="0" applyFill="0" applyBorder="0" applyAlignment="0">
      <alignment horizontal="general" vertical="bottom" textRotation="0" wrapText="false" shrinkToFit="false"/>
    </xf>
    <xf xfId="0" fontId="16" numFmtId="0" fillId="0" borderId="0" applyFont="1" applyNumberFormat="0" applyFill="0" applyBorder="0" applyAlignment="0">
      <alignment horizontal="general" vertical="bottom" textRotation="0" wrapText="false" shrinkToFit="false"/>
    </xf>
    <xf xfId="0" fontId="0" numFmtId="0" fillId="0" borderId="1" applyFont="0" applyNumberFormat="0" applyFill="0" applyBorder="1" applyAlignment="1" applyProtection="true">
      <alignment horizontal="general" vertical="center" textRotation="0" wrapText="false" shrinkToFit="false"/>
      <protection locked="false"/>
    </xf>
    <xf xfId="0" fontId="0" numFmtId="0" fillId="0" borderId="22" applyFont="0" applyNumberFormat="0" applyFill="0" applyBorder="1" applyAlignment="1" applyProtection="true">
      <alignment horizontal="general" vertical="center" textRotation="0" wrapText="false" shrinkToFit="false"/>
      <protection locked="false"/>
    </xf>
    <xf xfId="0" fontId="0" numFmtId="0" fillId="0" borderId="0" applyFont="0" applyNumberFormat="0" applyFill="0" applyBorder="0" applyAlignment="0" applyProtection="true">
      <alignment horizontal="general" vertical="bottom" textRotation="0" wrapText="false" shrinkToFit="false"/>
      <protection locked="false"/>
    </xf>
    <xf xfId="0" fontId="7" numFmtId="0" fillId="0" borderId="0" applyFont="1" applyNumberFormat="0" applyFill="0" applyBorder="0" applyAlignment="0" applyProtection="true">
      <alignment horizontal="general" vertical="bottom" textRotation="0" wrapText="false" shrinkToFit="false"/>
      <protection locked="false"/>
    </xf>
    <xf xfId="0" fontId="0" numFmtId="0" fillId="0" borderId="4" applyFont="0" applyNumberFormat="0" applyFill="0" applyBorder="1" applyAlignment="1" applyProtection="true">
      <alignment horizontal="general" vertical="center" textRotation="0" wrapText="false" shrinkToFit="false"/>
      <protection locked="false"/>
    </xf>
    <xf xfId="0" fontId="0" numFmtId="0" fillId="0" borderId="0" applyFont="0" applyNumberFormat="0" applyFill="0" applyBorder="0" applyAlignment="1" applyProtection="true">
      <alignment horizontal="general" vertical="center" textRotation="0" wrapText="false" shrinkToFit="false"/>
      <protection locked="false"/>
    </xf>
    <xf xfId="0" fontId="0" numFmtId="0" fillId="0" borderId="12" applyFont="0" applyNumberFormat="0" applyFill="0" applyBorder="1" applyAlignment="1" applyProtection="true">
      <alignment horizontal="general" vertical="center" textRotation="0" wrapText="false" shrinkToFit="false"/>
      <protection locked="false"/>
    </xf>
    <xf xfId="0" fontId="0" numFmtId="0" fillId="0" borderId="11" applyFont="0" applyNumberFormat="0" applyFill="0" applyBorder="1" applyAlignment="1" applyProtection="true">
      <alignment horizontal="general" vertical="center" textRotation="0" wrapText="false" shrinkToFit="false"/>
      <protection locked="false"/>
    </xf>
    <xf xfId="0" fontId="0" numFmtId="0" fillId="0" borderId="4" applyFont="0" applyNumberFormat="0" applyFill="0" applyBorder="1" applyAlignment="1" applyProtection="true">
      <alignment horizontal="general" vertical="center" textRotation="0" wrapText="false" shrinkToFit="false"/>
      <protection locked="false"/>
    </xf>
    <xf xfId="0" fontId="0" numFmtId="0" fillId="0" borderId="0" applyFont="0" applyNumberFormat="0" applyFill="0" applyBorder="0" applyAlignment="1" applyProtection="true">
      <alignment horizontal="general" vertical="center" textRotation="0" wrapText="false" shrinkToFit="false"/>
      <protection locked="false"/>
    </xf>
    <xf xfId="0" fontId="0" numFmtId="0" fillId="0" borderId="12" applyFont="0" applyNumberFormat="0" applyFill="0" applyBorder="1" applyAlignment="1" applyProtection="true">
      <alignment horizontal="left" vertical="center" textRotation="0" wrapText="false" shrinkToFit="false"/>
      <protection locked="false"/>
    </xf>
    <xf xfId="0" fontId="0" numFmtId="0" fillId="0" borderId="0" applyFont="0" applyNumberFormat="0" applyFill="0" applyBorder="0" applyAlignment="1" applyProtection="true">
      <alignment horizontal="left" vertical="center" textRotation="0" wrapText="false" shrinkToFit="false"/>
      <protection locked="false"/>
    </xf>
    <xf xfId="0" fontId="0" numFmtId="0" fillId="0" borderId="4" applyFont="0" applyNumberFormat="0" applyFill="0" applyBorder="1" applyAlignment="1" applyProtection="true">
      <alignment horizontal="left" vertical="center" textRotation="0" wrapText="false" shrinkToFit="false"/>
      <protection locked="false"/>
    </xf>
    <xf xfId="0" fontId="0" numFmtId="0" fillId="0" borderId="12" applyFont="0" applyNumberFormat="0" applyFill="0" applyBorder="1" applyAlignment="0" applyProtection="true">
      <alignment horizontal="general" vertical="bottom" textRotation="0" wrapText="false" shrinkToFit="false"/>
      <protection locked="false"/>
    </xf>
    <xf xfId="0" fontId="0" numFmtId="0" fillId="0" borderId="4" applyFont="0" applyNumberFormat="0" applyFill="0" applyBorder="1" applyAlignment="0" applyProtection="true">
      <alignment horizontal="general" vertical="bottom" textRotation="0" wrapText="false" shrinkToFit="false"/>
      <protection locked="false"/>
    </xf>
    <xf xfId="0" fontId="2" numFmtId="0" fillId="0" borderId="0" applyFont="1" applyNumberFormat="0" applyFill="0" applyBorder="0" applyAlignment="1" applyProtection="true">
      <alignment horizontal="general" vertical="center" textRotation="0" wrapText="false" shrinkToFit="false"/>
      <protection locked="false"/>
    </xf>
    <xf xfId="0" fontId="2" numFmtId="0" fillId="0" borderId="12" applyFont="1" applyNumberFormat="0" applyFill="0" applyBorder="1" applyAlignment="1" applyProtection="true">
      <alignment horizontal="general" vertical="center" textRotation="0" wrapText="false" shrinkToFit="false"/>
      <protection locked="false"/>
    </xf>
    <xf xfId="0" fontId="2" numFmtId="0" fillId="0" borderId="4" applyFont="1" applyNumberFormat="0" applyFill="0" applyBorder="1" applyAlignment="1" applyProtection="true">
      <alignment horizontal="general" vertical="center" textRotation="0" wrapText="false" shrinkToFit="false"/>
      <protection locked="false"/>
    </xf>
    <xf xfId="0" fontId="0" numFmtId="0" fillId="0" borderId="12" applyFont="0" applyNumberFormat="0" applyFill="0" applyBorder="1" applyAlignment="0">
      <alignment horizontal="general" vertical="bottom" textRotation="0" wrapText="false" shrinkToFit="false"/>
    </xf>
    <xf xfId="0" fontId="3" numFmtId="0" fillId="0" borderId="4" applyFont="1" applyNumberFormat="0" applyFill="0" applyBorder="1" applyAlignment="0">
      <alignment horizontal="general" vertical="bottom" textRotation="0" wrapText="false" shrinkToFit="false"/>
    </xf>
    <xf xfId="0" fontId="3" numFmtId="0" fillId="0" borderId="12" applyFont="1" applyNumberFormat="0" applyFill="0" applyBorder="1" applyAlignment="0">
      <alignment horizontal="general" vertical="bottom" textRotation="0" wrapText="false" shrinkToFit="false"/>
    </xf>
    <xf xfId="0" fontId="3" numFmtId="0" fillId="0" borderId="11" applyFont="1" applyNumberFormat="0" applyFill="0" applyBorder="1" applyAlignment="0">
      <alignment horizontal="general" vertical="bottom" textRotation="0" wrapText="false" shrinkToFit="false"/>
    </xf>
    <xf xfId="0" fontId="0" numFmtId="1" fillId="0" borderId="0" applyFont="0" applyNumberFormat="1" applyFill="0" applyBorder="0" applyAlignment="0">
      <alignment horizontal="general" vertical="bottom" textRotation="0" wrapText="false" shrinkToFit="false"/>
    </xf>
    <xf xfId="0" fontId="0" numFmtId="1" fillId="0" borderId="12" applyFont="0" applyNumberFormat="1" applyFill="0" applyBorder="1" applyAlignment="0">
      <alignment horizontal="general" vertical="bottom" textRotation="0" wrapText="false" shrinkToFit="false"/>
    </xf>
    <xf xfId="0" fontId="0" numFmtId="1" fillId="0" borderId="4" applyFont="0" applyNumberFormat="1" applyFill="0" applyBorder="1" applyAlignment="0">
      <alignment horizontal="general" vertical="bottom" textRotation="0" wrapText="false" shrinkToFit="false"/>
    </xf>
    <xf xfId="0" fontId="0" numFmtId="0" fillId="0" borderId="0" applyFont="0" applyNumberFormat="0" applyFill="0" applyBorder="0" applyAlignment="1">
      <alignment horizontal="general" vertical="center" textRotation="0" wrapText="false" shrinkToFit="false"/>
    </xf>
    <xf xfId="0" fontId="0" numFmtId="0" fillId="0" borderId="12" applyFont="0" applyNumberFormat="0" applyFill="0" applyBorder="1" applyAlignment="1">
      <alignment horizontal="general" vertical="center" textRotation="0" wrapText="false" shrinkToFit="false"/>
    </xf>
    <xf xfId="0" fontId="0" numFmtId="0" fillId="0" borderId="4" applyFont="0" applyNumberFormat="0" applyFill="0" applyBorder="1" applyAlignment="1">
      <alignment horizontal="general" vertical="center" textRotation="0" wrapText="false" shrinkToFit="false"/>
    </xf>
    <xf xfId="0" fontId="3" numFmtId="1" fillId="0" borderId="0" applyFont="1" applyNumberFormat="1" applyFill="0" applyBorder="0" applyAlignment="0">
      <alignment horizontal="general" vertical="bottom" textRotation="0" wrapText="false" shrinkToFit="false"/>
    </xf>
    <xf xfId="0" fontId="3" numFmtId="1" fillId="0" borderId="12" applyFont="1" applyNumberFormat="1" applyFill="0" applyBorder="1" applyAlignment="0">
      <alignment horizontal="general" vertical="bottom" textRotation="0" wrapText="false" shrinkToFit="false"/>
    </xf>
    <xf xfId="0" fontId="3" numFmtId="1" fillId="0" borderId="4" applyFont="1" applyNumberFormat="1" applyFill="0" applyBorder="1" applyAlignment="0">
      <alignment horizontal="general" vertical="bottom" textRotation="0" wrapText="false" shrinkToFit="false"/>
    </xf>
    <xf xfId="0" fontId="6" numFmtId="0" fillId="0" borderId="12" applyFont="1" applyNumberFormat="0" applyFill="0" applyBorder="1" applyAlignment="0">
      <alignment horizontal="general" vertical="bottom" textRotation="0" wrapText="false" shrinkToFit="false"/>
    </xf>
    <xf xfId="0" fontId="2" numFmtId="0" fillId="0" borderId="4" applyFont="1" applyNumberFormat="0" applyFill="0" applyBorder="1" applyAlignment="0">
      <alignment horizontal="general" vertical="bottom" textRotation="0" wrapText="false" shrinkToFit="false"/>
    </xf>
    <xf xfId="0" fontId="0" numFmtId="0" fillId="0" borderId="0" applyFont="0" applyNumberFormat="0" applyFill="0" applyBorder="0" applyAlignment="1">
      <alignment horizontal="general" vertical="center" textRotation="0" wrapText="true" shrinkToFit="false"/>
    </xf>
    <xf xfId="0" fontId="0" numFmtId="0" fillId="0" borderId="12" applyFont="0" applyNumberFormat="0" applyFill="0" applyBorder="1" applyAlignment="1">
      <alignment horizontal="general" vertical="center" textRotation="0" wrapText="true" shrinkToFit="false"/>
    </xf>
    <xf xfId="0" fontId="0" numFmtId="0" fillId="0" borderId="4" applyFont="0" applyNumberFormat="0" applyFill="0" applyBorder="1" applyAlignment="1">
      <alignment horizontal="general" vertical="center" textRotation="0" wrapText="true" shrinkToFit="false"/>
    </xf>
    <xf xfId="0" fontId="7" numFmtId="0" fillId="0" borderId="0" applyFont="1" applyNumberFormat="0" applyFill="0" applyBorder="0" applyAlignment="1">
      <alignment horizontal="general" vertical="bottom" textRotation="0" wrapText="true" shrinkToFit="false"/>
    </xf>
    <xf xfId="0" fontId="7" numFmtId="0" fillId="0" borderId="12" applyFont="1" applyNumberFormat="0" applyFill="0" applyBorder="1" applyAlignment="1">
      <alignment horizontal="general" vertical="bottom" textRotation="0" wrapText="true" shrinkToFit="false"/>
    </xf>
    <xf xfId="0" fontId="7" numFmtId="0" fillId="0" borderId="4" applyFont="1" applyNumberFormat="0" applyFill="0" applyBorder="1" applyAlignment="1">
      <alignment horizontal="general" vertical="bottom" textRotation="0" wrapText="true" shrinkToFit="false"/>
    </xf>
    <xf xfId="0" fontId="3" numFmtId="0" fillId="0" borderId="0" applyFont="1" applyNumberFormat="0" applyFill="0" applyBorder="0" applyAlignment="1">
      <alignment horizontal="center" vertical="bottom" textRotation="0" wrapText="false" shrinkToFit="false"/>
    </xf>
    <xf xfId="0" fontId="3" numFmtId="0" fillId="0" borderId="12" applyFont="1" applyNumberFormat="0" applyFill="0" applyBorder="1" applyAlignment="1">
      <alignment horizontal="center" vertical="bottom" textRotation="0" wrapText="false" shrinkToFit="false"/>
    </xf>
    <xf xfId="0" fontId="17" numFmtId="0" fillId="0" borderId="0" applyFont="1" applyNumberFormat="0" applyFill="0" applyBorder="0" applyAlignment="0">
      <alignment horizontal="general" vertical="bottom" textRotation="0" wrapText="false" shrinkToFit="false"/>
    </xf>
    <xf xfId="0" fontId="17" numFmtId="0" fillId="0" borderId="12" applyFont="1" applyNumberFormat="0" applyFill="0" applyBorder="1" applyAlignment="0">
      <alignment horizontal="general" vertical="bottom" textRotation="0" wrapText="false" shrinkToFit="false"/>
    </xf>
    <xf xfId="0" fontId="17" numFmtId="0" fillId="0" borderId="4" applyFont="1" applyNumberFormat="0" applyFill="0" applyBorder="1" applyAlignment="0">
      <alignment horizontal="general" vertical="bottom" textRotation="0" wrapText="false" shrinkToFit="false"/>
    </xf>
    <xf xfId="0" fontId="7" numFmtId="0" fillId="0" borderId="0" applyFont="1" applyNumberFormat="0" applyFill="0" applyBorder="0" applyAlignment="0">
      <alignment horizontal="general" vertical="bottom" textRotation="0" wrapText="false" shrinkToFit="false"/>
    </xf>
    <xf xfId="0" fontId="0" numFmtId="0" fillId="0" borderId="0" applyFont="0" applyNumberFormat="0" applyFill="0" applyBorder="0" applyAlignment="1">
      <alignment horizontal="general" vertical="center" textRotation="0" wrapText="true" shrinkToFit="false"/>
    </xf>
    <xf xfId="0" fontId="0" numFmtId="0" fillId="0" borderId="12" applyFont="0" applyNumberFormat="0" applyFill="0" applyBorder="1" applyAlignment="1">
      <alignment horizontal="general" vertical="center" textRotation="0" wrapText="true" shrinkToFit="false"/>
    </xf>
    <xf xfId="0" fontId="0" numFmtId="0" fillId="0" borderId="4" applyFont="0" applyNumberFormat="0" applyFill="0" applyBorder="1" applyAlignment="1">
      <alignment horizontal="general" vertical="center" textRotation="0" wrapText="true" shrinkToFit="false"/>
    </xf>
    <xf xfId="0" fontId="0" numFmtId="0" fillId="0" borderId="11" applyFont="0" applyNumberFormat="0" applyFill="0" applyBorder="1" applyAlignment="1">
      <alignment horizontal="general" vertical="center" textRotation="0" wrapText="true" shrinkToFit="false"/>
    </xf>
    <xf xfId="0" fontId="6" numFmtId="0" fillId="0" borderId="7" applyFont="1" applyNumberFormat="0" applyFill="0" applyBorder="1" applyAlignment="0">
      <alignment horizontal="general" vertical="bottom" textRotation="0" wrapText="false" shrinkToFit="false"/>
    </xf>
    <xf xfId="0" fontId="6" numFmtId="0" fillId="0" borderId="13" applyFont="1" applyNumberFormat="0" applyFill="0" applyBorder="1" applyAlignment="0">
      <alignment horizontal="general" vertical="bottom" textRotation="0" wrapText="false" shrinkToFit="false"/>
    </xf>
    <xf xfId="0" fontId="6" numFmtId="0" fillId="0" borderId="5" applyFont="1" applyNumberFormat="0" applyFill="0" applyBorder="1" applyAlignment="0">
      <alignment horizontal="general" vertical="bottom" textRotation="0" wrapText="false" shrinkToFit="false"/>
    </xf>
    <xf xfId="0" fontId="0" numFmtId="0" fillId="0" borderId="13" applyFont="0" applyNumberFormat="0" applyFill="0" applyBorder="1" applyAlignment="0">
      <alignment horizontal="general" vertical="bottom" textRotation="0" wrapText="false" shrinkToFit="false"/>
    </xf>
    <xf xfId="0" fontId="7" numFmtId="0" fillId="0" borderId="7" applyFont="1" applyNumberFormat="0" applyFill="0" applyBorder="1" applyAlignment="0">
      <alignment horizontal="general" vertical="bottom" textRotation="0" wrapText="false" shrinkToFit="false"/>
    </xf>
    <xf xfId="0" fontId="0" numFmtId="0" fillId="0" borderId="43" applyFont="0" applyNumberFormat="0" applyFill="0" applyBorder="1" applyAlignment="0">
      <alignment horizontal="general" vertical="bottom" textRotation="0" wrapText="false" shrinkToFit="false"/>
    </xf>
    <xf xfId="0" fontId="6" numFmtId="0" fillId="0" borderId="0" applyFont="1" applyNumberFormat="0" applyFill="0" applyBorder="0" applyAlignment="0">
      <alignment horizontal="general" vertical="bottom" textRotation="0" wrapText="false" shrinkToFit="false"/>
    </xf>
    <xf xfId="0" fontId="6" numFmtId="0" fillId="0" borderId="10" applyFont="1" applyNumberFormat="0" applyFill="0" applyBorder="1" applyAlignment="0">
      <alignment horizontal="general" vertical="bottom" textRotation="0" wrapText="false" shrinkToFit="false"/>
    </xf>
    <xf xfId="0" fontId="0" numFmtId="0" fillId="0" borderId="24" applyFont="0" applyNumberFormat="0" applyFill="0" applyBorder="1" applyAlignment="1">
      <alignment horizontal="center" vertical="bottom" textRotation="0" wrapText="false" shrinkToFit="false"/>
    </xf>
    <xf xfId="0" fontId="0" numFmtId="0" fillId="0" borderId="2" applyFont="0" applyNumberFormat="0" applyFill="0" applyBorder="1" applyAlignment="1">
      <alignment horizontal="center" vertical="bottom" textRotation="0" wrapText="false" shrinkToFit="false"/>
    </xf>
    <xf xfId="0" fontId="6" numFmtId="0" fillId="0" borderId="18" applyFont="1" applyNumberFormat="0" applyFill="0" applyBorder="1" applyAlignment="0">
      <alignment horizontal="general" vertical="bottom" textRotation="0" wrapText="false" shrinkToFit="false"/>
    </xf>
    <xf xfId="0" fontId="0" numFmtId="0" fillId="0" borderId="14" applyFont="0" applyNumberFormat="0" applyFill="0" applyBorder="1" applyAlignment="0">
      <alignment horizontal="general" vertical="bottom" textRotation="0" wrapText="false" shrinkToFit="false"/>
    </xf>
    <xf xfId="0" fontId="6" numFmtId="0" fillId="0" borderId="14" applyFont="1" applyNumberFormat="0" applyFill="0" applyBorder="1" applyAlignment="0">
      <alignment horizontal="general" vertical="bottom" textRotation="0" wrapText="false" shrinkToFit="false"/>
    </xf>
    <xf xfId="0" fontId="7" numFmtId="0" fillId="0" borderId="14" applyFont="1" applyNumberFormat="0" applyFill="0" applyBorder="1" applyAlignment="0">
      <alignment horizontal="general" vertical="bottom" textRotation="0" wrapText="false" shrinkToFit="false"/>
    </xf>
    <xf xfId="0" fontId="0" numFmtId="0" fillId="0" borderId="0" applyFont="0" applyNumberFormat="0" applyFill="0" applyBorder="0" applyAlignment="1">
      <alignment horizontal="center" vertical="center" textRotation="0" wrapText="true" shrinkToFit="false"/>
    </xf>
    <xf xfId="0" fontId="0" numFmtId="49" fillId="0" borderId="2" applyFont="0" applyNumberFormat="1" applyFill="0" applyBorder="1" applyAlignment="1">
      <alignment horizontal="center" vertical="bottom" textRotation="0" wrapText="false" shrinkToFit="false"/>
    </xf>
    <xf xfId="0" fontId="0" numFmtId="0" fillId="0" borderId="2" applyFont="0" applyNumberFormat="0" applyFill="0" applyBorder="1" applyAlignment="0" applyProtection="true">
      <alignment horizontal="general" vertical="bottom" textRotation="0" wrapText="false" shrinkToFit="false"/>
      <protection locked="false"/>
    </xf>
    <xf xfId="0" fontId="0" numFmtId="0" fillId="0" borderId="0" applyFont="0" applyNumberFormat="0" applyFill="0" applyBorder="0" applyAlignment="1">
      <alignment horizontal="center" vertical="center" textRotation="180" wrapText="false" shrinkToFit="false"/>
    </xf>
    <xf xfId="0" fontId="0" numFmtId="49" fillId="0" borderId="22" applyFont="0" applyNumberFormat="1" applyFill="0" applyBorder="1" applyAlignment="1">
      <alignment horizontal="center" vertical="bottom" textRotation="0" wrapText="false" shrinkToFit="false"/>
    </xf>
    <xf xfId="0" fontId="2" numFmtId="0" fillId="3" borderId="2" applyFont="1" applyNumberFormat="0" applyFill="1" applyBorder="1" applyAlignment="1">
      <alignment horizontal="center" vertical="center" textRotation="0" wrapText="true" shrinkToFit="false"/>
    </xf>
    <xf xfId="0" fontId="2" numFmtId="0" fillId="3" borderId="2" applyFont="1" applyNumberFormat="0" applyFill="1" applyBorder="1" applyAlignment="1">
      <alignment horizontal="center" vertical="center" textRotation="0" wrapText="false" shrinkToFit="false"/>
    </xf>
    <xf xfId="0" fontId="3" numFmtId="0" fillId="3" borderId="2" applyFont="1" applyNumberFormat="0" applyFill="1" applyBorder="1" applyAlignment="1">
      <alignment horizontal="center" vertical="bottom" textRotation="0" wrapText="false" shrinkToFit="false"/>
    </xf>
    <xf xfId="0" fontId="3" numFmtId="0" fillId="3" borderId="28" applyFont="1" applyNumberFormat="0" applyFill="1" applyBorder="1" applyAlignment="1">
      <alignment horizontal="center" vertical="bottom" textRotation="0" wrapText="false" shrinkToFit="false"/>
    </xf>
    <xf xfId="0" fontId="6" numFmtId="0" fillId="0" borderId="2" applyFont="1" applyNumberFormat="0" applyFill="0" applyBorder="1" applyAlignment="1">
      <alignment horizontal="center" vertical="center" textRotation="0" wrapText="true" shrinkToFit="false"/>
    </xf>
    <xf xfId="0" fontId="6" numFmtId="0" fillId="0" borderId="2" applyFont="1" applyNumberFormat="0" applyFill="0" applyBorder="1" applyAlignment="1">
      <alignment horizontal="center" vertical="center" textRotation="0" wrapText="false" shrinkToFit="false"/>
    </xf>
    <xf xfId="0" fontId="3" numFmtId="0" fillId="0" borderId="36" applyFont="1" applyNumberFormat="0" applyFill="0" applyBorder="1" applyAlignment="1">
      <alignment horizontal="center" vertical="bottom" textRotation="0" wrapText="false" shrinkToFit="false"/>
    </xf>
    <xf xfId="0" fontId="3" numFmtId="0" fillId="3" borderId="36" applyFont="1" applyNumberFormat="0" applyFill="1" applyBorder="1" applyAlignment="1">
      <alignment horizontal="center" vertical="bottom" textRotation="0" wrapText="false" shrinkToFit="false"/>
    </xf>
    <xf xfId="0" fontId="6" numFmtId="0" fillId="3" borderId="1" applyFont="1" applyNumberFormat="0" applyFill="1" applyBorder="1" applyAlignment="1">
      <alignment horizontal="center" vertical="center" textRotation="0" wrapText="true" shrinkToFit="false"/>
    </xf>
    <xf xfId="0" fontId="6" numFmtId="0" fillId="3" borderId="2" applyFont="1" applyNumberFormat="0" applyFill="1" applyBorder="1" applyAlignment="1">
      <alignment horizontal="center" vertical="center" textRotation="0" wrapText="false" shrinkToFit="false"/>
    </xf>
    <xf xfId="0" fontId="3" numFmtId="0" fillId="3" borderId="2" applyFont="1" applyNumberFormat="0" applyFill="1" applyBorder="1" applyAlignment="0">
      <alignment horizontal="general" vertical="bottom" textRotation="0" wrapText="false" shrinkToFit="false"/>
    </xf>
    <xf xfId="0" fontId="3" numFmtId="0" fillId="3" borderId="36" applyFont="1" applyNumberFormat="0" applyFill="1" applyBorder="1" applyAlignment="0">
      <alignment horizontal="general" vertical="bottom" textRotation="0" wrapText="false" shrinkToFit="false"/>
    </xf>
    <xf xfId="0" fontId="0" numFmtId="0" fillId="0" borderId="2" applyFont="0" applyNumberFormat="0" applyFill="0" applyBorder="1" applyAlignment="0" applyProtection="true">
      <alignment horizontal="general" vertical="bottom" textRotation="0" wrapText="false" shrinkToFit="false"/>
      <protection locked="false"/>
    </xf>
    <xf xfId="0" fontId="0" numFmtId="0" fillId="3" borderId="44" applyFont="0" applyNumberFormat="0" applyFill="1" applyBorder="1" applyAlignment="0">
      <alignment horizontal="general" vertical="bottom" textRotation="0" wrapText="false" shrinkToFit="false"/>
    </xf>
    <xf xfId="0" fontId="0" numFmtId="0" fillId="3" borderId="30" applyFont="0" applyNumberFormat="0" applyFill="1" applyBorder="1" applyAlignment="0">
      <alignment horizontal="general" vertical="bottom" textRotation="0" wrapText="false" shrinkToFit="false"/>
    </xf>
    <xf xfId="0" fontId="0" numFmtId="0" fillId="3" borderId="28" applyFont="0" applyNumberFormat="0" applyFill="1" applyBorder="1" applyAlignment="0">
      <alignment horizontal="general" vertical="bottom" textRotation="0" wrapText="false" shrinkToFit="false"/>
    </xf>
    <xf xfId="0" fontId="0" numFmtId="0" fillId="3" borderId="27" applyFont="0" applyNumberFormat="0" applyFill="1" applyBorder="1" applyAlignment="0">
      <alignment horizontal="general" vertical="bottom" textRotation="0" wrapText="false" shrinkToFit="false"/>
    </xf>
    <xf xfId="0" fontId="0" numFmtId="0" fillId="3" borderId="38" applyFont="0" applyNumberFormat="0" applyFill="1" applyBorder="1" applyAlignment="0">
      <alignment horizontal="general" vertical="bottom" textRotation="0" wrapText="false" shrinkToFit="false"/>
    </xf>
    <xf xfId="0" fontId="0" numFmtId="0" fillId="3" borderId="2" applyFont="0" applyNumberFormat="0" applyFill="1" applyBorder="1" applyAlignment="0">
      <alignment horizontal="general" vertical="bottom" textRotation="0" wrapText="false" shrinkToFit="false"/>
    </xf>
    <xf xfId="0" fontId="0" numFmtId="0" fillId="3" borderId="36" applyFont="0" applyNumberFormat="0" applyFill="1" applyBorder="1" applyAlignment="0">
      <alignment horizontal="general" vertical="bottom" textRotation="0" wrapText="false" shrinkToFit="false"/>
    </xf>
    <xf xfId="0" fontId="3" numFmtId="0" fillId="0" borderId="0" applyFont="1" applyNumberFormat="0" applyFill="0" applyBorder="0" applyAlignment="1">
      <alignment horizontal="center" vertical="bottom" textRotation="0" wrapText="false" shrinkToFit="false"/>
    </xf>
    <xf xfId="0" fontId="0" numFmtId="0" fillId="0" borderId="0" applyFont="0" applyNumberFormat="0" applyFill="0" applyBorder="0" applyAlignment="1">
      <alignment horizontal="center" vertical="center" textRotation="180" wrapText="false" shrinkToFit="false"/>
    </xf>
    <xf xfId="0" fontId="0" numFmtId="49" fillId="0" borderId="29" applyFont="0" applyNumberFormat="1" applyFill="0" applyBorder="1" applyAlignment="1">
      <alignment horizontal="center" vertical="bottom" textRotation="0" wrapText="false" shrinkToFit="false"/>
    </xf>
    <xf xfId="0" fontId="0" numFmtId="0" fillId="0" borderId="29" applyFont="0" applyNumberFormat="0" applyFill="0" applyBorder="1" applyAlignment="0">
      <alignment horizontal="general" vertical="bottom" textRotation="0" wrapText="false" shrinkToFit="false"/>
    </xf>
    <xf xfId="0" fontId="3" numFmtId="0" fillId="0" borderId="45" applyFont="1" applyNumberFormat="0" applyFill="0" applyBorder="1" applyAlignment="0">
      <alignment horizontal="general" vertical="bottom" textRotation="0" wrapText="false" shrinkToFit="false"/>
    </xf>
    <xf xfId="0" fontId="0" numFmtId="49" fillId="0" borderId="29" applyFont="0" applyNumberFormat="1" applyFill="0" applyBorder="1" applyAlignment="1">
      <alignment horizontal="center" vertical="bottom" textRotation="0" wrapText="false" shrinkToFit="false"/>
    </xf>
    <xf xfId="0" fontId="0" numFmtId="49" fillId="0" borderId="2" applyFont="0" applyNumberFormat="1" applyFill="0" applyBorder="1" applyAlignment="1">
      <alignment horizontal="center" vertical="bottom" textRotation="0" wrapText="false" shrinkToFit="false"/>
    </xf>
    <xf xfId="0" fontId="0" numFmtId="0" fillId="0" borderId="2" applyFont="0" applyNumberFormat="0" applyFill="0" applyBorder="1" applyAlignment="0" applyProtection="true">
      <alignment horizontal="general" vertical="bottom" textRotation="0" wrapText="false" shrinkToFit="false"/>
      <protection locked="false"/>
    </xf>
    <xf xfId="0" fontId="4" numFmtId="0" fillId="0" borderId="0" applyFont="1" applyNumberFormat="0" applyFill="0" applyBorder="0" applyAlignment="0" applyProtection="true">
      <alignment horizontal="general" vertical="bottom" textRotation="0" wrapText="false" shrinkToFit="false"/>
      <protection locked="false"/>
    </xf>
    <xf xfId="0" fontId="3" numFmtId="0" fillId="0" borderId="0" applyFont="1" applyNumberFormat="0" applyFill="0" applyBorder="0" applyAlignment="1" applyProtection="true">
      <alignment horizontal="center" vertical="bottom" textRotation="0" wrapText="false" shrinkToFit="false"/>
      <protection locked="false"/>
    </xf>
    <xf xfId="0" fontId="3" numFmtId="1" fillId="0" borderId="1" applyFont="1" applyNumberFormat="1" applyFill="0" applyBorder="1" applyAlignment="0">
      <alignment horizontal="general" vertical="bottom" textRotation="0" wrapText="false" shrinkToFit="false"/>
    </xf>
    <xf xfId="0" fontId="0" numFmtId="0" fillId="0" borderId="17" applyFont="0" applyNumberFormat="0" applyFill="0" applyBorder="1" applyAlignment="1">
      <alignment horizontal="center" vertical="bottom" textRotation="0" wrapText="false" shrinkToFit="false"/>
    </xf>
    <xf xfId="0" fontId="0" numFmtId="0" fillId="0" borderId="9" applyFont="0" applyNumberFormat="0" applyFill="0" applyBorder="1" applyAlignment="1">
      <alignment horizontal="center" vertical="bottom" textRotation="0" wrapText="false" shrinkToFit="false"/>
    </xf>
    <xf xfId="0" fontId="0" numFmtId="0" fillId="0" borderId="16" applyFont="0" applyNumberFormat="0" applyFill="0" applyBorder="1" applyAlignment="1">
      <alignment horizontal="center" vertical="bottom" textRotation="0" wrapText="false" shrinkToFit="false"/>
    </xf>
    <xf xfId="0" fontId="0" numFmtId="49" fillId="0" borderId="46" applyFont="0" applyNumberFormat="1" applyFill="0" applyBorder="1" applyAlignment="1">
      <alignment horizontal="center" vertical="bottom" textRotation="0" wrapText="false" shrinkToFit="false"/>
    </xf>
    <xf xfId="0" fontId="0" numFmtId="0" fillId="0" borderId="46" applyFont="0" applyNumberFormat="0" applyFill="0" applyBorder="1" applyAlignment="1">
      <alignment horizontal="center" vertical="bottom" textRotation="0" wrapText="false" shrinkToFit="false"/>
    </xf>
    <xf xfId="0" fontId="0" numFmtId="0" fillId="0" borderId="44" applyFont="0" applyNumberFormat="0" applyFill="0" applyBorder="1" applyAlignment="1">
      <alignment horizontal="center" vertical="bottom" textRotation="0" wrapText="false" shrinkToFit="false"/>
    </xf>
    <xf xfId="0" fontId="9" numFmtId="0" fillId="0" borderId="26" applyFont="1" applyNumberFormat="0" applyFill="0" applyBorder="1" applyAlignment="1">
      <alignment horizontal="left" vertical="bottom" textRotation="0" wrapText="false" shrinkToFit="false"/>
    </xf>
    <xf xfId="0" fontId="18" numFmtId="0" fillId="0" borderId="47" applyFont="1" applyNumberFormat="0" applyFill="0" applyBorder="1" applyAlignment="1">
      <alignment horizontal="left" vertical="bottom" textRotation="0" wrapText="false" shrinkToFit="false"/>
    </xf>
    <xf xfId="0" fontId="18" numFmtId="0" fillId="0" borderId="25" applyFont="1" applyNumberFormat="0" applyFill="0" applyBorder="1" applyAlignment="1">
      <alignment horizontal="left" vertical="bottom" textRotation="0" wrapText="false" shrinkToFit="false"/>
    </xf>
    <xf xfId="0" fontId="0" numFmtId="0" fillId="0" borderId="20" applyFont="0" applyNumberFormat="0" applyFill="0" applyBorder="1" applyAlignment="1">
      <alignment horizontal="center" vertical="center" textRotation="0" wrapText="true" shrinkToFit="false"/>
    </xf>
    <xf xfId="0" fontId="0" numFmtId="0" fillId="0" borderId="8" applyFont="0" applyNumberFormat="0" applyFill="0" applyBorder="1" applyAlignment="1">
      <alignment horizontal="center" vertical="center" textRotation="0" wrapText="true" shrinkToFit="false"/>
    </xf>
    <xf xfId="0" fontId="0" numFmtId="0" fillId="0" borderId="10" applyFont="0" applyNumberFormat="0" applyFill="0" applyBorder="1" applyAlignment="1">
      <alignment horizontal="center" vertical="center" textRotation="0" wrapText="true" shrinkToFit="false"/>
    </xf>
    <xf xfId="0" fontId="0" numFmtId="0" fillId="0" borderId="0" applyFont="0" applyNumberFormat="0" applyFill="0" applyBorder="0" applyAlignment="1">
      <alignment horizontal="center" vertical="center" textRotation="0" wrapText="true" shrinkToFit="false"/>
    </xf>
    <xf xfId="0" fontId="0" numFmtId="0" fillId="0" borderId="18" applyFont="0" applyNumberFormat="0" applyFill="0" applyBorder="1" applyAlignment="1">
      <alignment horizontal="center" vertical="center" textRotation="0" wrapText="true" shrinkToFit="false"/>
    </xf>
    <xf xfId="0" fontId="0" numFmtId="0" fillId="0" borderId="14" applyFont="0" applyNumberFormat="0" applyFill="0" applyBorder="1" applyAlignment="1">
      <alignment horizontal="center" vertical="center" textRotation="0" wrapText="true" shrinkToFit="false"/>
    </xf>
    <xf xfId="0" fontId="0" numFmtId="0" fillId="0" borderId="2" applyFont="0" applyNumberFormat="0" applyFill="0" applyBorder="1" applyAlignment="1" applyProtection="true">
      <alignment horizontal="left" vertical="center" textRotation="0" wrapText="false" shrinkToFit="false"/>
      <protection locked="false"/>
    </xf>
    <xf xfId="0" fontId="0" numFmtId="0" fillId="0" borderId="2" applyFont="0" applyNumberFormat="0" applyFill="0" applyBorder="1" applyAlignment="0" applyProtection="true">
      <alignment horizontal="general" vertical="bottom" textRotation="0" wrapText="false" shrinkToFit="false"/>
      <protection locked="false"/>
    </xf>
    <xf xfId="0" fontId="0" numFmtId="0" fillId="0" borderId="28" applyFont="0" applyNumberFormat="0" applyFill="0" applyBorder="1" applyAlignment="0" applyProtection="true">
      <alignment horizontal="general" vertical="bottom" textRotation="0" wrapText="false" shrinkToFit="false"/>
      <protection locked="false"/>
    </xf>
    <xf xfId="0" fontId="0" numFmtId="0" fillId="0" borderId="19" applyFont="0" applyNumberFormat="0" applyFill="0" applyBorder="1" applyAlignment="1" applyProtection="true">
      <alignment horizontal="left" vertical="center" textRotation="0" wrapText="false" shrinkToFit="false"/>
      <protection locked="false"/>
    </xf>
    <xf xfId="0" fontId="0" numFmtId="0" fillId="0" borderId="19" applyFont="0" applyNumberFormat="0" applyFill="0" applyBorder="1" applyAlignment="0" applyProtection="true">
      <alignment horizontal="general" vertical="bottom" textRotation="0" wrapText="false" shrinkToFit="false"/>
      <protection locked="false"/>
    </xf>
    <xf xfId="0" fontId="0" numFmtId="0" fillId="0" borderId="10" applyFont="0" applyNumberFormat="0" applyFill="0" applyBorder="1" applyAlignment="1" applyProtection="true">
      <alignment horizontal="left" vertical="center" textRotation="0" wrapText="false" shrinkToFit="false"/>
      <protection locked="false"/>
    </xf>
    <xf xfId="0" fontId="0" numFmtId="0" fillId="0" borderId="0" applyFont="0" applyNumberFormat="0" applyFill="0" applyBorder="0" applyAlignment="1" applyProtection="true">
      <alignment horizontal="left" vertical="center" textRotation="0" wrapText="false" shrinkToFit="false"/>
      <protection locked="false"/>
    </xf>
    <xf xfId="0" fontId="3" numFmtId="0" fillId="0" borderId="26" applyFont="1" applyNumberFormat="0" applyFill="0" applyBorder="1" applyAlignment="1" applyProtection="true">
      <alignment horizontal="center" vertical="bottom" textRotation="0" wrapText="false" shrinkToFit="false"/>
      <protection locked="false"/>
    </xf>
    <xf xfId="0" fontId="3" numFmtId="0" fillId="0" borderId="47" applyFont="1" applyNumberFormat="0" applyFill="0" applyBorder="1" applyAlignment="1" applyProtection="true">
      <alignment horizontal="center" vertical="bottom" textRotation="0" wrapText="false" shrinkToFit="false"/>
      <protection locked="false"/>
    </xf>
    <xf xfId="0" fontId="3" numFmtId="0" fillId="0" borderId="25" applyFont="1" applyNumberFormat="0" applyFill="0" applyBorder="1" applyAlignment="1" applyProtection="true">
      <alignment horizontal="center" vertical="bottom" textRotation="0" wrapText="false" shrinkToFit="false"/>
      <protection locked="false"/>
    </xf>
    <xf xfId="0" fontId="0" numFmtId="0" fillId="0" borderId="10" applyFont="0" applyNumberFormat="0" applyFill="0" applyBorder="1" applyAlignment="1" applyProtection="true">
      <alignment horizontal="left" vertical="bottom" textRotation="0" wrapText="false" shrinkToFit="false"/>
      <protection locked="false"/>
    </xf>
    <xf xfId="0" fontId="0" numFmtId="0" fillId="0" borderId="0" applyFont="0" applyNumberFormat="0" applyFill="0" applyBorder="0" applyAlignment="1" applyProtection="true">
      <alignment horizontal="left" vertical="bottom" textRotation="0" wrapText="false" shrinkToFit="false"/>
      <protection locked="false"/>
    </xf>
    <xf xfId="0" fontId="0" numFmtId="0" fillId="0" borderId="2" applyFont="0" applyNumberFormat="0" applyFill="0" applyBorder="1" applyAlignment="1">
      <alignment horizontal="center" vertical="bottom" textRotation="0" wrapText="false" shrinkToFit="false"/>
    </xf>
    <xf xfId="0" fontId="0" numFmtId="0" fillId="0" borderId="28" applyFont="0" applyNumberFormat="0" applyFill="0" applyBorder="1" applyAlignment="1">
      <alignment horizontal="center" vertical="bottom" textRotation="0" wrapText="false" shrinkToFit="false"/>
    </xf>
    <xf xfId="0" fontId="3" numFmtId="0" fillId="3" borderId="36" applyFont="1" applyNumberFormat="0" applyFill="1" applyBorder="1" applyAlignment="1">
      <alignment horizontal="center" vertical="bottom" textRotation="0" wrapText="false" shrinkToFit="false"/>
    </xf>
    <xf xfId="0" fontId="3" numFmtId="0" fillId="3" borderId="38" applyFont="1" applyNumberFormat="0" applyFill="1" applyBorder="1" applyAlignment="1">
      <alignment horizontal="center" vertical="bottom" textRotation="0" wrapText="false" shrinkToFit="false"/>
    </xf>
    <xf xfId="0" fontId="0" numFmtId="0" fillId="0" borderId="3" applyFont="0" applyNumberFormat="0" applyFill="0" applyBorder="1" applyAlignment="1">
      <alignment horizontal="left" vertical="bottom" textRotation="0" wrapText="false" shrinkToFit="false"/>
    </xf>
    <xf xfId="0" fontId="0" numFmtId="0" fillId="0" borderId="1" applyFont="0" applyNumberFormat="0" applyFill="0" applyBorder="1" applyAlignment="1">
      <alignment horizontal="left" vertical="bottom" textRotation="0" wrapText="false" shrinkToFit="false"/>
    </xf>
    <xf xfId="0" fontId="0" numFmtId="0" fillId="0" borderId="22" applyFont="0" applyNumberFormat="0" applyFill="0" applyBorder="1" applyAlignment="1">
      <alignment horizontal="left" vertical="bottom" textRotation="0" wrapText="false" shrinkToFit="false"/>
    </xf>
    <xf xfId="0" fontId="0" numFmtId="0" fillId="0" borderId="48" applyFont="0" applyNumberFormat="0" applyFill="0" applyBorder="1" applyAlignment="1">
      <alignment horizontal="left" vertical="bottom" textRotation="0" wrapText="false" shrinkToFit="false"/>
    </xf>
    <xf xfId="0" fontId="0" numFmtId="0" fillId="0" borderId="49" applyFont="0" applyNumberFormat="0" applyFill="0" applyBorder="1" applyAlignment="1">
      <alignment horizontal="left" vertical="bottom" textRotation="0" wrapText="false" shrinkToFit="false"/>
    </xf>
    <xf xfId="0" fontId="0" numFmtId="0" fillId="0" borderId="50" applyFont="0" applyNumberFormat="0" applyFill="0" applyBorder="1" applyAlignment="1">
      <alignment horizontal="left" vertical="bottom" textRotation="0" wrapText="false" shrinkToFit="false"/>
    </xf>
    <xf xfId="0" fontId="0" numFmtId="0" fillId="0" borderId="12" applyFont="0" applyNumberFormat="0" applyFill="0" applyBorder="1" applyAlignment="1" applyProtection="true">
      <alignment horizontal="left" vertical="bottom" textRotation="0" wrapText="false" shrinkToFit="false"/>
      <protection locked="false"/>
    </xf>
    <xf xfId="0" fontId="3" numFmtId="0" fillId="3" borderId="2" applyFont="1" applyNumberFormat="0" applyFill="1" applyBorder="1" applyAlignment="1">
      <alignment horizontal="center" vertical="bottom" textRotation="0" wrapText="false" shrinkToFit="false"/>
    </xf>
    <xf xfId="0" fontId="3" numFmtId="0" fillId="3" borderId="28" applyFont="1" applyNumberFormat="0" applyFill="1" applyBorder="1" applyAlignment="1">
      <alignment horizontal="center" vertical="bottom" textRotation="0" wrapText="false" shrinkToFit="false"/>
    </xf>
    <xf xfId="0" fontId="0" numFmtId="49" fillId="0" borderId="2" applyFont="0" applyNumberFormat="1" applyFill="0" applyBorder="1" applyAlignment="1">
      <alignment horizontal="center" vertical="bottom" textRotation="0" wrapText="false" shrinkToFit="false"/>
    </xf>
    <xf xfId="0" fontId="0" numFmtId="0" fillId="0" borderId="51" applyFont="0" applyNumberFormat="0" applyFill="0" applyBorder="1" applyAlignment="1">
      <alignment horizontal="left" vertical="bottom" textRotation="0" wrapText="false" shrinkToFit="false"/>
    </xf>
    <xf xfId="0" fontId="0" numFmtId="0" fillId="0" borderId="52" applyFont="0" applyNumberFormat="0" applyFill="0" applyBorder="1" applyAlignment="1">
      <alignment horizontal="left" vertical="bottom" textRotation="0" wrapText="false" shrinkToFit="false"/>
    </xf>
    <xf xfId="0" fontId="0" numFmtId="0" fillId="0" borderId="53" applyFont="0" applyNumberFormat="0" applyFill="0" applyBorder="1" applyAlignment="1">
      <alignment horizontal="left" vertical="bottom" textRotation="0" wrapText="false" shrinkToFit="false"/>
    </xf>
    <xf xfId="0" fontId="3" numFmtId="0" fillId="0" borderId="10" applyFont="1" applyNumberFormat="0" applyFill="0" applyBorder="1" applyAlignment="1">
      <alignment horizontal="center" vertical="bottom" textRotation="0" wrapText="false" shrinkToFit="false"/>
    </xf>
    <xf xfId="0" fontId="3" numFmtId="0" fillId="0" borderId="0" applyFont="1" applyNumberFormat="0" applyFill="0" applyBorder="0" applyAlignment="1">
      <alignment horizontal="center" vertical="bottom" textRotation="0" wrapText="false" shrinkToFit="false"/>
    </xf>
    <xf xfId="0" fontId="3" numFmtId="0" fillId="0" borderId="11" applyFont="1" applyNumberFormat="0" applyFill="0" applyBorder="1" applyAlignment="1">
      <alignment horizontal="center" vertical="bottom" textRotation="0" wrapText="false" shrinkToFit="false"/>
    </xf>
    <xf xfId="0" fontId="2" numFmtId="0" fillId="0" borderId="10" applyFont="1" applyNumberFormat="0" applyFill="0" applyBorder="1" applyAlignment="1">
      <alignment horizontal="center" vertical="bottom" textRotation="0" wrapText="false" shrinkToFit="false"/>
    </xf>
    <xf xfId="0" fontId="2" numFmtId="0" fillId="0" borderId="0" applyFont="1" applyNumberFormat="0" applyFill="0" applyBorder="0" applyAlignment="1">
      <alignment horizontal="center" vertical="bottom" textRotation="0" wrapText="false" shrinkToFit="false"/>
    </xf>
    <xf xfId="0" fontId="2" numFmtId="0" fillId="0" borderId="11" applyFont="1" applyNumberFormat="0" applyFill="0" applyBorder="1" applyAlignment="1">
      <alignment horizontal="center" vertical="bottom" textRotation="0" wrapText="false" shrinkToFit="false"/>
    </xf>
    <xf xfId="0" fontId="19" numFmtId="0" fillId="0" borderId="10" applyFont="1" applyNumberFormat="0" applyFill="0" applyBorder="1" applyAlignment="1">
      <alignment horizontal="center" vertical="bottom" textRotation="0" wrapText="false" shrinkToFit="false"/>
    </xf>
    <xf xfId="0" fontId="0" numFmtId="0" fillId="0" borderId="4" applyFont="0" applyNumberFormat="0" applyFill="0" applyBorder="1" applyAlignment="1" applyProtection="true">
      <alignment horizontal="left" vertical="bottom" textRotation="0" wrapText="false" shrinkToFit="false"/>
      <protection locked="false"/>
    </xf>
    <xf xfId="0" fontId="0" numFmtId="0" fillId="0" borderId="4" applyFont="0" applyNumberFormat="0" applyFill="0" applyBorder="1" applyAlignment="1" applyProtection="true">
      <alignment horizontal="right" vertical="center" textRotation="0" wrapText="false" shrinkToFit="false"/>
      <protection locked="false"/>
    </xf>
    <xf xfId="0" fontId="0" numFmtId="0" fillId="0" borderId="0" applyFont="0" applyNumberFormat="0" applyFill="0" applyBorder="0" applyAlignment="1" applyProtection="true">
      <alignment horizontal="right" vertical="center" textRotation="0" wrapText="false" shrinkToFit="false"/>
      <protection locked="false"/>
    </xf>
    <xf xfId="0" fontId="0" numFmtId="0" fillId="0" borderId="12" applyFont="0" applyNumberFormat="0" applyFill="0" applyBorder="1" applyAlignment="1" applyProtection="true">
      <alignment horizontal="right" vertical="center" textRotation="0" wrapText="false" shrinkToFit="false"/>
      <protection locked="false"/>
    </xf>
    <xf xfId="0" fontId="3" numFmtId="0" fillId="4" borderId="54" applyFont="1" applyNumberFormat="0" applyFill="1" applyBorder="1" applyAlignment="1">
      <alignment horizontal="center" vertical="bottom" textRotation="0" wrapText="false" shrinkToFit="false"/>
    </xf>
    <xf xfId="0" fontId="3" numFmtId="0" fillId="4" borderId="55" applyFont="1" applyNumberFormat="0" applyFill="1" applyBorder="1" applyAlignment="1">
      <alignment horizontal="center" vertical="bottom" textRotation="0" wrapText="false" shrinkToFit="false"/>
    </xf>
    <xf xfId="0" fontId="3" numFmtId="0" fillId="4" borderId="56" applyFont="1" applyNumberFormat="0" applyFill="1" applyBorder="1" applyAlignment="1">
      <alignment horizontal="center" vertical="bottom" textRotation="0" wrapText="false" shrinkToFit="false"/>
    </xf>
    <xf xfId="0" fontId="0" numFmtId="0" fillId="0" borderId="17" applyFont="0" applyNumberFormat="0" applyFill="0" applyBorder="1" applyAlignment="1">
      <alignment horizontal="center" vertical="center" textRotation="0" wrapText="true" shrinkToFit="false"/>
    </xf>
    <xf xfId="0" fontId="0" numFmtId="0" fillId="0" borderId="9" applyFont="0" applyNumberFormat="0" applyFill="0" applyBorder="1" applyAlignment="1">
      <alignment horizontal="center" vertical="center" textRotation="0" wrapText="true" shrinkToFit="false"/>
    </xf>
    <xf xfId="0" fontId="0" numFmtId="0" fillId="0" borderId="57" applyFont="0" applyNumberFormat="0" applyFill="0" applyBorder="1" applyAlignment="1">
      <alignment horizontal="center" vertical="center" textRotation="0" wrapText="true" shrinkToFit="false"/>
    </xf>
    <xf xfId="0" fontId="0" numFmtId="0" fillId="0" borderId="7" applyFont="0" applyNumberFormat="0" applyFill="0" applyBorder="1" applyAlignment="1">
      <alignment horizontal="center" vertical="center" textRotation="0" wrapText="true" shrinkToFit="false"/>
    </xf>
    <xf xfId="0" fontId="20" numFmtId="0" fillId="0" borderId="10" applyFont="1" applyNumberFormat="0" applyFill="0" applyBorder="1" applyAlignment="1">
      <alignment horizontal="center" vertical="bottom" textRotation="0" wrapText="false" shrinkToFit="false"/>
    </xf>
    <xf xfId="0" fontId="20" numFmtId="0" fillId="0" borderId="0" applyFont="1" applyNumberFormat="0" applyFill="0" applyBorder="0" applyAlignment="1">
      <alignment horizontal="center" vertical="bottom" textRotation="0" wrapText="false" shrinkToFit="false"/>
    </xf>
    <xf xfId="0" fontId="20" numFmtId="0" fillId="0" borderId="11" applyFont="1" applyNumberFormat="0" applyFill="0" applyBorder="1" applyAlignment="1">
      <alignment horizontal="center" vertical="bottom" textRotation="0" wrapText="false" shrinkToFit="false"/>
    </xf>
    <xf xfId="0" fontId="0" numFmtId="0" fillId="0" borderId="2" applyFont="0" applyNumberFormat="0" applyFill="0" applyBorder="1" applyAlignment="1" applyProtection="true">
      <alignment horizontal="left" vertical="center" textRotation="0" wrapText="false" shrinkToFit="false"/>
      <protection locked="false"/>
    </xf>
    <xf xfId="0" fontId="0" numFmtId="0" fillId="0" borderId="28" applyFont="0" applyNumberFormat="0" applyFill="0" applyBorder="1" applyAlignment="1" applyProtection="true">
      <alignment horizontal="left" vertical="center" textRotation="0" wrapText="false" shrinkToFit="false"/>
      <protection locked="false"/>
    </xf>
    <xf xfId="0" fontId="0" numFmtId="0" fillId="0" borderId="18" applyFont="0" applyNumberFormat="0" applyFill="0" applyBorder="1" applyAlignment="1" applyProtection="true">
      <alignment horizontal="left" vertical="center" textRotation="0" wrapText="false" shrinkToFit="false"/>
      <protection locked="false"/>
    </xf>
    <xf xfId="0" fontId="0" numFmtId="0" fillId="0" borderId="14" applyFont="0" applyNumberFormat="0" applyFill="0" applyBorder="1" applyAlignment="1" applyProtection="true">
      <alignment horizontal="left" vertical="center" textRotation="0" wrapText="false" shrinkToFit="false"/>
      <protection locked="false"/>
    </xf>
    <xf xfId="0" fontId="0" numFmtId="0" fillId="0" borderId="15" applyFont="0" applyNumberFormat="0" applyFill="0" applyBorder="1" applyAlignment="1" applyProtection="true">
      <alignment horizontal="left" vertical="center" textRotation="0" wrapText="false" shrinkToFit="false"/>
      <protection locked="false"/>
    </xf>
    <xf xfId="0" fontId="0" numFmtId="0" fillId="0" borderId="19" applyFont="0" applyNumberFormat="0" applyFill="0" applyBorder="1" applyAlignment="1" applyProtection="true">
      <alignment horizontal="center" vertical="center" textRotation="0" wrapText="false" shrinkToFit="false"/>
      <protection locked="false"/>
    </xf>
    <xf xfId="0" fontId="0" numFmtId="0" fillId="0" borderId="2" applyFont="0" applyNumberFormat="0" applyFill="0" applyBorder="1" applyAlignment="1" applyProtection="true">
      <alignment horizontal="center" vertical="center" textRotation="0" wrapText="false" shrinkToFit="false"/>
      <protection locked="false"/>
    </xf>
    <xf xfId="0" fontId="0" numFmtId="0" fillId="0" borderId="57" applyFont="0" applyNumberFormat="0" applyFill="0" applyBorder="1" applyAlignment="1">
      <alignment horizontal="center" vertical="bottom" textRotation="0" wrapText="false" shrinkToFit="false"/>
    </xf>
    <xf xfId="0" fontId="0" numFmtId="0" fillId="0" borderId="7" applyFont="0" applyNumberFormat="0" applyFill="0" applyBorder="1" applyAlignment="1">
      <alignment horizontal="center" vertical="bottom" textRotation="0" wrapText="false" shrinkToFit="false"/>
    </xf>
    <xf xfId="0" fontId="0" numFmtId="0" fillId="0" borderId="43" applyFont="0" applyNumberFormat="0" applyFill="0" applyBorder="1" applyAlignment="1">
      <alignment horizontal="center" vertical="bottom" textRotation="0" wrapText="false" shrinkToFit="false"/>
    </xf>
    <xf xfId="0" fontId="0" numFmtId="0" fillId="0" borderId="0" applyFont="0" applyNumberFormat="0" applyFill="0" applyBorder="0" applyAlignment="1" applyProtection="true">
      <alignment horizontal="center" vertical="center" textRotation="0" wrapText="false" shrinkToFit="false"/>
      <protection locked="false"/>
    </xf>
    <xf xfId="0" fontId="0" numFmtId="0" fillId="0" borderId="4" applyFont="0" applyNumberFormat="0" applyFill="0" applyBorder="1" applyAlignment="1" applyProtection="true">
      <alignment horizontal="left" vertical="bottom" textRotation="0" wrapText="false" shrinkToFit="false"/>
      <protection locked="false"/>
    </xf>
    <xf xfId="0" fontId="0" numFmtId="0" fillId="0" borderId="11" applyFont="0" applyNumberFormat="0" applyFill="0" applyBorder="1" applyAlignment="1" applyProtection="true">
      <alignment horizontal="left" vertical="bottom" textRotation="0" wrapText="false" shrinkToFit="false"/>
      <protection locked="false"/>
    </xf>
    <xf xfId="0" fontId="0" numFmtId="0" fillId="0" borderId="48" applyFont="0" applyNumberFormat="0" applyFill="0" applyBorder="1" applyAlignment="1">
      <alignment horizontal="center" vertical="bottom" textRotation="0" wrapText="false" shrinkToFit="false"/>
    </xf>
    <xf xfId="0" fontId="0" numFmtId="0" fillId="0" borderId="49" applyFont="0" applyNumberFormat="0" applyFill="0" applyBorder="1" applyAlignment="1">
      <alignment horizontal="center" vertical="bottom" textRotation="0" wrapText="false" shrinkToFit="false"/>
    </xf>
    <xf xfId="0" fontId="0" numFmtId="0" fillId="0" borderId="50" applyFont="0" applyNumberFormat="0" applyFill="0" applyBorder="1" applyAlignment="1">
      <alignment horizontal="center" vertical="bottom" textRotation="0" wrapText="false" shrinkToFit="false"/>
    </xf>
    <xf xfId="0" fontId="0" numFmtId="0" fillId="0" borderId="3" applyFont="0" applyNumberFormat="0" applyFill="0" applyBorder="1" applyAlignment="1">
      <alignment horizontal="center" vertical="bottom" textRotation="0" wrapText="false" shrinkToFit="false"/>
    </xf>
    <xf xfId="0" fontId="0" numFmtId="0" fillId="0" borderId="1" applyFont="0" applyNumberFormat="0" applyFill="0" applyBorder="1" applyAlignment="1">
      <alignment horizontal="center" vertical="bottom" textRotation="0" wrapText="false" shrinkToFit="false"/>
    </xf>
    <xf xfId="0" fontId="0" numFmtId="0" fillId="0" borderId="22" applyFont="0" applyNumberFormat="0" applyFill="0" applyBorder="1" applyAlignment="1">
      <alignment horizontal="center" vertical="bottom" textRotation="0" wrapText="false" shrinkToFit="false"/>
    </xf>
    <xf xfId="0" fontId="0" numFmtId="0" fillId="0" borderId="20" applyFont="0" applyNumberFormat="0" applyFill="0" applyBorder="1" applyAlignment="1">
      <alignment horizontal="center" vertical="center" textRotation="0" wrapText="true" shrinkToFit="false"/>
    </xf>
    <xf xfId="0" fontId="0" numFmtId="0" fillId="0" borderId="8" applyFont="0" applyNumberFormat="0" applyFill="0" applyBorder="1" applyAlignment="1">
      <alignment horizontal="center" vertical="center" textRotation="0" wrapText="true" shrinkToFit="false"/>
    </xf>
    <xf xfId="0" fontId="0" numFmtId="0" fillId="0" borderId="58" applyFont="0" applyNumberFormat="0" applyFill="0" applyBorder="1" applyAlignment="1">
      <alignment horizontal="center" vertical="center" textRotation="0" wrapText="true" shrinkToFit="false"/>
    </xf>
    <xf xfId="0" fontId="0" numFmtId="0" fillId="0" borderId="57" applyFont="0" applyNumberFormat="0" applyFill="0" applyBorder="1" applyAlignment="1">
      <alignment horizontal="center" vertical="center" textRotation="0" wrapText="true" shrinkToFit="false"/>
    </xf>
    <xf xfId="0" fontId="0" numFmtId="0" fillId="0" borderId="7" applyFont="0" applyNumberFormat="0" applyFill="0" applyBorder="1" applyAlignment="1">
      <alignment horizontal="center" vertical="center" textRotation="0" wrapText="true" shrinkToFit="false"/>
    </xf>
    <xf xfId="0" fontId="0" numFmtId="0" fillId="0" borderId="13" applyFont="0" applyNumberFormat="0" applyFill="0" applyBorder="1" applyAlignment="1">
      <alignment horizontal="center" vertical="center" textRotation="0" wrapText="true" shrinkToFit="false"/>
    </xf>
    <xf xfId="0" fontId="0" numFmtId="0" fillId="0" borderId="59" applyFont="0" applyNumberFormat="0" applyFill="0" applyBorder="1" applyAlignment="1">
      <alignment horizontal="center" vertical="bottom" textRotation="0" wrapText="false" shrinkToFit="false"/>
    </xf>
    <xf xfId="0" fontId="0" numFmtId="0" fillId="0" borderId="26" applyFont="0" applyNumberFormat="0" applyFill="0" applyBorder="1" applyAlignment="1">
      <alignment horizontal="left" vertical="bottom" textRotation="0" wrapText="true" shrinkToFit="false"/>
    </xf>
    <xf xfId="0" fontId="0" numFmtId="0" fillId="0" borderId="47" applyFont="0" applyNumberFormat="0" applyFill="0" applyBorder="1" applyAlignment="1">
      <alignment horizontal="left" vertical="bottom" textRotation="0" wrapText="true" shrinkToFit="false"/>
    </xf>
    <xf xfId="0" fontId="0" numFmtId="0" fillId="0" borderId="25" applyFont="0" applyNumberFormat="0" applyFill="0" applyBorder="1" applyAlignment="1">
      <alignment horizontal="left" vertical="bottom" textRotation="0" wrapText="true" shrinkToFit="false"/>
    </xf>
    <xf xfId="0" fontId="0" numFmtId="0" fillId="0" borderId="2" applyFont="0" applyNumberFormat="0" applyFill="0" applyBorder="1" applyAlignment="1" applyProtection="true">
      <alignment horizontal="center" vertical="center" textRotation="0" wrapText="false" shrinkToFit="false"/>
      <protection locked="false"/>
    </xf>
    <xf xfId="0" fontId="0" numFmtId="0" fillId="0" borderId="28" applyFont="0" applyNumberFormat="0" applyFill="0" applyBorder="1" applyAlignment="1" applyProtection="true">
      <alignment horizontal="center" vertical="center" textRotation="0" wrapText="false" shrinkToFit="false"/>
      <protection locked="false"/>
    </xf>
    <xf xfId="0" fontId="0" numFmtId="0" fillId="0" borderId="11" applyFont="0" applyNumberFormat="0" applyFill="0" applyBorder="1" applyAlignment="1" applyProtection="true">
      <alignment horizontal="left" vertical="center" textRotation="0" wrapText="false" shrinkToFit="false"/>
      <protection locked="false"/>
    </xf>
    <xf xfId="0" fontId="0" numFmtId="0" fillId="5" borderId="16" applyFont="0" applyNumberFormat="0" applyFill="1" applyBorder="1" applyAlignment="1">
      <alignment horizontal="center" vertical="bottom" textRotation="0" wrapText="false" shrinkToFit="false"/>
    </xf>
    <xf xfId="0" fontId="0" numFmtId="0" fillId="5" borderId="11" applyFont="0" applyNumberFormat="0" applyFill="1" applyBorder="1" applyAlignment="1">
      <alignment horizontal="center" vertical="bottom" textRotation="0" wrapText="false" shrinkToFit="false"/>
    </xf>
    <xf xfId="0" fontId="0" numFmtId="0" fillId="5" borderId="15" applyFont="0" applyNumberFormat="0" applyFill="1" applyBorder="1" applyAlignment="1">
      <alignment horizontal="center" vertical="bottom" textRotation="0" wrapText="false" shrinkToFit="false"/>
    </xf>
    <xf xfId="0" fontId="0" numFmtId="0" fillId="0" borderId="17" applyFont="0" applyNumberFormat="0" applyFill="0" applyBorder="1" applyAlignment="1">
      <alignment horizontal="center" vertical="center" textRotation="0" wrapText="false" shrinkToFit="false"/>
    </xf>
    <xf xfId="0" fontId="0" numFmtId="0" fillId="0" borderId="9" applyFont="0" applyNumberFormat="0" applyFill="0" applyBorder="1" applyAlignment="1">
      <alignment horizontal="center" vertical="center" textRotation="0" wrapText="false" shrinkToFit="false"/>
    </xf>
    <xf xfId="0" fontId="0" numFmtId="0" fillId="0" borderId="31" applyFont="0" applyNumberFormat="0" applyFill="0" applyBorder="1" applyAlignment="1">
      <alignment horizontal="center" vertical="center" textRotation="0" wrapText="false" shrinkToFit="false"/>
    </xf>
    <xf xfId="0" fontId="0" numFmtId="0" fillId="0" borderId="57" applyFont="0" applyNumberFormat="0" applyFill="0" applyBorder="1" applyAlignment="1">
      <alignment horizontal="center" vertical="center" textRotation="0" wrapText="false" shrinkToFit="false"/>
    </xf>
    <xf xfId="0" fontId="0" numFmtId="0" fillId="0" borderId="7" applyFont="0" applyNumberFormat="0" applyFill="0" applyBorder="1" applyAlignment="1">
      <alignment horizontal="center" vertical="center" textRotation="0" wrapText="false" shrinkToFit="false"/>
    </xf>
    <xf xfId="0" fontId="0" numFmtId="0" fillId="0" borderId="13" applyFont="0" applyNumberFormat="0" applyFill="0" applyBorder="1" applyAlignment="1">
      <alignment horizontal="center" vertical="center" textRotation="0" wrapText="false" shrinkToFit="false"/>
    </xf>
    <xf xfId="0" fontId="0" numFmtId="0" fillId="0" borderId="51" applyFont="0" applyNumberFormat="0" applyFill="0" applyBorder="1" applyAlignment="1">
      <alignment horizontal="center" vertical="bottom" textRotation="0" wrapText="false" shrinkToFit="false"/>
    </xf>
    <xf xfId="0" fontId="0" numFmtId="0" fillId="0" borderId="52" applyFont="0" applyNumberFormat="0" applyFill="0" applyBorder="1" applyAlignment="1">
      <alignment horizontal="center" vertical="bottom" textRotation="0" wrapText="false" shrinkToFit="false"/>
    </xf>
    <xf xfId="0" fontId="0" numFmtId="0" fillId="0" borderId="53" applyFont="0" applyNumberFormat="0" applyFill="0" applyBorder="1" applyAlignment="1">
      <alignment horizontal="center" vertical="bottom" textRotation="0" wrapText="false" shrinkToFit="false"/>
    </xf>
    <xf xfId="0" fontId="0" numFmtId="0" fillId="0" borderId="60" applyFont="0" applyNumberFormat="0" applyFill="0" applyBorder="1" applyAlignment="1">
      <alignment horizontal="center" vertical="bottom" textRotation="0" wrapText="false" shrinkToFit="false"/>
    </xf>
    <xf xfId="0" fontId="0" numFmtId="0" fillId="0" borderId="2" applyFont="0" applyNumberFormat="0" applyFill="0" applyBorder="1" applyAlignment="1" applyProtection="true">
      <alignment horizontal="right" vertical="bottom" textRotation="0" wrapText="true" shrinkToFit="false"/>
      <protection locked="false"/>
    </xf>
    <xf xfId="0" fontId="2" numFmtId="0" fillId="0" borderId="0" applyFont="1" applyNumberFormat="0" applyFill="0" applyBorder="0" applyAlignment="1">
      <alignment horizontal="center" vertical="bottom" textRotation="0" wrapText="false" shrinkToFit="false"/>
    </xf>
    <xf xfId="0" fontId="0" numFmtId="0" fillId="0" borderId="0" applyFont="0" applyNumberFormat="0" applyFill="0" applyBorder="0" applyAlignment="1">
      <alignment horizontal="center" vertical="center" textRotation="180" wrapText="false" shrinkToFit="false"/>
    </xf>
    <xf xfId="0" fontId="3" numFmtId="0" fillId="0" borderId="2" applyFont="1" applyNumberFormat="0" applyFill="0" applyBorder="1" applyAlignment="1">
      <alignment horizontal="center" vertical="center" textRotation="0" wrapText="false" shrinkToFit="false"/>
    </xf>
    <xf xfId="0" fontId="3" numFmtId="49" fillId="4" borderId="2" applyFont="1" applyNumberFormat="1" applyFill="1" applyBorder="1" applyAlignment="1">
      <alignment horizontal="center" vertical="center" textRotation="0" wrapText="false" shrinkToFit="false"/>
    </xf>
    <xf xfId="0" fontId="2" numFmtId="49" fillId="0" borderId="2" applyFont="1" applyNumberFormat="1" applyFill="0" applyBorder="1" applyAlignment="1">
      <alignment horizontal="center" vertical="center" textRotation="0" wrapText="true" shrinkToFit="false"/>
    </xf>
    <xf xfId="0" fontId="0" numFmtId="0" fillId="0" borderId="2" applyFont="0" applyNumberFormat="0" applyFill="0" applyBorder="1" applyAlignment="1">
      <alignment horizontal="center" vertical="center" textRotation="0" wrapText="true" shrinkToFit="false"/>
    </xf>
    <xf xfId="0" fontId="6" numFmtId="49" fillId="0" borderId="2" applyFont="1" applyNumberFormat="1" applyFill="0" applyBorder="1" applyAlignment="1">
      <alignment horizontal="center" vertical="center" textRotation="0" wrapText="true" shrinkToFit="false"/>
    </xf>
    <xf xfId="0" fontId="3" numFmtId="0" fillId="0" borderId="2" applyFont="1" applyNumberFormat="0" applyFill="0" applyBorder="1" applyAlignment="1">
      <alignment horizontal="center" vertical="center" textRotation="0" wrapText="true" shrinkToFit="false"/>
    </xf>
    <xf xfId="0" fontId="2" numFmtId="49" fillId="0" borderId="3" applyFont="1" applyNumberFormat="1" applyFill="0" applyBorder="1" applyAlignment="1">
      <alignment horizontal="center" vertical="center" textRotation="0" wrapText="false" shrinkToFit="false"/>
    </xf>
    <xf xfId="0" fontId="2" numFmtId="49" fillId="0" borderId="1" applyFont="1" applyNumberFormat="1" applyFill="0" applyBorder="1" applyAlignment="1">
      <alignment horizontal="center" vertical="center" textRotation="0" wrapText="false" shrinkToFit="false"/>
    </xf>
    <xf xfId="0" fontId="2" numFmtId="49" fillId="0" borderId="22" applyFont="1" applyNumberFormat="1" applyFill="0" applyBorder="1" applyAlignment="1">
      <alignment horizontal="center" vertical="center" textRotation="0" wrapText="false" shrinkToFit="false"/>
    </xf>
    <xf xfId="0" fontId="0" numFmtId="49" fillId="0" borderId="6" applyFont="0" applyNumberFormat="1" applyFill="0" applyBorder="1" applyAlignment="1">
      <alignment horizontal="center" vertical="center" textRotation="0" wrapText="false" shrinkToFit="false"/>
    </xf>
    <xf xfId="0" fontId="0" numFmtId="49" fillId="0" borderId="8" applyFont="0" applyNumberFormat="1" applyFill="0" applyBorder="1" applyAlignment="1">
      <alignment horizontal="center" vertical="center" textRotation="0" wrapText="false" shrinkToFit="false"/>
    </xf>
    <xf xfId="0" fontId="0" numFmtId="49" fillId="0" borderId="58" applyFont="0" applyNumberFormat="1" applyFill="0" applyBorder="1" applyAlignment="1">
      <alignment horizontal="center" vertical="center" textRotation="0" wrapText="false" shrinkToFit="false"/>
    </xf>
    <xf xfId="0" fontId="0" numFmtId="49" fillId="0" borderId="4" applyFont="0" applyNumberFormat="1" applyFill="0" applyBorder="1" applyAlignment="1">
      <alignment horizontal="center" vertical="center" textRotation="0" wrapText="false" shrinkToFit="false"/>
    </xf>
    <xf xfId="0" fontId="0" numFmtId="49" fillId="0" borderId="0" applyFont="0" applyNumberFormat="1" applyFill="0" applyBorder="0" applyAlignment="1">
      <alignment horizontal="center" vertical="center" textRotation="0" wrapText="false" shrinkToFit="false"/>
    </xf>
    <xf xfId="0" fontId="0" numFmtId="49" fillId="0" borderId="12" applyFont="0" applyNumberFormat="1" applyFill="0" applyBorder="1" applyAlignment="1">
      <alignment horizontal="center" vertical="center" textRotation="0" wrapText="false" shrinkToFit="false"/>
    </xf>
    <xf xfId="0" fontId="0" numFmtId="49" fillId="0" borderId="5" applyFont="0" applyNumberFormat="1" applyFill="0" applyBorder="1" applyAlignment="1">
      <alignment horizontal="center" vertical="center" textRotation="0" wrapText="false" shrinkToFit="false"/>
    </xf>
    <xf xfId="0" fontId="0" numFmtId="49" fillId="0" borderId="7" applyFont="0" applyNumberFormat="1" applyFill="0" applyBorder="1" applyAlignment="1">
      <alignment horizontal="center" vertical="center" textRotation="0" wrapText="false" shrinkToFit="false"/>
    </xf>
    <xf xfId="0" fontId="0" numFmtId="49" fillId="0" borderId="13" applyFont="0" applyNumberFormat="1" applyFill="0" applyBorder="1" applyAlignment="1">
      <alignment horizontal="center" vertical="center" textRotation="0" wrapText="false" shrinkToFit="false"/>
    </xf>
    <xf xfId="0" fontId="2" numFmtId="0" fillId="0" borderId="6" applyFont="1" applyNumberFormat="0" applyFill="0" applyBorder="1" applyAlignment="1">
      <alignment horizontal="center" vertical="center" textRotation="0" wrapText="false" shrinkToFit="false"/>
    </xf>
    <xf xfId="0" fontId="2" numFmtId="0" fillId="0" borderId="58" applyFont="1" applyNumberFormat="0" applyFill="0" applyBorder="1" applyAlignment="1">
      <alignment horizontal="center" vertical="center" textRotation="0" wrapText="false" shrinkToFit="false"/>
    </xf>
    <xf xfId="0" fontId="2" numFmtId="0" fillId="0" borderId="5" applyFont="1" applyNumberFormat="0" applyFill="0" applyBorder="1" applyAlignment="1">
      <alignment horizontal="center" vertical="center" textRotation="0" wrapText="false" shrinkToFit="false"/>
    </xf>
    <xf xfId="0" fontId="2" numFmtId="0" fillId="0" borderId="13" applyFont="1" applyNumberFormat="0" applyFill="0" applyBorder="1" applyAlignment="1">
      <alignment horizontal="center" vertical="center" textRotation="0" wrapText="false" shrinkToFit="false"/>
    </xf>
    <xf xfId="0" fontId="2" numFmtId="49" fillId="0" borderId="6" applyFont="1" applyNumberFormat="1" applyFill="0" applyBorder="1" applyAlignment="1">
      <alignment horizontal="center" vertical="center" textRotation="0" wrapText="false" shrinkToFit="false"/>
    </xf>
    <xf xfId="0" fontId="2" numFmtId="49" fillId="0" borderId="58" applyFont="1" applyNumberFormat="1" applyFill="0" applyBorder="1" applyAlignment="1">
      <alignment horizontal="center" vertical="center" textRotation="0" wrapText="false" shrinkToFit="false"/>
    </xf>
    <xf xfId="0" fontId="2" numFmtId="49" fillId="0" borderId="5" applyFont="1" applyNumberFormat="1" applyFill="0" applyBorder="1" applyAlignment="1">
      <alignment horizontal="center" vertical="center" textRotation="0" wrapText="false" shrinkToFit="false"/>
    </xf>
    <xf xfId="0" fontId="2" numFmtId="49" fillId="0" borderId="13" applyFont="1" applyNumberFormat="1" applyFill="0" applyBorder="1" applyAlignment="1">
      <alignment horizontal="center" vertical="center" textRotation="0" wrapText="false" shrinkToFit="false"/>
    </xf>
    <xf xfId="0" fontId="3" numFmtId="1" fillId="0" borderId="2" applyFont="1" applyNumberFormat="1" applyFill="0" applyBorder="1" applyAlignment="1">
      <alignment horizontal="center" vertical="bottom" textRotation="0" wrapText="false" shrinkToFit="false"/>
    </xf>
    <xf xfId="0" fontId="0" numFmtId="0" fillId="0" borderId="0" applyFont="0" applyNumberFormat="0" applyFill="0" applyBorder="0" applyAlignment="1">
      <alignment horizontal="center" vertical="bottom" textRotation="0" wrapText="false" shrinkToFit="false"/>
    </xf>
    <xf xfId="0" fontId="0" numFmtId="0" fillId="0" borderId="7" applyFont="0" applyNumberFormat="0" applyFill="0" applyBorder="1" applyAlignment="1">
      <alignment horizontal="center" vertical="bottom" textRotation="0" wrapText="false" shrinkToFit="false"/>
    </xf>
    <xf xfId="0" fontId="2" numFmtId="1" fillId="0" borderId="3" applyFont="1" applyNumberFormat="1" applyFill="0" applyBorder="1" applyAlignment="1" applyProtection="true">
      <alignment horizontal="center" vertical="bottom" textRotation="0" wrapText="false" shrinkToFit="false"/>
      <protection locked="false"/>
    </xf>
    <xf xfId="0" fontId="2" numFmtId="1" fillId="0" borderId="22" applyFont="1" applyNumberFormat="1" applyFill="0" applyBorder="1" applyAlignment="1" applyProtection="true">
      <alignment horizontal="center" vertical="bottom" textRotation="0" wrapText="false" shrinkToFit="false"/>
      <protection locked="false"/>
    </xf>
    <xf xfId="0" fontId="2" numFmtId="49" fillId="0" borderId="2" applyFont="1" applyNumberFormat="1" applyFill="0" applyBorder="1" applyAlignment="1">
      <alignment horizontal="center" vertical="center" textRotation="0" wrapText="false" shrinkToFit="false"/>
    </xf>
    <xf xfId="0" fontId="0" numFmtId="49" fillId="0" borderId="2" applyFont="0" applyNumberFormat="1" applyFill="0" applyBorder="1" applyAlignment="1">
      <alignment horizontal="center" vertical="center" textRotation="0" wrapText="false" shrinkToFit="false"/>
    </xf>
    <xf xfId="0" fontId="6" numFmtId="49" fillId="0" borderId="3" applyFont="1" applyNumberFormat="1" applyFill="0" applyBorder="1" applyAlignment="1">
      <alignment horizontal="center" vertical="center" textRotation="0" wrapText="false" shrinkToFit="false"/>
    </xf>
    <xf xfId="0" fontId="6" numFmtId="49" fillId="0" borderId="1" applyFont="1" applyNumberFormat="1" applyFill="0" applyBorder="1" applyAlignment="1">
      <alignment horizontal="center" vertical="center" textRotation="0" wrapText="false" shrinkToFit="false"/>
    </xf>
    <xf xfId="0" fontId="6" numFmtId="49" fillId="0" borderId="22" applyFont="1" applyNumberFormat="1" applyFill="0" applyBorder="1" applyAlignment="1">
      <alignment horizontal="center" vertical="center" textRotation="0" wrapText="false" shrinkToFit="false"/>
    </xf>
    <xf xfId="0" fontId="2" numFmtId="1" fillId="0" borderId="2" applyFont="1" applyNumberFormat="1" applyFill="0" applyBorder="1" applyAlignment="1" applyProtection="true">
      <alignment horizontal="center" vertical="bottom" textRotation="0" wrapText="false" shrinkToFit="false"/>
      <protection locked="false"/>
    </xf>
    <xf xfId="0" fontId="6" numFmtId="49" fillId="0" borderId="8" applyFont="1" applyNumberFormat="1" applyFill="0" applyBorder="1" applyAlignment="1">
      <alignment horizontal="left" vertical="bottom" textRotation="0" wrapText="false" shrinkToFit="false"/>
    </xf>
    <xf xfId="0" fontId="2" numFmtId="0" fillId="0" borderId="2" applyFont="1" applyNumberFormat="0" applyFill="0" applyBorder="1" applyAlignment="1">
      <alignment horizontal="center" vertical="center" textRotation="0" wrapText="true" shrinkToFit="false"/>
    </xf>
    <xf xfId="0" fontId="2" numFmtId="0" fillId="0" borderId="2" applyFont="1" applyNumberFormat="0" applyFill="0" applyBorder="1" applyAlignment="1">
      <alignment horizontal="center" vertical="center" textRotation="0" wrapText="false" shrinkToFit="false"/>
    </xf>
    <xf xfId="0" fontId="2" numFmtId="49" fillId="0" borderId="29" applyFont="1" applyNumberFormat="1" applyFill="0" applyBorder="1" applyAlignment="1">
      <alignment horizontal="center" vertical="center" textRotation="0" wrapText="true" shrinkToFit="false"/>
    </xf>
    <xf xfId="0" fontId="0" numFmtId="0" fillId="0" borderId="34" applyFont="0" applyNumberFormat="0" applyFill="0" applyBorder="1" applyAlignment="1">
      <alignment horizontal="center" vertical="center" textRotation="0" wrapText="true" shrinkToFit="false"/>
    </xf>
    <xf xfId="0" fontId="0" numFmtId="0" fillId="0" borderId="24" applyFont="0" applyNumberFormat="0" applyFill="0" applyBorder="1" applyAlignment="1">
      <alignment horizontal="center" vertical="center" textRotation="0" wrapText="true" shrinkToFit="false"/>
    </xf>
    <xf xfId="0" fontId="3" numFmtId="49" fillId="0" borderId="6" applyFont="1" applyNumberFormat="1" applyFill="0" applyBorder="1" applyAlignment="1">
      <alignment horizontal="center" vertical="center" textRotation="0" wrapText="true" shrinkToFit="false"/>
    </xf>
    <xf xfId="0" fontId="3" numFmtId="49" fillId="0" borderId="8" applyFont="1" applyNumberFormat="1" applyFill="0" applyBorder="1" applyAlignment="1">
      <alignment horizontal="center" vertical="center" textRotation="0" wrapText="true" shrinkToFit="false"/>
    </xf>
    <xf xfId="0" fontId="3" numFmtId="49" fillId="0" borderId="58" applyFont="1" applyNumberFormat="1" applyFill="0" applyBorder="1" applyAlignment="1">
      <alignment horizontal="center" vertical="center" textRotation="0" wrapText="true" shrinkToFit="false"/>
    </xf>
    <xf xfId="0" fontId="3" numFmtId="49" fillId="0" borderId="4" applyFont="1" applyNumberFormat="1" applyFill="0" applyBorder="1" applyAlignment="1">
      <alignment horizontal="center" vertical="center" textRotation="0" wrapText="true" shrinkToFit="false"/>
    </xf>
    <xf xfId="0" fontId="3" numFmtId="49" fillId="0" borderId="0" applyFont="1" applyNumberFormat="1" applyFill="0" applyBorder="0" applyAlignment="1">
      <alignment horizontal="center" vertical="center" textRotation="0" wrapText="true" shrinkToFit="false"/>
    </xf>
    <xf xfId="0" fontId="3" numFmtId="49" fillId="0" borderId="12" applyFont="1" applyNumberFormat="1" applyFill="0" applyBorder="1" applyAlignment="1">
      <alignment horizontal="center" vertical="center" textRotation="0" wrapText="true" shrinkToFit="false"/>
    </xf>
    <xf xfId="0" fontId="0" numFmtId="0" fillId="0" borderId="4" applyFont="0" applyNumberFormat="0" applyFill="0" applyBorder="1" applyAlignment="1">
      <alignment horizontal="center" vertical="center" textRotation="180" wrapText="false" shrinkToFit="false"/>
    </xf>
    <xf xfId="0" fontId="3" numFmtId="0" fillId="0" borderId="3" applyFont="1" applyNumberFormat="0" applyFill="0" applyBorder="1" applyAlignment="1">
      <alignment horizontal="center" vertical="center" textRotation="0" wrapText="false" shrinkToFit="false"/>
    </xf>
    <xf xfId="0" fontId="3" numFmtId="0" fillId="0" borderId="1" applyFont="1" applyNumberFormat="0" applyFill="0" applyBorder="1" applyAlignment="1">
      <alignment horizontal="center" vertical="center" textRotation="0" wrapText="false" shrinkToFit="false"/>
    </xf>
    <xf xfId="0" fontId="3" numFmtId="0" fillId="0" borderId="22" applyFont="1" applyNumberFormat="0" applyFill="0" applyBorder="1" applyAlignment="1">
      <alignment horizontal="center" vertical="center" textRotation="0" wrapText="false" shrinkToFit="false"/>
    </xf>
    <xf xfId="0" fontId="3" numFmtId="0" fillId="4" borderId="3" applyFont="1" applyNumberFormat="0" applyFill="1" applyBorder="1" applyAlignment="1">
      <alignment horizontal="center" vertical="center" textRotation="0" wrapText="false" shrinkToFit="false"/>
    </xf>
    <xf xfId="0" fontId="3" numFmtId="0" fillId="4" borderId="1" applyFont="1" applyNumberFormat="0" applyFill="1" applyBorder="1" applyAlignment="1">
      <alignment horizontal="center" vertical="center" textRotation="0" wrapText="false" shrinkToFit="false"/>
    </xf>
    <xf xfId="0" fontId="3" numFmtId="0" fillId="4" borderId="22" applyFont="1" applyNumberFormat="0" applyFill="1" applyBorder="1" applyAlignment="1">
      <alignment horizontal="center" vertical="center" textRotation="0" wrapText="false" shrinkToFit="false"/>
    </xf>
    <xf xfId="0" fontId="2" numFmtId="49" fillId="0" borderId="34" applyFont="1" applyNumberFormat="1" applyFill="0" applyBorder="1" applyAlignment="1">
      <alignment horizontal="center" vertical="center" textRotation="0" wrapText="true" shrinkToFit="false"/>
    </xf>
    <xf xfId="0" fontId="2" numFmtId="49" fillId="0" borderId="24" applyFont="1" applyNumberFormat="1" applyFill="0" applyBorder="1" applyAlignment="1">
      <alignment horizontal="center" vertical="center" textRotation="0" wrapText="true" shrinkToFit="false"/>
    </xf>
    <xf xfId="0" fontId="3" numFmtId="0" fillId="0" borderId="6" applyFont="1" applyNumberFormat="0" applyFill="0" applyBorder="1" applyAlignment="1">
      <alignment horizontal="center" vertical="center" textRotation="0" wrapText="true" shrinkToFit="false"/>
    </xf>
    <xf xfId="0" fontId="3" numFmtId="0" fillId="0" borderId="8" applyFont="1" applyNumberFormat="0" applyFill="0" applyBorder="1" applyAlignment="1">
      <alignment horizontal="center" vertical="center" textRotation="0" wrapText="true" shrinkToFit="false"/>
    </xf>
    <xf xfId="0" fontId="3" numFmtId="0" fillId="0" borderId="58" applyFont="1" applyNumberFormat="0" applyFill="0" applyBorder="1" applyAlignment="1">
      <alignment horizontal="center" vertical="center" textRotation="0" wrapText="true" shrinkToFit="false"/>
    </xf>
    <xf xfId="0" fontId="21" numFmtId="0" fillId="0" borderId="5" applyFont="1" applyNumberFormat="0" applyFill="0" applyBorder="1" applyAlignment="1">
      <alignment horizontal="center" vertical="center" textRotation="0" wrapText="false" shrinkToFit="false"/>
    </xf>
    <xf xfId="0" fontId="21" numFmtId="0" fillId="0" borderId="7" applyFont="1" applyNumberFormat="0" applyFill="0" applyBorder="1" applyAlignment="1">
      <alignment horizontal="center" vertical="center" textRotation="0" wrapText="false" shrinkToFit="false"/>
    </xf>
    <xf xfId="0" fontId="21" numFmtId="0" fillId="0" borderId="13" applyFont="1" applyNumberFormat="0" applyFill="0" applyBorder="1" applyAlignment="1">
      <alignment horizontal="center" vertical="center" textRotation="0" wrapText="false" shrinkToFit="false"/>
    </xf>
    <xf xfId="0" fontId="2" numFmtId="0" fillId="0" borderId="29" applyFont="1" applyNumberFormat="0" applyFill="0" applyBorder="1" applyAlignment="1">
      <alignment horizontal="center" vertical="center" textRotation="0" wrapText="true" shrinkToFit="false"/>
    </xf>
    <xf xfId="0" fontId="2" numFmtId="0" fillId="0" borderId="34" applyFont="1" applyNumberFormat="0" applyFill="0" applyBorder="1" applyAlignment="1">
      <alignment horizontal="center" vertical="center" textRotation="0" wrapText="true" shrinkToFit="false"/>
    </xf>
    <xf xfId="0" fontId="2" numFmtId="0" fillId="0" borderId="24" applyFont="1" applyNumberFormat="0" applyFill="0" applyBorder="1" applyAlignment="1">
      <alignment horizontal="center" vertical="center" textRotation="0" wrapText="true" shrinkToFit="false"/>
    </xf>
    <xf xfId="0" fontId="8" numFmtId="49" fillId="0" borderId="29" applyFont="1" applyNumberFormat="1" applyFill="0" applyBorder="1" applyAlignment="1">
      <alignment horizontal="center" vertical="center" textRotation="0" wrapText="true" shrinkToFit="false"/>
    </xf>
    <xf xfId="0" fontId="8" numFmtId="49" fillId="0" borderId="34" applyFont="1" applyNumberFormat="1" applyFill="0" applyBorder="1" applyAlignment="1">
      <alignment horizontal="center" vertical="center" textRotation="0" wrapText="true" shrinkToFit="false"/>
    </xf>
    <xf xfId="0" fontId="8" numFmtId="49" fillId="0" borderId="24" applyFont="1" applyNumberFormat="1" applyFill="0" applyBorder="1" applyAlignment="1">
      <alignment horizontal="center" vertical="center" textRotation="0" wrapText="true" shrinkToFit="false"/>
    </xf>
    <xf xfId="0" fontId="8" numFmtId="0" fillId="0" borderId="6" applyFont="1" applyNumberFormat="0" applyFill="0" applyBorder="1" applyAlignment="1">
      <alignment horizontal="center" vertical="center" textRotation="0" wrapText="false" shrinkToFit="false"/>
    </xf>
    <xf xfId="0" fontId="8" numFmtId="0" fillId="0" borderId="58" applyFont="1" applyNumberFormat="0" applyFill="0" applyBorder="1" applyAlignment="1">
      <alignment horizontal="center" vertical="center" textRotation="0" wrapText="false" shrinkToFit="false"/>
    </xf>
    <xf xfId="0" fontId="8" numFmtId="0" fillId="0" borderId="5" applyFont="1" applyNumberFormat="0" applyFill="0" applyBorder="1" applyAlignment="1">
      <alignment horizontal="center" vertical="center" textRotation="0" wrapText="false" shrinkToFit="false"/>
    </xf>
    <xf xfId="0" fontId="8" numFmtId="0" fillId="0" borderId="13" applyFont="1" applyNumberFormat="0" applyFill="0" applyBorder="1" applyAlignment="1">
      <alignment horizontal="center" vertical="center" textRotation="0" wrapText="false" shrinkToFit="false"/>
    </xf>
    <xf xfId="0" fontId="8" numFmtId="49" fillId="0" borderId="6" applyFont="1" applyNumberFormat="1" applyFill="0" applyBorder="1" applyAlignment="1">
      <alignment horizontal="center" vertical="center" textRotation="0" wrapText="false" shrinkToFit="false"/>
    </xf>
    <xf xfId="0" fontId="8" numFmtId="49" fillId="0" borderId="58" applyFont="1" applyNumberFormat="1" applyFill="0" applyBorder="1" applyAlignment="1">
      <alignment horizontal="center" vertical="center" textRotation="0" wrapText="false" shrinkToFit="false"/>
    </xf>
    <xf xfId="0" fontId="8" numFmtId="49" fillId="0" borderId="5" applyFont="1" applyNumberFormat="1" applyFill="0" applyBorder="1" applyAlignment="1">
      <alignment horizontal="center" vertical="center" textRotation="0" wrapText="false" shrinkToFit="false"/>
    </xf>
    <xf xfId="0" fontId="8" numFmtId="49" fillId="0" borderId="13" applyFont="1" applyNumberFormat="1" applyFill="0" applyBorder="1" applyAlignment="1">
      <alignment horizontal="center" vertical="center" textRotation="0" wrapText="false" shrinkToFit="false"/>
    </xf>
    <xf xfId="0" fontId="8" numFmtId="0" fillId="0" borderId="29" applyFont="1" applyNumberFormat="0" applyFill="0" applyBorder="1" applyAlignment="1">
      <alignment horizontal="center" vertical="center" textRotation="0" wrapText="true" shrinkToFit="false"/>
    </xf>
    <xf xfId="0" fontId="8" numFmtId="0" fillId="0" borderId="34" applyFont="1" applyNumberFormat="0" applyFill="0" applyBorder="1" applyAlignment="1">
      <alignment horizontal="center" vertical="center" textRotation="0" wrapText="true" shrinkToFit="false"/>
    </xf>
    <xf xfId="0" fontId="8" numFmtId="0" fillId="0" borderId="24" applyFont="1" applyNumberFormat="0" applyFill="0" applyBorder="1" applyAlignment="1">
      <alignment horizontal="center" vertical="center" textRotation="0" wrapText="true" shrinkToFit="false"/>
    </xf>
    <xf xfId="0" fontId="8" numFmtId="49" fillId="0" borderId="3" applyFont="1" applyNumberFormat="1" applyFill="0" applyBorder="1" applyAlignment="1">
      <alignment horizontal="center" vertical="center" textRotation="0" wrapText="false" shrinkToFit="false"/>
    </xf>
    <xf xfId="0" fontId="8" numFmtId="49" fillId="0" borderId="1" applyFont="1" applyNumberFormat="1" applyFill="0" applyBorder="1" applyAlignment="1">
      <alignment horizontal="center" vertical="center" textRotation="0" wrapText="false" shrinkToFit="false"/>
    </xf>
    <xf xfId="0" fontId="8" numFmtId="49" fillId="0" borderId="22" applyFont="1" applyNumberFormat="1" applyFill="0" applyBorder="1" applyAlignment="1">
      <alignment horizontal="center" vertical="center" textRotation="0" wrapText="false" shrinkToFit="false"/>
    </xf>
    <xf xfId="0" fontId="8" numFmtId="49" fillId="0" borderId="2" applyFont="1" applyNumberFormat="1" applyFill="0" applyBorder="1" applyAlignment="1">
      <alignment horizontal="center" vertical="center" textRotation="0" wrapText="false" shrinkToFit="false"/>
    </xf>
    <xf xfId="0" fontId="8" numFmtId="49" fillId="0" borderId="2" applyFont="1" applyNumberFormat="1" applyFill="0" applyBorder="1" applyAlignment="1">
      <alignment horizontal="center" vertical="center" textRotation="0" wrapText="true" shrinkToFit="false"/>
    </xf>
    <xf xfId="0" fontId="3" numFmtId="164" fillId="0" borderId="24" applyFont="1" applyNumberFormat="1" applyFill="0" applyBorder="1" applyAlignment="1">
      <alignment horizontal="center" vertical="center" textRotation="0" wrapText="true" shrinkToFit="false"/>
    </xf>
    <xf xfId="0" fontId="3" numFmtId="164" fillId="0" borderId="6" applyFont="1" applyNumberFormat="1" applyFill="0" applyBorder="1" applyAlignment="1">
      <alignment horizontal="center" vertical="bottom" textRotation="0" wrapText="true" shrinkToFit="false"/>
    </xf>
    <xf xfId="0" fontId="3" numFmtId="164" fillId="0" borderId="8" applyFont="1" applyNumberFormat="1" applyFill="0" applyBorder="1" applyAlignment="1">
      <alignment horizontal="center" vertical="bottom" textRotation="0" wrapText="true" shrinkToFit="false"/>
    </xf>
    <xf xfId="0" fontId="3" numFmtId="164" fillId="0" borderId="58" applyFont="1" applyNumberFormat="1" applyFill="0" applyBorder="1" applyAlignment="1">
      <alignment horizontal="center" vertical="bottom" textRotation="0" wrapText="true" shrinkToFit="false"/>
    </xf>
    <xf xfId="0" fontId="3" numFmtId="0" fillId="4" borderId="29" applyFont="1" applyNumberFormat="0" applyFill="1" applyBorder="1" applyAlignment="1">
      <alignment horizontal="center" vertical="center" textRotation="0" wrapText="false" shrinkToFit="false"/>
    </xf>
    <xf xfId="0" fontId="3" numFmtId="0" fillId="0" borderId="0" applyFont="1" applyNumberFormat="0" applyFill="0" applyBorder="0" applyAlignment="1">
      <alignment horizontal="left" vertical="bottom" textRotation="0" wrapText="false" shrinkToFit="false"/>
    </xf>
    <xf xfId="0" fontId="3" numFmtId="0" fillId="0" borderId="0" applyFont="1" applyNumberFormat="0" applyFill="0" applyBorder="0" applyAlignment="1">
      <alignment horizontal="center" vertical="bottom" textRotation="0" wrapText="true" shrinkToFit="false"/>
    </xf>
    <xf xfId="0" fontId="3" numFmtId="0" fillId="0" borderId="0" applyFont="1" applyNumberFormat="0" applyFill="0" applyBorder="0" applyAlignment="1">
      <alignment horizontal="center" vertical="bottom" textRotation="0" wrapText="false" shrinkToFit="false"/>
    </xf>
    <xf xfId="0" fontId="13" numFmtId="0" fillId="0" borderId="0" applyFont="1" applyNumberFormat="0" applyFill="0" applyBorder="0" applyAlignment="1">
      <alignment horizontal="center" vertical="bottom" textRotation="0" wrapText="false" shrinkToFit="false"/>
    </xf>
    <xf xfId="0" fontId="3" numFmtId="0" fillId="4" borderId="0" applyFont="1" applyNumberFormat="0" applyFill="1" applyBorder="0" applyAlignment="1">
      <alignment horizontal="center" vertical="bottom" textRotation="0" wrapText="false" shrinkToFit="false"/>
    </xf>
    <xf xfId="0" fontId="3" numFmtId="0" fillId="0" borderId="26" applyFont="1" applyNumberFormat="0" applyFill="0" applyBorder="1" applyAlignment="1">
      <alignment horizontal="center" vertical="bottom" textRotation="0" wrapText="false" shrinkToFit="false"/>
    </xf>
    <xf xfId="0" fontId="3" numFmtId="0" fillId="0" borderId="47" applyFont="1" applyNumberFormat="0" applyFill="0" applyBorder="1" applyAlignment="1">
      <alignment horizontal="center" vertical="bottom" textRotation="0" wrapText="false" shrinkToFit="false"/>
    </xf>
    <xf xfId="0" fontId="3" numFmtId="0" fillId="0" borderId="25" applyFont="1" applyNumberFormat="0" applyFill="0" applyBorder="1" applyAlignment="1">
      <alignment horizontal="center" vertical="bottom" textRotation="0" wrapText="false" shrinkToFit="false"/>
    </xf>
    <xf xfId="0" fontId="0" numFmtId="0" fillId="0" borderId="10" applyFont="0" applyNumberFormat="0" applyFill="0" applyBorder="1" applyAlignment="1">
      <alignment horizontal="center" vertical="bottom" textRotation="0" wrapText="false" shrinkToFit="false"/>
    </xf>
    <xf xfId="0" fontId="2" numFmtId="0" fillId="0" borderId="3" applyFont="1" applyNumberFormat="0" applyFill="0" applyBorder="1" applyAlignment="1">
      <alignment horizontal="center" vertical="bottom" textRotation="0" wrapText="false" shrinkToFit="false"/>
    </xf>
    <xf xfId="0" fontId="2" numFmtId="0" fillId="0" borderId="22" applyFont="1" applyNumberFormat="0" applyFill="0" applyBorder="1" applyAlignment="1">
      <alignment horizontal="center" vertical="bottom" textRotation="0" wrapText="false" shrinkToFit="false"/>
    </xf>
    <xf xfId="0" fontId="0" numFmtId="0" fillId="0" borderId="3" applyFont="0" applyNumberFormat="0" applyFill="0" applyBorder="1" applyAlignment="1">
      <alignment horizontal="left" vertical="bottom" textRotation="0" wrapText="false" shrinkToFit="false"/>
    </xf>
    <xf xfId="0" fontId="0" numFmtId="0" fillId="0" borderId="1" applyFont="0" applyNumberFormat="0" applyFill="0" applyBorder="1" applyAlignment="1">
      <alignment horizontal="left" vertical="bottom" textRotation="0" wrapText="false" shrinkToFit="false"/>
    </xf>
    <xf xfId="0" fontId="0" numFmtId="0" fillId="0" borderId="22" applyFont="0" applyNumberFormat="0" applyFill="0" applyBorder="1" applyAlignment="1">
      <alignment horizontal="left" vertical="bottom" textRotation="0" wrapText="false" shrinkToFit="false"/>
    </xf>
    <xf xfId="0" fontId="3" numFmtId="0" fillId="0" borderId="3" applyFont="1" applyNumberFormat="0" applyFill="0" applyBorder="1" applyAlignment="1">
      <alignment horizontal="left" vertical="bottom" textRotation="0" wrapText="false" shrinkToFit="false"/>
    </xf>
    <xf xfId="0" fontId="3" numFmtId="0" fillId="0" borderId="1" applyFont="1" applyNumberFormat="0" applyFill="0" applyBorder="1" applyAlignment="1">
      <alignment horizontal="left" vertical="bottom" textRotation="0" wrapText="false" shrinkToFit="false"/>
    </xf>
    <xf xfId="0" fontId="3" numFmtId="0" fillId="0" borderId="22" applyFont="1" applyNumberFormat="0" applyFill="0" applyBorder="1" applyAlignment="1">
      <alignment horizontal="left" vertical="bottom" textRotation="0" wrapText="false" shrinkToFit="false"/>
    </xf>
    <xf xfId="0" fontId="2" numFmtId="0" fillId="0" borderId="3" applyFont="1" applyNumberFormat="0" applyFill="0" applyBorder="1" applyAlignment="1">
      <alignment horizontal="left" vertical="bottom" textRotation="0" wrapText="false" shrinkToFit="false"/>
    </xf>
    <xf xfId="0" fontId="2" numFmtId="0" fillId="0" borderId="1" applyFont="1" applyNumberFormat="0" applyFill="0" applyBorder="1" applyAlignment="1">
      <alignment horizontal="left" vertical="bottom" textRotation="0" wrapText="false" shrinkToFit="false"/>
    </xf>
    <xf xfId="0" fontId="2" numFmtId="0" fillId="0" borderId="22" applyFont="1" applyNumberFormat="0" applyFill="0" applyBorder="1" applyAlignment="1">
      <alignment horizontal="left" vertical="bottom" textRotation="0" wrapText="false" shrinkToFit="false"/>
    </xf>
    <xf xfId="0" fontId="6" numFmtId="0" fillId="0" borderId="3" applyFont="1" applyNumberFormat="0" applyFill="0" applyBorder="1" applyAlignment="1">
      <alignment horizontal="center" vertical="bottom" textRotation="0" wrapText="false" shrinkToFit="false"/>
    </xf>
    <xf xfId="0" fontId="6" numFmtId="0" fillId="0" borderId="22" applyFont="1" applyNumberFormat="0" applyFill="0" applyBorder="1" applyAlignment="1">
      <alignment horizontal="center" vertical="bottom" textRotation="0" wrapText="false" shrinkToFit="false"/>
    </xf>
    <xf xfId="0" fontId="2" numFmtId="0" fillId="0" borderId="3" applyFont="1" applyNumberFormat="0" applyFill="0" applyBorder="1" applyAlignment="1" applyProtection="true">
      <alignment horizontal="center" vertical="bottom" textRotation="0" wrapText="false" shrinkToFit="false"/>
      <protection locked="false"/>
    </xf>
    <xf xfId="0" fontId="2" numFmtId="0" fillId="0" borderId="22" applyFont="1" applyNumberFormat="0" applyFill="0" applyBorder="1" applyAlignment="1" applyProtection="true">
      <alignment horizontal="center" vertical="bottom" textRotation="0" wrapText="false" shrinkToFit="false"/>
      <protection locked="false"/>
    </xf>
    <xf xfId="0" fontId="3" numFmtId="49" fillId="0" borderId="3" applyFont="1" applyNumberFormat="1" applyFill="0" applyBorder="1" applyAlignment="1">
      <alignment horizontal="center" vertical="bottom" textRotation="0" wrapText="false" shrinkToFit="false"/>
    </xf>
    <xf xfId="0" fontId="3" numFmtId="0" fillId="0" borderId="22" applyFont="1" applyNumberFormat="0" applyFill="0" applyBorder="1" applyAlignment="1">
      <alignment horizontal="center" vertical="bottom" textRotation="0" wrapText="false" shrinkToFit="false"/>
    </xf>
    <xf xfId="0" fontId="11" numFmtId="49" fillId="0" borderId="3" applyFont="1" applyNumberFormat="1" applyFill="0" applyBorder="1" applyAlignment="1">
      <alignment horizontal="center" vertical="bottom" textRotation="0" wrapText="false" shrinkToFit="false"/>
    </xf>
    <xf xfId="0" fontId="11" numFmtId="0" fillId="0" borderId="22" applyFont="1" applyNumberFormat="0" applyFill="0" applyBorder="1" applyAlignment="1">
      <alignment horizontal="center" vertical="bottom" textRotation="0" wrapText="false" shrinkToFit="false"/>
    </xf>
    <xf xfId="0" fontId="6" numFmtId="0" fillId="0" borderId="8" applyFont="1" applyNumberFormat="0" applyFill="0" applyBorder="1" applyAlignment="1">
      <alignment horizontal="left" vertical="bottom" textRotation="0" wrapText="false" shrinkToFit="false"/>
    </xf>
    <xf xfId="0" fontId="2" numFmtId="49" fillId="0" borderId="29" applyFont="1" applyNumberFormat="1" applyFill="0" applyBorder="1" applyAlignment="1">
      <alignment horizontal="center" vertical="center" textRotation="0" wrapText="false" shrinkToFit="false"/>
    </xf>
    <xf xfId="0" fontId="2" numFmtId="49" fillId="0" borderId="24" applyFont="1" applyNumberFormat="1" applyFill="0" applyBorder="1" applyAlignment="1">
      <alignment horizontal="center" vertical="center" textRotation="0" wrapText="false" shrinkToFit="false"/>
    </xf>
    <xf xfId="0" fontId="10" numFmtId="49" fillId="0" borderId="3" applyFont="1" applyNumberFormat="1" applyFill="0" applyBorder="1" applyAlignment="1">
      <alignment horizontal="center" vertical="bottom" textRotation="0" wrapText="false" shrinkToFit="false"/>
    </xf>
    <xf xfId="0" fontId="10" numFmtId="0" fillId="0" borderId="22" applyFont="1" applyNumberFormat="0" applyFill="0" applyBorder="1" applyAlignment="1">
      <alignment horizontal="center" vertical="bottom" textRotation="0" wrapText="false" shrinkToFit="false"/>
    </xf>
    <xf xfId="0" fontId="22" numFmtId="0" fillId="0" borderId="3" applyFont="1" applyNumberFormat="0" applyFill="0" applyBorder="1" applyAlignment="1">
      <alignment horizontal="center" vertical="bottom" textRotation="0" wrapText="false" shrinkToFit="false"/>
    </xf>
    <xf xfId="0" fontId="22" numFmtId="0" fillId="0" borderId="1" applyFont="1" applyNumberFormat="0" applyFill="0" applyBorder="1" applyAlignment="1">
      <alignment horizontal="center" vertical="bottom" textRotation="0" wrapText="false" shrinkToFit="false"/>
    </xf>
    <xf xfId="0" fontId="22" numFmtId="0" fillId="0" borderId="13" applyFont="1" applyNumberFormat="0" applyFill="0" applyBorder="1" applyAlignment="1">
      <alignment horizontal="center" vertical="bottom" textRotation="0" wrapText="false" shrinkToFit="false"/>
    </xf>
    <xf xfId="0" fontId="3" numFmtId="0" fillId="4" borderId="3" applyFont="1" applyNumberFormat="0" applyFill="1" applyBorder="1" applyAlignment="1">
      <alignment horizontal="center" vertical="bottom" textRotation="0" wrapText="false" shrinkToFit="false"/>
    </xf>
    <xf xfId="0" fontId="3" numFmtId="0" fillId="4" borderId="1" applyFont="1" applyNumberFormat="0" applyFill="1" applyBorder="1" applyAlignment="1">
      <alignment horizontal="center" vertical="bottom" textRotation="0" wrapText="false" shrinkToFit="false"/>
    </xf>
    <xf xfId="0" fontId="3" numFmtId="0" fillId="4" borderId="22" applyFont="1" applyNumberFormat="0" applyFill="1" applyBorder="1" applyAlignment="1">
      <alignment horizontal="center" vertical="bottom" textRotation="0" wrapText="false" shrinkToFit="false"/>
    </xf>
    <xf xfId="0" fontId="3" numFmtId="0" fillId="4" borderId="2" applyFont="1" applyNumberFormat="0" applyFill="1" applyBorder="1" applyAlignment="1">
      <alignment horizontal="center" vertical="center" textRotation="0" wrapText="true" shrinkToFit="false"/>
    </xf>
    <xf xfId="0" fontId="2" numFmtId="49" fillId="0" borderId="0" applyFont="1" applyNumberFormat="1" applyFill="0" applyBorder="0" applyAlignment="1">
      <alignment horizontal="center" vertical="bottom" textRotation="0" wrapText="false" shrinkToFit="false"/>
    </xf>
    <xf xfId="0" fontId="23" numFmtId="0" fillId="0" borderId="17" applyFont="1" applyNumberFormat="0" applyFill="0" applyBorder="1" applyAlignment="1">
      <alignment horizontal="center" vertical="center" textRotation="0" wrapText="true" shrinkToFit="false"/>
    </xf>
    <xf xfId="0" fontId="23" numFmtId="0" fillId="0" borderId="9" applyFont="1" applyNumberFormat="0" applyFill="0" applyBorder="1" applyAlignment="1">
      <alignment horizontal="center" vertical="center" textRotation="0" wrapText="true" shrinkToFit="false"/>
    </xf>
    <xf xfId="0" fontId="23" numFmtId="0" fillId="0" borderId="16" applyFont="1" applyNumberFormat="0" applyFill="0" applyBorder="1" applyAlignment="1">
      <alignment horizontal="center" vertical="center" textRotation="0" wrapText="true" shrinkToFit="false"/>
    </xf>
    <xf xfId="0" fontId="23" numFmtId="0" fillId="0" borderId="10" applyFont="1" applyNumberFormat="0" applyFill="0" applyBorder="1" applyAlignment="1">
      <alignment horizontal="center" vertical="center" textRotation="0" wrapText="true" shrinkToFit="false"/>
    </xf>
    <xf xfId="0" fontId="23" numFmtId="0" fillId="0" borderId="0" applyFont="1" applyNumberFormat="0" applyFill="0" applyBorder="0" applyAlignment="1">
      <alignment horizontal="center" vertical="center" textRotation="0" wrapText="true" shrinkToFit="false"/>
    </xf>
    <xf xfId="0" fontId="23" numFmtId="0" fillId="0" borderId="11" applyFont="1" applyNumberFormat="0" applyFill="0" applyBorder="1" applyAlignment="1">
      <alignment horizontal="center" vertical="center" textRotation="0" wrapText="true" shrinkToFit="false"/>
    </xf>
    <xf xfId="0" fontId="23" numFmtId="0" fillId="0" borderId="18" applyFont="1" applyNumberFormat="0" applyFill="0" applyBorder="1" applyAlignment="1">
      <alignment horizontal="center" vertical="center" textRotation="0" wrapText="true" shrinkToFit="false"/>
    </xf>
    <xf xfId="0" fontId="23" numFmtId="0" fillId="0" borderId="14" applyFont="1" applyNumberFormat="0" applyFill="0" applyBorder="1" applyAlignment="1">
      <alignment horizontal="center" vertical="center" textRotation="0" wrapText="true" shrinkToFit="false"/>
    </xf>
    <xf xfId="0" fontId="23" numFmtId="0" fillId="0" borderId="15" applyFont="1" applyNumberFormat="0" applyFill="0" applyBorder="1" applyAlignment="1">
      <alignment horizontal="center" vertical="center" textRotation="0" wrapText="true" shrinkToFit="false"/>
    </xf>
    <xf xfId="0" fontId="0" numFmtId="0" fillId="0" borderId="0" applyFont="0" applyNumberFormat="0" applyFill="0" applyBorder="0" applyAlignment="1">
      <alignment horizontal="center" vertical="center" textRotation="0" wrapText="false" shrinkToFit="false"/>
    </xf>
    <xf xfId="0" fontId="22" numFmtId="0" fillId="0" borderId="17" applyFont="1" applyNumberFormat="0" applyFill="0" applyBorder="1" applyAlignment="1">
      <alignment horizontal="center" vertical="center" textRotation="0" wrapText="false" shrinkToFit="false"/>
    </xf>
    <xf xfId="0" fontId="0" numFmtId="0" fillId="0" borderId="9" applyFont="0" applyNumberFormat="0" applyFill="0" applyBorder="1" applyAlignment="1">
      <alignment horizontal="general" vertical="center" textRotation="0" wrapText="false" shrinkToFit="false"/>
    </xf>
    <xf xfId="0" fontId="0" numFmtId="0" fillId="0" borderId="16" applyFont="0" applyNumberFormat="0" applyFill="0" applyBorder="1" applyAlignment="1">
      <alignment horizontal="general" vertical="center" textRotation="0" wrapText="false" shrinkToFit="false"/>
    </xf>
    <xf xfId="0" fontId="1" numFmtId="0" fillId="0" borderId="0" applyFont="1" applyNumberFormat="0" applyFill="0" applyBorder="0" applyAlignment="1">
      <alignment horizontal="left" vertical="bottom" textRotation="0" wrapText="true" shrinkToFit="false"/>
    </xf>
    <xf xfId="0" fontId="1" numFmtId="0" fillId="0" borderId="11" applyFont="1" applyNumberFormat="0" applyFill="0" applyBorder="1" applyAlignment="1">
      <alignment horizontal="left" vertical="bottom" textRotation="0" wrapText="true" shrinkToFit="false"/>
    </xf>
    <xf xfId="0" fontId="1" numFmtId="0" fillId="0" borderId="0" applyFont="1" applyNumberFormat="0" applyFill="0" applyBorder="0" applyAlignment="1">
      <alignment horizontal="left" vertical="center" textRotation="0" wrapText="true" shrinkToFit="false"/>
    </xf>
    <xf xfId="0" fontId="1" numFmtId="0" fillId="0" borderId="11" applyFont="1" applyNumberFormat="0" applyFill="0" applyBorder="1" applyAlignment="1">
      <alignment horizontal="left" vertical="center" textRotation="0" wrapText="true" shrinkToFit="false"/>
    </xf>
    <xf xfId="0" fontId="1" numFmtId="0" fillId="0" borderId="0" applyFont="1" applyNumberFormat="0" applyFill="0" applyBorder="0" applyAlignment="1">
      <alignment horizontal="left" vertical="bottom" textRotation="0" wrapText="false" shrinkToFit="false"/>
    </xf>
    <xf xfId="0" fontId="1" numFmtId="0" fillId="0" borderId="11" applyFont="1" applyNumberFormat="0" applyFill="0" applyBorder="1" applyAlignment="1">
      <alignment horizontal="left" vertical="bottom" textRotation="0" wrapText="false" shrinkToFit="false"/>
    </xf>
    <xf xfId="0" fontId="1" numFmtId="0" fillId="0" borderId="0" applyFont="1" applyNumberFormat="0" applyFill="0" applyBorder="0" applyAlignment="1">
      <alignment horizontal="left" vertical="center" textRotation="0" wrapText="false" shrinkToFit="false"/>
    </xf>
    <xf xfId="0" fontId="1" numFmtId="0" fillId="0" borderId="11" applyFont="1" applyNumberFormat="0" applyFill="0" applyBorder="1" applyAlignment="1">
      <alignment horizontal="left" vertical="center" textRotation="0" wrapText="false" shrinkToFit="false"/>
    </xf>
    <xf xfId="0" fontId="1" numFmtId="0" fillId="0" borderId="10" applyFont="1" applyNumberFormat="0" applyFill="0" applyBorder="1" applyAlignment="1">
      <alignment horizontal="left" vertical="center" textRotation="0" wrapText="true" shrinkToFit="false"/>
    </xf>
    <xf xfId="0" fontId="4" numFmtId="0" fillId="0" borderId="0" applyFont="1" applyNumberFormat="0" applyFill="0" applyBorder="0" applyAlignment="1">
      <alignment horizontal="center" vertical="center" textRotation="0" wrapText="false" shrinkToFit="false"/>
    </xf>
    <xf xfId="0" fontId="1" numFmtId="0" fillId="0" borderId="20" applyFont="1" applyNumberFormat="0" applyFill="0" applyBorder="1" applyAlignment="1">
      <alignment horizontal="left" vertical="center" textRotation="0" wrapText="true" shrinkToFit="false"/>
    </xf>
    <xf xfId="0" fontId="1" numFmtId="0" fillId="0" borderId="8" applyFont="1" applyNumberFormat="0" applyFill="0" applyBorder="1" applyAlignment="1">
      <alignment horizontal="left" vertical="bottom" textRotation="0" wrapText="false" shrinkToFit="false"/>
    </xf>
    <xf xfId="0" fontId="1" numFmtId="0" fillId="0" borderId="21" applyFont="1" applyNumberFormat="0" applyFill="0" applyBorder="1" applyAlignment="1">
      <alignment horizontal="left" vertical="bottom" textRotation="0" wrapText="false" shrinkToFit="false"/>
    </xf>
    <xf xfId="0" fontId="0" numFmtId="0" fillId="0" borderId="0" applyFont="0" applyNumberFormat="0" applyFill="0" applyBorder="0" applyAlignment="1">
      <alignment horizontal="left" vertical="bottom" textRotation="0" wrapText="false" shrinkToFit="false"/>
    </xf>
    <xf xfId="0" fontId="0" numFmtId="0" fillId="0" borderId="11" applyFont="0" applyNumberFormat="0" applyFill="0" applyBorder="1" applyAlignment="1">
      <alignment horizontal="left" vertical="bottom" textRotation="0" wrapText="false" shrinkToFit="false"/>
    </xf>
    <xf xfId="0" fontId="12" numFmtId="0" fillId="0" borderId="0" applyFont="1" applyNumberFormat="0" applyFill="0" applyBorder="0" applyAlignment="1">
      <alignment horizontal="left" vertical="bottom" textRotation="0" wrapText="false" shrinkToFit="false"/>
    </xf>
    <xf xfId="0" fontId="0" numFmtId="0" fillId="0" borderId="0" applyFont="0" applyNumberFormat="0" applyFill="0" applyBorder="0" applyAlignment="1">
      <alignment horizontal="center" vertical="center" textRotation="0" wrapText="true" shrinkToFit="false"/>
    </xf>
    <xf xfId="0" fontId="3" numFmtId="0" fillId="0" borderId="17" applyFont="1" applyNumberFormat="0" applyFill="0" applyBorder="1" applyAlignment="1">
      <alignment horizontal="center" vertical="center" textRotation="0" wrapText="true" shrinkToFit="false"/>
    </xf>
    <xf xfId="0" fontId="3" numFmtId="0" fillId="0" borderId="9" applyFont="1" applyNumberFormat="0" applyFill="0" applyBorder="1" applyAlignment="1">
      <alignment horizontal="center" vertical="center" textRotation="0" wrapText="true" shrinkToFit="false"/>
    </xf>
    <xf xfId="0" fontId="3" numFmtId="0" fillId="0" borderId="16" applyFont="1" applyNumberFormat="0" applyFill="0" applyBorder="1" applyAlignment="1">
      <alignment horizontal="center" vertical="center" textRotation="0" wrapText="true" shrinkToFit="false"/>
    </xf>
    <xf xfId="0" fontId="3" numFmtId="0" fillId="0" borderId="57" applyFont="1" applyNumberFormat="0" applyFill="0" applyBorder="1" applyAlignment="1">
      <alignment horizontal="center" vertical="center" textRotation="0" wrapText="true" shrinkToFit="false"/>
    </xf>
    <xf xfId="0" fontId="3" numFmtId="0" fillId="0" borderId="7" applyFont="1" applyNumberFormat="0" applyFill="0" applyBorder="1" applyAlignment="1">
      <alignment horizontal="center" vertical="center" textRotation="0" wrapText="true" shrinkToFit="false"/>
    </xf>
    <xf xfId="0" fontId="3" numFmtId="0" fillId="0" borderId="43" applyFont="1" applyNumberFormat="0" applyFill="0" applyBorder="1" applyAlignment="1">
      <alignment horizontal="center" vertical="center" textRotation="0" wrapText="true" shrinkToFit="false"/>
    </xf>
    <xf xfId="0" fontId="3" numFmtId="0" fillId="0" borderId="18" applyFont="1" applyNumberFormat="0" applyFill="0" applyBorder="1" applyAlignment="1">
      <alignment horizontal="center" vertical="center" textRotation="0" wrapText="true" shrinkToFit="false"/>
    </xf>
    <xf xfId="0" fontId="3" numFmtId="0" fillId="0" borderId="14" applyFont="1" applyNumberFormat="0" applyFill="0" applyBorder="1" applyAlignment="1">
      <alignment horizontal="center" vertical="center" textRotation="0" wrapText="true" shrinkToFit="false"/>
    </xf>
    <xf xfId="0" fontId="3" numFmtId="0" fillId="0" borderId="15" applyFont="1" applyNumberFormat="0" applyFill="0" applyBorder="1" applyAlignment="1">
      <alignment horizontal="center" vertical="center" textRotation="0" wrapText="true" shrinkToFit="false"/>
    </xf>
    <xf xfId="0" fontId="1" numFmtId="0" fillId="0" borderId="17" applyFont="1" applyNumberFormat="0" applyFill="0" applyBorder="1" applyAlignment="1">
      <alignment horizontal="left" vertical="center" textRotation="0" wrapText="true" shrinkToFit="false"/>
    </xf>
    <xf xfId="0" fontId="1" numFmtId="0" fillId="0" borderId="9" applyFont="1" applyNumberFormat="0" applyFill="0" applyBorder="1" applyAlignment="1">
      <alignment horizontal="left" vertical="center" textRotation="0" wrapText="true" shrinkToFit="false"/>
    </xf>
    <xf xfId="0" fontId="1" numFmtId="0" fillId="0" borderId="16" applyFont="1" applyNumberFormat="0" applyFill="0" applyBorder="1" applyAlignment="1">
      <alignment horizontal="left" vertical="center" textRotation="0" wrapText="true" shrinkToFit="false"/>
    </xf>
    <xf xfId="0" fontId="1" numFmtId="0" fillId="0" borderId="18" applyFont="1" applyNumberFormat="0" applyFill="0" applyBorder="1" applyAlignment="1">
      <alignment horizontal="left" vertical="center" textRotation="0" wrapText="true" shrinkToFit="false"/>
    </xf>
    <xf xfId="0" fontId="1" numFmtId="0" fillId="0" borderId="14" applyFont="1" applyNumberFormat="0" applyFill="0" applyBorder="1" applyAlignment="1">
      <alignment horizontal="left" vertical="center" textRotation="0" wrapText="true" shrinkToFit="false"/>
    </xf>
    <xf xfId="0" fontId="1" numFmtId="0" fillId="0" borderId="15" applyFont="1" applyNumberFormat="0" applyFill="0" applyBorder="1" applyAlignment="1">
      <alignment horizontal="left" vertical="center" textRotation="0" wrapText="true" shrinkToFit="false"/>
    </xf>
    <xf xfId="0" fontId="22" numFmtId="49" fillId="0" borderId="26" applyFont="1" applyNumberFormat="1" applyFill="0" applyBorder="1" applyAlignment="1">
      <alignment horizontal="center" vertical="bottom" textRotation="0" wrapText="false" shrinkToFit="false"/>
    </xf>
    <xf xfId="0" fontId="22" numFmtId="49" fillId="0" borderId="47" applyFont="1" applyNumberFormat="1" applyFill="0" applyBorder="1" applyAlignment="1">
      <alignment horizontal="center" vertical="bottom" textRotation="0" wrapText="false" shrinkToFit="false"/>
    </xf>
    <xf xfId="0" fontId="22" numFmtId="49" fillId="0" borderId="25" applyFont="1" applyNumberFormat="1" applyFill="0" applyBorder="1" applyAlignment="1">
      <alignment horizontal="center" vertical="bottom" textRotation="0" wrapText="false" shrinkToFit="false"/>
    </xf>
    <xf xfId="0" fontId="4" numFmtId="0" fillId="0" borderId="0" applyFont="1" applyNumberFormat="0" applyFill="0" applyBorder="0" applyAlignment="1">
      <alignment horizontal="left" vertical="bottom" textRotation="0" wrapText="false" shrinkToFit="false"/>
    </xf>
    <xf xfId="0" fontId="4" numFmtId="0" fillId="0" borderId="11" applyFont="1" applyNumberFormat="0" applyFill="0" applyBorder="1" applyAlignment="1">
      <alignment horizontal="left" vertical="bottom" textRotation="0" wrapText="false" shrinkToFit="false"/>
    </xf>
    <xf xfId="0" fontId="4" numFmtId="0" fillId="0" borderId="3" applyFont="1" applyNumberFormat="0" applyFill="0" applyBorder="1" applyAlignment="1">
      <alignment horizontal="center" vertical="center" textRotation="0" wrapText="false" shrinkToFit="false"/>
    </xf>
    <xf xfId="0" fontId="4" numFmtId="0" fillId="0" borderId="1" applyFont="1" applyNumberFormat="0" applyFill="0" applyBorder="1" applyAlignment="1">
      <alignment horizontal="center" vertical="center" textRotation="0" wrapText="false" shrinkToFit="false"/>
    </xf>
    <xf xfId="0" fontId="4" numFmtId="0" fillId="0" borderId="22" applyFont="1" applyNumberFormat="0" applyFill="0" applyBorder="1" applyAlignment="1">
      <alignment horizontal="center" vertical="center" textRotation="0" wrapText="false" shrinkToFit="false"/>
    </xf>
    <xf xfId="0" fontId="1" numFmtId="0" fillId="0" borderId="58" applyFont="1" applyNumberFormat="0" applyFill="0" applyBorder="1" applyAlignment="1">
      <alignment horizontal="left" vertical="bottom" textRotation="0" wrapText="false" shrinkToFit="false"/>
    </xf>
    <xf xfId="0" fontId="1" numFmtId="0" fillId="0" borderId="12" applyFont="1" applyNumberFormat="0" applyFill="0" applyBorder="1" applyAlignment="1">
      <alignment horizontal="left" vertical="bottom" textRotation="0" wrapText="false" shrinkToFit="false"/>
    </xf>
    <xf xfId="0" fontId="6" numFmtId="0" fillId="0" borderId="2" applyFont="1" applyNumberFormat="0" applyFill="0" applyBorder="1" applyAlignment="1">
      <alignment horizontal="center" vertical="center" textRotation="0" wrapText="true" shrinkToFit="false"/>
    </xf>
    <xf xfId="0" fontId="6" numFmtId="0" fillId="0" borderId="1" applyFont="1" applyNumberFormat="0" applyFill="0" applyBorder="1" applyAlignment="1">
      <alignment horizontal="center" vertical="center" textRotation="0" wrapText="false" shrinkToFit="false"/>
    </xf>
    <xf xfId="0" fontId="6" numFmtId="0" fillId="0" borderId="22" applyFont="1" applyNumberFormat="0" applyFill="0" applyBorder="1" applyAlignment="1">
      <alignment horizontal="center" vertical="center" textRotation="0" wrapText="false" shrinkToFit="false"/>
    </xf>
    <xf xfId="0" fontId="2" numFmtId="0" fillId="0" borderId="29" applyFont="1" applyNumberFormat="0" applyFill="0" applyBorder="1" applyAlignment="1">
      <alignment horizontal="center" vertical="center" textRotation="0" wrapText="false" shrinkToFit="false"/>
    </xf>
    <xf xfId="0" fontId="2" numFmtId="0" fillId="0" borderId="34" applyFont="1" applyNumberFormat="0" applyFill="0" applyBorder="1" applyAlignment="1">
      <alignment horizontal="center" vertical="center" textRotation="0" wrapText="false" shrinkToFit="false"/>
    </xf>
    <xf xfId="0" fontId="2" numFmtId="0" fillId="0" borderId="24" applyFont="1" applyNumberFormat="0" applyFill="0" applyBorder="1" applyAlignment="1">
      <alignment horizontal="center" vertical="center" textRotation="0" wrapText="false" shrinkToFit="false"/>
    </xf>
    <xf xfId="0" fontId="2" numFmtId="0" fillId="0" borderId="3" applyFont="1" applyNumberFormat="0" applyFill="0" applyBorder="1" applyAlignment="1">
      <alignment horizontal="center" vertical="center" textRotation="0" wrapText="false" shrinkToFit="false"/>
    </xf>
    <xf xfId="0" fontId="2" numFmtId="0" fillId="0" borderId="22" applyFont="1" applyNumberFormat="0" applyFill="0" applyBorder="1" applyAlignment="1">
      <alignment horizontal="center" vertical="center" textRotation="0" wrapText="false" shrinkToFit="false"/>
    </xf>
    <xf xfId="0" fontId="6" numFmtId="0" fillId="0" borderId="4" applyFont="1" applyNumberFormat="0" applyFill="0" applyBorder="1" applyAlignment="1">
      <alignment horizontal="center" vertical="center" textRotation="0" wrapText="true" shrinkToFit="false"/>
    </xf>
    <xf xfId="0" fontId="6" numFmtId="0" fillId="0" borderId="0" applyFont="1" applyNumberFormat="0" applyFill="0" applyBorder="0" applyAlignment="1">
      <alignment horizontal="center" vertical="center" textRotation="0" wrapText="true" shrinkToFit="false"/>
    </xf>
    <xf xfId="0" fontId="24" numFmtId="0" fillId="0" borderId="29" applyFont="1" applyNumberFormat="0" applyFill="0" applyBorder="1" applyAlignment="1">
      <alignment horizontal="center" vertical="bottom" textRotation="0" wrapText="false" shrinkToFit="false"/>
    </xf>
    <xf xfId="0" fontId="24" numFmtId="0" fillId="0" borderId="24" applyFont="1" applyNumberFormat="0" applyFill="0" applyBorder="1" applyAlignment="1">
      <alignment horizontal="center" vertical="bottom" textRotation="0" wrapText="false" shrinkToFit="false"/>
    </xf>
    <xf xfId="0" fontId="0" numFmtId="0" fillId="0" borderId="29" applyFont="0" applyNumberFormat="0" applyFill="0" applyBorder="1" applyAlignment="1">
      <alignment horizontal="center" vertical="center" textRotation="0" wrapText="false" shrinkToFit="false"/>
    </xf>
    <xf xfId="0" fontId="0" numFmtId="0" fillId="0" borderId="34" applyFont="0" applyNumberFormat="0" applyFill="0" applyBorder="1" applyAlignment="1">
      <alignment horizontal="center" vertical="center" textRotation="0" wrapText="false" shrinkToFit="false"/>
    </xf>
    <xf xfId="0" fontId="0" numFmtId="0" fillId="0" borderId="24" applyFont="0" applyNumberFormat="0" applyFill="0" applyBorder="1" applyAlignment="1">
      <alignment horizontal="center" vertical="center" textRotation="0" wrapText="false" shrinkToFit="false"/>
    </xf>
    <xf xfId="0" fontId="0" numFmtId="0" fillId="0" borderId="6" applyFont="0" applyNumberFormat="0" applyFill="0" applyBorder="1" applyAlignment="1">
      <alignment horizontal="center" vertical="center" textRotation="0" wrapText="true" shrinkToFit="false"/>
    </xf>
    <xf xfId="0" fontId="0" numFmtId="0" fillId="0" borderId="8" applyFont="0" applyNumberFormat="0" applyFill="0" applyBorder="1" applyAlignment="1">
      <alignment horizontal="center" vertical="center" textRotation="0" wrapText="true" shrinkToFit="false"/>
    </xf>
    <xf xfId="0" fontId="0" numFmtId="0" fillId="0" borderId="58" applyFont="0" applyNumberFormat="0" applyFill="0" applyBorder="1" applyAlignment="1">
      <alignment horizontal="center" vertical="center" textRotation="0" wrapText="true" shrinkToFit="false"/>
    </xf>
    <xf xfId="0" fontId="0" numFmtId="0" fillId="0" borderId="4" applyFont="0" applyNumberFormat="0" applyFill="0" applyBorder="1" applyAlignment="1">
      <alignment horizontal="center" vertical="center" textRotation="0" wrapText="true" shrinkToFit="false"/>
    </xf>
    <xf xfId="0" fontId="0" numFmtId="0" fillId="0" borderId="12" applyFont="0" applyNumberFormat="0" applyFill="0" applyBorder="1" applyAlignment="1">
      <alignment horizontal="center" vertical="center" textRotation="0" wrapText="true" shrinkToFit="false"/>
    </xf>
    <xf xfId="0" fontId="0" numFmtId="0" fillId="0" borderId="5" applyFont="0" applyNumberFormat="0" applyFill="0" applyBorder="1" applyAlignment="1">
      <alignment horizontal="center" vertical="center" textRotation="0" wrapText="true" shrinkToFit="false"/>
    </xf>
    <xf xfId="0" fontId="0" numFmtId="0" fillId="0" borderId="7" applyFont="0" applyNumberFormat="0" applyFill="0" applyBorder="1" applyAlignment="1">
      <alignment horizontal="center" vertical="center" textRotation="0" wrapText="true" shrinkToFit="false"/>
    </xf>
    <xf xfId="0" fontId="0" numFmtId="0" fillId="0" borderId="13" applyFont="0" applyNumberFormat="0" applyFill="0" applyBorder="1" applyAlignment="1">
      <alignment horizontal="center" vertical="center" textRotation="0" wrapText="true" shrinkToFit="false"/>
    </xf>
    <xf xfId="0" fontId="0" numFmtId="0" fillId="0" borderId="29" applyFont="0" applyNumberFormat="0" applyFill="0" applyBorder="1" applyAlignment="1">
      <alignment horizontal="center" vertical="center" textRotation="0" wrapText="true" shrinkToFit="false"/>
    </xf>
    <xf xfId="0" fontId="22" numFmtId="0" fillId="0" borderId="4" applyFont="1" applyNumberFormat="0" applyFill="0" applyBorder="1" applyAlignment="1">
      <alignment horizontal="center" vertical="center" textRotation="0" wrapText="false" shrinkToFit="false"/>
    </xf>
    <xf xfId="0" fontId="22" numFmtId="0" fillId="0" borderId="0" applyFont="1" applyNumberFormat="0" applyFill="0" applyBorder="0" applyAlignment="1">
      <alignment horizontal="center" vertical="center" textRotation="0" wrapText="false" shrinkToFit="false"/>
    </xf>
    <xf xfId="0" fontId="3" numFmtId="0" fillId="4" borderId="4" applyFont="1" applyNumberFormat="0" applyFill="1" applyBorder="1" applyAlignment="1">
      <alignment horizontal="center" vertical="center" textRotation="0" wrapText="false" shrinkToFit="false"/>
    </xf>
    <xf xfId="0" fontId="3" numFmtId="0" fillId="4" borderId="0" applyFont="1" applyNumberFormat="0" applyFill="1" applyBorder="0" applyAlignment="1">
      <alignment horizontal="center" vertical="center" textRotation="0" wrapText="false" shrinkToFit="false"/>
    </xf>
    <xf xfId="0" fontId="6" numFmtId="0" fillId="0" borderId="2" applyFont="1" applyNumberFormat="0" applyFill="0" applyBorder="1" applyAlignment="1">
      <alignment horizontal="center" vertical="center" textRotation="0" wrapText="false" shrinkToFit="false"/>
    </xf>
    <xf xfId="0" fontId="6" numFmtId="0" fillId="3" borderId="3" applyFont="1" applyNumberFormat="0" applyFill="1" applyBorder="1" applyAlignment="1">
      <alignment horizontal="center" vertical="center" textRotation="0" wrapText="true" shrinkToFit="false"/>
    </xf>
    <xf xfId="0" fontId="6" numFmtId="0" fillId="3" borderId="22" applyFont="1" applyNumberFormat="0" applyFill="1" applyBorder="1" applyAlignment="1">
      <alignment horizontal="center" vertical="center" textRotation="0" wrapText="true" shrinkToFit="false"/>
    </xf>
    <xf xfId="0" fontId="6" numFmtId="0" fillId="0" borderId="3" applyFont="1" applyNumberFormat="0" applyFill="0" applyBorder="1" applyAlignment="1">
      <alignment horizontal="center" vertical="center" textRotation="0" wrapText="true" shrinkToFit="false"/>
    </xf>
    <xf xfId="0" fontId="6" numFmtId="0" fillId="0" borderId="22" applyFont="1" applyNumberFormat="0" applyFill="0" applyBorder="1" applyAlignment="1">
      <alignment horizontal="center" vertical="center" textRotation="0" wrapText="true" shrinkToFit="false"/>
    </xf>
    <xf xfId="0" fontId="6" numFmtId="0" fillId="0" borderId="28" applyFont="1" applyNumberFormat="0" applyFill="0" applyBorder="1" applyAlignment="1">
      <alignment horizontal="center" vertical="center" textRotation="0" wrapText="true" shrinkToFit="false"/>
    </xf>
    <xf xfId="0" fontId="22" numFmtId="0" fillId="0" borderId="61" applyFont="1" applyNumberFormat="0" applyFill="0" applyBorder="1" applyAlignment="1">
      <alignment horizontal="center" vertical="center" textRotation="0" wrapText="false" shrinkToFit="false"/>
    </xf>
    <xf xfId="0" fontId="22" numFmtId="0" fillId="0" borderId="46" applyFont="1" applyNumberFormat="0" applyFill="0" applyBorder="1" applyAlignment="1">
      <alignment horizontal="center" vertical="center" textRotation="0" wrapText="false" shrinkToFit="false"/>
    </xf>
    <xf xfId="0" fontId="22" numFmtId="0" fillId="0" borderId="44" applyFont="1" applyNumberFormat="0" applyFill="0" applyBorder="1" applyAlignment="1">
      <alignment horizontal="center" vertical="center" textRotation="0" wrapText="false" shrinkToFit="false"/>
    </xf>
    <xf xfId="0" fontId="22" numFmtId="0" fillId="4" borderId="19" applyFont="1" applyNumberFormat="0" applyFill="1" applyBorder="1" applyAlignment="1">
      <alignment horizontal="center" vertical="center" textRotation="0" wrapText="false" shrinkToFit="false"/>
    </xf>
    <xf xfId="0" fontId="22" numFmtId="0" fillId="4" borderId="2" applyFont="1" applyNumberFormat="0" applyFill="1" applyBorder="1" applyAlignment="1">
      <alignment horizontal="center" vertical="center" textRotation="0" wrapText="false" shrinkToFit="false"/>
    </xf>
    <xf xfId="0" fontId="22" numFmtId="0" fillId="4" borderId="28" applyFont="1" applyNumberFormat="0" applyFill="1" applyBorder="1" applyAlignment="1">
      <alignment horizontal="center" vertical="center" textRotation="0" wrapText="false" shrinkToFit="false"/>
    </xf>
    <xf xfId="0" fontId="2" quotePrefix="1" numFmtId="0" fillId="0" borderId="3" applyFont="1" applyNumberFormat="0" applyFill="0" applyBorder="1" applyAlignment="1">
      <alignment horizontal="center" vertical="center" textRotation="0" wrapText="true" shrinkToFit="false"/>
    </xf>
    <xf xfId="0" fontId="2" numFmtId="0" fillId="0" borderId="22" applyFont="1" applyNumberFormat="0" applyFill="0" applyBorder="1" applyAlignment="1">
      <alignment horizontal="center" vertical="center" textRotation="0" wrapText="true" shrinkToFit="false"/>
    </xf>
    <xf xfId="0" fontId="2" numFmtId="0" fillId="0" borderId="3" applyFont="1" applyNumberFormat="0" applyFill="0" applyBorder="1" applyAlignment="1">
      <alignment horizontal="center" vertical="center" textRotation="0" wrapText="true" shrinkToFit="false"/>
    </xf>
    <xf xfId="0" fontId="2" numFmtId="0" fillId="3" borderId="3" applyFont="1" applyNumberFormat="0" applyFill="1" applyBorder="1" applyAlignment="1">
      <alignment horizontal="center" vertical="center" textRotation="0" wrapText="true" shrinkToFit="false"/>
    </xf>
    <xf xfId="0" fontId="2" numFmtId="0" fillId="3" borderId="22" applyFont="1" applyNumberFormat="0" applyFill="1" applyBorder="1" applyAlignment="1">
      <alignment horizontal="center" vertical="center" textRotation="0" wrapText="true" shrinkToFit="false"/>
    </xf>
    <xf xfId="0" fontId="2" numFmtId="0" fillId="3" borderId="28" applyFont="1" applyNumberFormat="0" applyFill="1" applyBorder="1" applyAlignment="1">
      <alignment horizontal="center" vertical="center" textRotation="0" wrapText="true" shrinkToFit="false"/>
    </xf>
    <xf xfId="0" fontId="0" numFmtId="0" fillId="0" borderId="36" applyFont="0" applyNumberFormat="0" applyFill="0" applyBorder="1" applyAlignment="1" applyProtection="true">
      <alignment horizontal="center" vertical="bottom" textRotation="0" wrapText="false" shrinkToFit="false"/>
      <protection locked="false"/>
    </xf>
    <xf xfId="0" fontId="0" numFmtId="0" fillId="0" borderId="38" applyFont="0" applyNumberFormat="0" applyFill="0" applyBorder="1" applyAlignment="1" applyProtection="true">
      <alignment horizontal="center" vertical="bottom" textRotation="0" wrapText="false" shrinkToFit="false"/>
      <protection locked="false"/>
    </xf>
    <xf xfId="0" fontId="0" numFmtId="0" fillId="0" borderId="62" applyFont="0" applyNumberFormat="0" applyFill="0" applyBorder="1" applyAlignment="1">
      <alignment horizontal="center" vertical="center" textRotation="0" wrapText="false" shrinkToFit="false"/>
    </xf>
    <xf xfId="0" fontId="0" numFmtId="0" fillId="0" borderId="63" applyFont="0" applyNumberFormat="0" applyFill="0" applyBorder="1" applyAlignment="1">
      <alignment horizontal="center" vertical="center" textRotation="0" wrapText="false" shrinkToFit="false"/>
    </xf>
    <xf xfId="0" fontId="0" numFmtId="0" fillId="0" borderId="37" applyFont="0" applyNumberFormat="0" applyFill="0" applyBorder="1" applyAlignment="1">
      <alignment horizontal="center" vertical="center" textRotation="0" wrapText="false" shrinkToFit="false"/>
    </xf>
    <xf xfId="0" fontId="0" numFmtId="0" fillId="0" borderId="2" applyFont="0" applyNumberFormat="0" applyFill="0" applyBorder="1" applyAlignment="1" applyProtection="true">
      <alignment horizontal="center" vertical="bottom" textRotation="0" wrapText="false" shrinkToFit="false"/>
      <protection locked="false"/>
    </xf>
    <xf xfId="0" fontId="0" numFmtId="0" fillId="0" borderId="28" applyFont="0" applyNumberFormat="0" applyFill="0" applyBorder="1" applyAlignment="1" applyProtection="true">
      <alignment horizontal="center" vertical="bottom" textRotation="0" wrapText="false" shrinkToFit="false"/>
      <protection locked="false"/>
    </xf>
    <xf xfId="0" fontId="0" numFmtId="0" fillId="0" borderId="19" applyFont="0" applyNumberFormat="0" applyFill="0" applyBorder="1" applyAlignment="1" applyProtection="true">
      <alignment horizontal="center" vertical="bottom" textRotation="0" wrapText="false" shrinkToFit="false"/>
      <protection locked="false"/>
    </xf>
    <xf xfId="0" fontId="4" numFmtId="0" fillId="0" borderId="3" applyFont="1" applyNumberFormat="0" applyFill="0" applyBorder="1" applyAlignment="1">
      <alignment horizontal="center" vertical="center" textRotation="0" wrapText="true" shrinkToFit="false"/>
    </xf>
    <xf xfId="0" fontId="4" numFmtId="0" fillId="0" borderId="1" applyFont="1" applyNumberFormat="0" applyFill="0" applyBorder="1" applyAlignment="1">
      <alignment horizontal="center" vertical="center" textRotation="0" wrapText="true" shrinkToFit="false"/>
    </xf>
    <xf xfId="0" fontId="4" numFmtId="0" fillId="0" borderId="64" applyFont="1" applyNumberFormat="0" applyFill="0" applyBorder="1" applyAlignment="1">
      <alignment horizontal="center" vertical="center" textRotation="0" wrapText="true" shrinkToFit="false"/>
    </xf>
    <xf xfId="0" fontId="4" numFmtId="0" fillId="0" borderId="22" applyFont="1" applyNumberFormat="0" applyFill="0" applyBorder="1" applyAlignment="1">
      <alignment horizontal="center" vertical="center" textRotation="0" wrapText="true" shrinkToFit="false"/>
    </xf>
    <xf xfId="0" fontId="0" numFmtId="0" fillId="0" borderId="10" applyFont="0" applyNumberFormat="0" applyFill="0" applyBorder="1" applyAlignment="1">
      <alignment horizontal="center" vertical="center" textRotation="180" wrapText="false" shrinkToFit="false"/>
    </xf>
    <xf xfId="0" fontId="22" numFmtId="0" fillId="4" borderId="65" applyFont="1" applyNumberFormat="0" applyFill="1" applyBorder="1" applyAlignment="1">
      <alignment horizontal="center" vertical="center" textRotation="0" wrapText="false" shrinkToFit="false"/>
    </xf>
    <xf xfId="0" fontId="22" numFmtId="0" fillId="4" borderId="52" applyFont="1" applyNumberFormat="0" applyFill="1" applyBorder="1" applyAlignment="1">
      <alignment horizontal="center" vertical="center" textRotation="0" wrapText="false" shrinkToFit="false"/>
    </xf>
    <xf xfId="0" fontId="22" numFmtId="0" fillId="4" borderId="66" applyFont="1" applyNumberFormat="0" applyFill="1" applyBorder="1" applyAlignment="1">
      <alignment horizontal="center" vertical="center" textRotation="0" wrapText="false" shrinkToFit="false"/>
    </xf>
    <xf xfId="0" fontId="4" numFmtId="0" fillId="0" borderId="19" applyFont="1" applyNumberFormat="0" applyFill="0" applyBorder="1" applyAlignment="1">
      <alignment horizontal="center" vertical="center" textRotation="0" wrapText="true" shrinkToFit="false"/>
    </xf>
    <xf xfId="0" fontId="4" numFmtId="0" fillId="0" borderId="2" applyFont="1" applyNumberFormat="0" applyFill="0" applyBorder="1" applyAlignment="1">
      <alignment horizontal="center" vertical="center" textRotation="0" wrapText="true" shrinkToFit="false"/>
    </xf>
    <xf xfId="0" fontId="0" numFmtId="0" fillId="0" borderId="35" applyFont="0" applyNumberFormat="0" applyFill="0" applyBorder="1" applyAlignment="1" applyProtection="true">
      <alignment horizontal="center" vertical="bottom" textRotation="0" wrapText="false" shrinkToFit="false"/>
      <protection locked="false"/>
    </xf>
    <xf xfId="0" fontId="0" numFmtId="0" fillId="0" borderId="3" applyFont="0" applyNumberFormat="0" applyFill="0" applyBorder="1" applyAlignment="1" applyProtection="true">
      <alignment horizontal="center" vertical="bottom" textRotation="0" wrapText="false" shrinkToFit="false"/>
      <protection locked="false"/>
    </xf>
    <xf xfId="0" fontId="0" numFmtId="0" fillId="0" borderId="22" applyFont="0" applyNumberFormat="0" applyFill="0" applyBorder="1" applyAlignment="1" applyProtection="true">
      <alignment horizontal="center" vertical="bottom" textRotation="0" wrapText="false" shrinkToFit="false"/>
      <protection locked="false"/>
    </xf>
    <xf xfId="0" fontId="3" numFmtId="0" fillId="0" borderId="3" applyFont="1" applyNumberFormat="0" applyFill="0" applyBorder="1" applyAlignment="1">
      <alignment horizontal="center" vertical="bottom" textRotation="0" wrapText="false" shrinkToFit="false"/>
    </xf>
    <xf xfId="0" fontId="0" numFmtId="0" fillId="6" borderId="3" applyFont="0" applyNumberFormat="0" applyFill="1" applyBorder="1" applyAlignment="1">
      <alignment horizontal="center" vertical="bottom" textRotation="0" wrapText="false" shrinkToFit="false"/>
    </xf>
    <xf xfId="0" fontId="0" numFmtId="0" fillId="6" borderId="22" applyFont="0" applyNumberFormat="0" applyFill="1" applyBorder="1" applyAlignment="1">
      <alignment horizontal="center" vertical="bottom" textRotation="0" wrapText="false" shrinkToFit="false"/>
    </xf>
    <xf xfId="0" fontId="0" numFmtId="0" fillId="0" borderId="3" applyFont="0" applyNumberFormat="0" applyFill="0" applyBorder="1" applyAlignment="1">
      <alignment horizontal="center" vertical="bottom" textRotation="0" wrapText="false" shrinkToFit="false"/>
    </xf>
    <xf xfId="0" fontId="0" numFmtId="0" fillId="0" borderId="22" applyFont="0" applyNumberFormat="0" applyFill="0" applyBorder="1" applyAlignment="1">
      <alignment horizontal="center" vertical="bottom" textRotation="0" wrapText="false" shrinkToFit="false"/>
    </xf>
    <xf xfId="0" fontId="0" numFmtId="49" fillId="0" borderId="3" applyFont="0" applyNumberFormat="1" applyFill="0" applyBorder="1" applyAlignment="1">
      <alignment horizontal="center" vertical="bottom" textRotation="0" wrapText="false" shrinkToFit="false"/>
    </xf>
    <xf xfId="0" fontId="0" numFmtId="49" fillId="0" borderId="22" applyFont="0" applyNumberFormat="1" applyFill="0" applyBorder="1" applyAlignment="1">
      <alignment horizontal="center" vertical="bottom" textRotation="0" wrapText="false" shrinkToFit="false"/>
    </xf>
    <xf xfId="0" fontId="0" numFmtId="0" fillId="6" borderId="1" applyFont="0" applyNumberFormat="0" applyFill="1" applyBorder="1" applyAlignment="1">
      <alignment horizontal="center" vertical="bottom" textRotation="0" wrapText="false" shrinkToFit="false"/>
    </xf>
    <xf xfId="0" fontId="0" numFmtId="0" fillId="0" borderId="1" applyFont="0" applyNumberFormat="0" applyFill="0" applyBorder="1" applyAlignment="1">
      <alignment horizontal="center" vertical="bottom" textRotation="0" wrapText="false" shrinkToFit="false"/>
    </xf>
    <xf xfId="0" fontId="22" numFmtId="0" fillId="0" borderId="6" applyFont="1" applyNumberFormat="0" applyFill="0" applyBorder="1" applyAlignment="1">
      <alignment horizontal="center" vertical="center" textRotation="0" wrapText="false" shrinkToFit="false"/>
    </xf>
    <xf xfId="0" fontId="22" numFmtId="0" fillId="0" borderId="8" applyFont="1" applyNumberFormat="0" applyFill="0" applyBorder="1" applyAlignment="1">
      <alignment horizontal="center" vertical="center" textRotation="0" wrapText="false" shrinkToFit="false"/>
    </xf>
    <xf xfId="0" fontId="22" numFmtId="0" fillId="0" borderId="58" applyFont="1" applyNumberFormat="0" applyFill="0" applyBorder="1" applyAlignment="1">
      <alignment horizontal="center" vertical="center" textRotation="0" wrapText="false" shrinkToFit="false"/>
    </xf>
    <xf xfId="0" fontId="22" numFmtId="0" fillId="4" borderId="4" applyFont="1" applyNumberFormat="0" applyFill="1" applyBorder="1" applyAlignment="1">
      <alignment horizontal="center" vertical="center" textRotation="0" wrapText="false" shrinkToFit="false"/>
    </xf>
    <xf xfId="0" fontId="22" numFmtId="0" fillId="4" borderId="0" applyFont="1" applyNumberFormat="0" applyFill="1" applyBorder="0" applyAlignment="1">
      <alignment horizontal="center" vertical="center" textRotation="0" wrapText="false" shrinkToFit="false"/>
    </xf>
    <xf xfId="0" fontId="22" numFmtId="0" fillId="4" borderId="12" applyFont="1" applyNumberFormat="0" applyFill="1" applyBorder="1" applyAlignment="1">
      <alignment horizontal="center" vertical="center" textRotation="0" wrapText="false" shrinkToFit="false"/>
    </xf>
    <xf xfId="0" fontId="0" numFmtId="0" fillId="0" borderId="2" applyFont="0" applyNumberFormat="0" applyFill="0" applyBorder="1" applyAlignment="1">
      <alignment horizontal="center" vertical="center" textRotation="0" wrapText="false" shrinkToFit="false"/>
    </xf>
    <xf xfId="0" fontId="0" numFmtId="0" fillId="0" borderId="1" applyFont="0" applyNumberFormat="0" applyFill="0" applyBorder="1" applyAlignment="1">
      <alignment horizontal="center" vertical="center" textRotation="0" wrapText="false" shrinkToFit="false"/>
    </xf>
    <xf xfId="0" fontId="0" numFmtId="0" fillId="0" borderId="22" applyFont="0" applyNumberFormat="0" applyFill="0" applyBorder="1" applyAlignment="1">
      <alignment horizontal="center" vertical="center" textRotation="0" wrapText="false" shrinkToFit="false"/>
    </xf>
    <xf xfId="0" fontId="0" numFmtId="0" fillId="0" borderId="4" applyFont="0" applyNumberFormat="0" applyFill="0" applyBorder="1" applyAlignment="1">
      <alignment horizontal="center" vertical="bottom" textRotation="0" wrapText="false" shrinkToFit="false"/>
    </xf>
    <xf xfId="0" fontId="0" numFmtId="0" fillId="0" borderId="12" applyFont="0" applyNumberFormat="0" applyFill="0" applyBorder="1" applyAlignment="1">
      <alignment horizontal="center" vertical="bottom" textRotation="0" wrapText="false" shrinkToFit="false"/>
    </xf>
    <xf xfId="0" fontId="0" numFmtId="0" fillId="0" borderId="2" applyFont="0" applyNumberFormat="0" applyFill="0" applyBorder="1" applyAlignment="1">
      <alignment horizontal="center" vertical="bottom" textRotation="0" wrapText="false" shrinkToFit="false"/>
    </xf>
    <xf xfId="0" fontId="0" numFmtId="0" fillId="0" borderId="6" applyFont="0" applyNumberFormat="0" applyFill="0" applyBorder="1" applyAlignment="1">
      <alignment horizontal="center" vertical="bottom" textRotation="0" wrapText="false" shrinkToFit="false"/>
    </xf>
    <xf xfId="0" fontId="0" numFmtId="0" fillId="0" borderId="58" applyFont="0" applyNumberFormat="0" applyFill="0" applyBorder="1" applyAlignment="1">
      <alignment horizontal="center" vertical="bottom" textRotation="0" wrapText="false" shrinkToFit="false"/>
    </xf>
    <xf xfId="0" fontId="0" numFmtId="0" fillId="0" borderId="5" applyFont="0" applyNumberFormat="0" applyFill="0" applyBorder="1" applyAlignment="1">
      <alignment horizontal="center" vertical="bottom" textRotation="0" wrapText="false" shrinkToFit="false"/>
    </xf>
    <xf xfId="0" fontId="0" numFmtId="0" fillId="0" borderId="13" applyFont="0" applyNumberFormat="0" applyFill="0" applyBorder="1" applyAlignment="1">
      <alignment horizontal="center" vertical="bottom" textRotation="0" wrapText="false" shrinkToFit="false"/>
    </xf>
    <xf xfId="0" fontId="3" numFmtId="0" fillId="0" borderId="5" applyFont="1" applyNumberFormat="0" applyFill="0" applyBorder="1" applyAlignment="1">
      <alignment horizontal="center" vertical="bottom" textRotation="0" wrapText="false" shrinkToFit="false"/>
    </xf>
    <xf xfId="0" fontId="3" numFmtId="0" fillId="0" borderId="13" applyFont="1" applyNumberFormat="0" applyFill="0" applyBorder="1" applyAlignment="1">
      <alignment horizontal="center" vertical="bottom" textRotation="0" wrapText="false" shrinkToFit="false"/>
    </xf>
    <xf xfId="0" fontId="0" numFmtId="0" fillId="0" borderId="5" applyFont="0" applyNumberFormat="0" applyFill="0" applyBorder="1" applyAlignment="1">
      <alignment horizontal="right" vertical="bottom" textRotation="0" wrapText="false" shrinkToFit="false"/>
    </xf>
    <xf xfId="0" fontId="0" numFmtId="0" fillId="0" borderId="7" applyFont="0" applyNumberFormat="0" applyFill="0" applyBorder="1" applyAlignment="1">
      <alignment horizontal="right" vertical="bottom" textRotation="0" wrapText="false" shrinkToFit="false"/>
    </xf>
    <xf xfId="0" fontId="0" numFmtId="49" fillId="0" borderId="5" applyFont="0" applyNumberFormat="1" applyFill="0" applyBorder="1" applyAlignment="1">
      <alignment horizontal="center" vertical="bottom" textRotation="0" wrapText="false" shrinkToFit="false"/>
    </xf>
    <xf xfId="0" fontId="0" numFmtId="49" fillId="0" borderId="13" applyFont="0" applyNumberFormat="1" applyFill="0" applyBorder="1" applyAlignment="1">
      <alignment horizontal="center" vertical="bottom" textRotation="0" wrapText="false" shrinkToFit="false"/>
    </xf>
    <xf xfId="0" fontId="2" numFmtId="0" fillId="0" borderId="0" applyFont="1" applyNumberFormat="0" applyFill="0" applyBorder="0" applyAlignment="1">
      <alignment horizontal="left" vertical="top" textRotation="0" wrapText="true" shrinkToFit="false"/>
    </xf>
    <xf xfId="0" fontId="2" numFmtId="0" fillId="0" borderId="12" applyFont="1" applyNumberFormat="0" applyFill="0" applyBorder="1" applyAlignment="1">
      <alignment horizontal="left" vertical="top" textRotation="0" wrapText="true" shrinkToFit="false"/>
    </xf>
    <xf xfId="0" fontId="3" numFmtId="0" fillId="4" borderId="26" applyFont="1" applyNumberFormat="0" applyFill="1" applyBorder="1" applyAlignment="1">
      <alignment horizontal="center" vertical="bottom" textRotation="0" wrapText="false" shrinkToFit="false"/>
    </xf>
    <xf xfId="0" fontId="3" numFmtId="0" fillId="4" borderId="47" applyFont="1" applyNumberFormat="0" applyFill="1" applyBorder="1" applyAlignment="1">
      <alignment horizontal="center" vertical="bottom" textRotation="0" wrapText="false" shrinkToFit="false"/>
    </xf>
    <xf xfId="0" fontId="3" numFmtId="0" fillId="4" borderId="25" applyFont="1" applyNumberFormat="0" applyFill="1" applyBorder="1" applyAlignment="1">
      <alignment horizontal="center" vertical="bottom" textRotation="0" wrapText="false" shrinkToFit="false"/>
    </xf>
    <xf xfId="0" fontId="0" numFmtId="0" fillId="0" borderId="12" applyFont="0" applyNumberFormat="0" applyFill="0" applyBorder="1" applyAlignment="1">
      <alignment horizontal="left" vertical="bottom" textRotation="0" wrapText="false" shrinkToFit="false"/>
    </xf>
    <xf xfId="0" fontId="25" numFmtId="0" fillId="0" borderId="24" applyFont="1" applyNumberFormat="0" applyFill="0" applyBorder="1" applyAlignment="1">
      <alignment horizontal="center" vertical="bottom" textRotation="0" wrapText="false" shrinkToFit="false"/>
    </xf>
    <xf xfId="0" fontId="0" numFmtId="0" fillId="0" borderId="0" applyFont="0" applyNumberFormat="0" applyFill="0" applyBorder="0" applyAlignment="1">
      <alignment horizontal="center" vertical="bottom" textRotation="0" wrapText="true" shrinkToFit="false"/>
    </xf>
    <xf xfId="0" fontId="0" numFmtId="0" fillId="0" borderId="24" applyFont="0" applyNumberFormat="0" applyFill="0" applyBorder="1" applyAlignment="1">
      <alignment horizontal="center" vertical="bottom" textRotation="0" wrapText="false" shrinkToFit="false"/>
    </xf>
    <xf xfId="0" fontId="0" numFmtId="0" fillId="0" borderId="3" applyFont="0" applyNumberFormat="0" applyFill="0" applyBorder="1" applyAlignment="1">
      <alignment horizontal="left" vertical="top" textRotation="0" wrapText="false" shrinkToFit="false"/>
    </xf>
    <xf xfId="0" fontId="0" numFmtId="0" fillId="0" borderId="1" applyFont="0" applyNumberFormat="0" applyFill="0" applyBorder="1" applyAlignment="1">
      <alignment horizontal="left" vertical="top" textRotation="0" wrapText="false" shrinkToFit="false"/>
    </xf>
    <xf xfId="0" fontId="0" numFmtId="0" fillId="0" borderId="22" applyFont="0" applyNumberFormat="0" applyFill="0" applyBorder="1" applyAlignment="1">
      <alignment horizontal="left" vertical="top" textRotation="0" wrapText="false" shrinkToFit="false"/>
    </xf>
    <xf xfId="0" fontId="3" numFmtId="0" fillId="0" borderId="24" applyFont="1" applyNumberFormat="0" applyFill="0" applyBorder="1" applyAlignment="1">
      <alignment horizontal="center" vertical="bottom" textRotation="0" wrapText="false" shrinkToFit="false"/>
    </xf>
    <xf xfId="0" fontId="0" numFmtId="0" fillId="0" borderId="57" applyFont="0" applyNumberFormat="0" applyFill="0" applyBorder="1" applyAlignment="1">
      <alignment horizontal="center" vertical="bottom" textRotation="0" wrapText="false" shrinkToFit="false"/>
    </xf>
    <xf xfId="0" fontId="0" numFmtId="0" fillId="0" borderId="6" applyFont="0" applyNumberFormat="0" applyFill="0" applyBorder="1" applyAlignment="1" applyProtection="true">
      <alignment horizontal="center" vertical="center" textRotation="0" wrapText="false" shrinkToFit="false"/>
      <protection locked="false"/>
    </xf>
    <xf xfId="0" fontId="0" numFmtId="0" fillId="0" borderId="8" applyFont="0" applyNumberFormat="0" applyFill="0" applyBorder="1" applyAlignment="1" applyProtection="true">
      <alignment horizontal="center" vertical="center" textRotation="0" wrapText="false" shrinkToFit="false"/>
      <protection locked="false"/>
    </xf>
    <xf xfId="0" fontId="0" numFmtId="0" fillId="0" borderId="21" applyFont="0" applyNumberFormat="0" applyFill="0" applyBorder="1" applyAlignment="1" applyProtection="true">
      <alignment horizontal="center" vertical="center" textRotation="0" wrapText="false" shrinkToFit="false"/>
      <protection locked="false"/>
    </xf>
    <xf xfId="0" fontId="0" numFmtId="0" fillId="0" borderId="58" applyFont="0" applyNumberFormat="0" applyFill="0" applyBorder="1" applyAlignment="1" applyProtection="true">
      <alignment horizontal="center" vertical="center" textRotation="0" wrapText="false" shrinkToFit="false"/>
      <protection locked="false"/>
    </xf>
    <xf xfId="0" fontId="0" numFmtId="0" fillId="0" borderId="20" applyFont="0" applyNumberFormat="0" applyFill="0" applyBorder="1" applyAlignment="1">
      <alignment horizontal="center" vertical="bottom" textRotation="0" wrapText="false" shrinkToFit="false"/>
    </xf>
    <xf xfId="0" fontId="0" numFmtId="0" fillId="0" borderId="8" applyFont="0" applyNumberFormat="0" applyFill="0" applyBorder="1" applyAlignment="1">
      <alignment horizontal="center" vertical="bottom" textRotation="0" wrapText="false" shrinkToFit="false"/>
    </xf>
    <xf xfId="0" fontId="26" numFmtId="0" fillId="0" borderId="10" applyFont="1" applyNumberFormat="0" applyFill="0" applyBorder="1" applyAlignment="1">
      <alignment horizontal="center" vertical="center" textRotation="0" wrapText="false" shrinkToFit="false"/>
    </xf>
    <xf xfId="0" fontId="26" numFmtId="0" fillId="0" borderId="0" applyFont="1" applyNumberFormat="0" applyFill="0" applyBorder="0" applyAlignment="1">
      <alignment horizontal="center" vertical="center" textRotation="0" wrapText="false" shrinkToFit="false"/>
    </xf>
    <xf xfId="0" fontId="26" numFmtId="0" fillId="0" borderId="11" applyFont="1" applyNumberFormat="0" applyFill="0" applyBorder="1" applyAlignment="1">
      <alignment horizontal="center" vertical="center" textRotation="0" wrapText="false" shrinkToFit="false"/>
    </xf>
    <xf xfId="0" fontId="0" numFmtId="0" fillId="0" borderId="19" applyFont="0" applyNumberFormat="0" applyFill="0" applyBorder="1" applyAlignment="1">
      <alignment horizontal="center" vertical="center" textRotation="0" wrapText="true" shrinkToFit="false"/>
    </xf>
    <xf xfId="0" fontId="2" numFmtId="0" fillId="0" borderId="6" applyFont="1" applyNumberFormat="0" applyFill="0" applyBorder="1" applyAlignment="1" applyProtection="true">
      <alignment horizontal="center" vertical="bottom" textRotation="0" wrapText="true" shrinkToFit="false"/>
      <protection locked="false"/>
    </xf>
    <xf xfId="0" fontId="2" numFmtId="0" fillId="0" borderId="8" applyFont="1" applyNumberFormat="0" applyFill="0" applyBorder="1" applyAlignment="1" applyProtection="true">
      <alignment horizontal="center" vertical="bottom" textRotation="0" wrapText="true" shrinkToFit="false"/>
      <protection locked="false"/>
    </xf>
    <xf xfId="0" fontId="2" numFmtId="0" fillId="0" borderId="58" applyFont="1" applyNumberFormat="0" applyFill="0" applyBorder="1" applyAlignment="1" applyProtection="true">
      <alignment horizontal="center" vertical="bottom" textRotation="0" wrapText="true" shrinkToFit="false"/>
      <protection locked="false"/>
    </xf>
    <xf xfId="0" fontId="2" numFmtId="0" fillId="0" borderId="5" applyFont="1" applyNumberFormat="0" applyFill="0" applyBorder="1" applyAlignment="1" applyProtection="true">
      <alignment horizontal="center" vertical="bottom" textRotation="0" wrapText="true" shrinkToFit="false"/>
      <protection locked="false"/>
    </xf>
    <xf xfId="0" fontId="2" numFmtId="0" fillId="0" borderId="7" applyFont="1" applyNumberFormat="0" applyFill="0" applyBorder="1" applyAlignment="1" applyProtection="true">
      <alignment horizontal="center" vertical="bottom" textRotation="0" wrapText="true" shrinkToFit="false"/>
      <protection locked="false"/>
    </xf>
    <xf xfId="0" fontId="2" numFmtId="0" fillId="0" borderId="13" applyFont="1" applyNumberFormat="0" applyFill="0" applyBorder="1" applyAlignment="1" applyProtection="true">
      <alignment horizontal="center" vertical="bottom" textRotation="0" wrapText="true" shrinkToFit="false"/>
      <protection locked="false"/>
    </xf>
    <xf xfId="0" fontId="0" numFmtId="0" fillId="0" borderId="2" applyFont="0" applyNumberFormat="0" applyFill="0" applyBorder="1" applyAlignment="1" applyProtection="true">
      <alignment horizontal="center" vertical="bottom" textRotation="0" wrapText="true" shrinkToFit="false"/>
      <protection locked="false"/>
    </xf>
    <xf xfId="0" fontId="0" numFmtId="0" fillId="0" borderId="3" applyFont="0" applyNumberFormat="0" applyFill="0" applyBorder="1" applyAlignment="1" applyProtection="true">
      <alignment horizontal="center" vertical="center" textRotation="0" wrapText="false" shrinkToFit="false"/>
      <protection locked="false"/>
    </xf>
    <xf xfId="0" fontId="0" numFmtId="0" fillId="0" borderId="1" applyFont="0" applyNumberFormat="0" applyFill="0" applyBorder="1" applyAlignment="1" applyProtection="true">
      <alignment horizontal="center" vertical="center" textRotation="0" wrapText="false" shrinkToFit="false"/>
      <protection locked="false"/>
    </xf>
    <xf xfId="0" fontId="0" numFmtId="0" fillId="0" borderId="22" applyFont="0" applyNumberFormat="0" applyFill="0" applyBorder="1" applyAlignment="1" applyProtection="true">
      <alignment horizontal="center" vertical="center" textRotation="0" wrapText="false" shrinkToFit="false"/>
      <protection locked="false"/>
    </xf>
    <xf xfId="0" fontId="0" numFmtId="0" fillId="0" borderId="3" applyFont="0" applyNumberFormat="0" applyFill="0" applyBorder="1" applyAlignment="1" applyProtection="true">
      <alignment horizontal="center" vertical="center" textRotation="0" wrapText="true" shrinkToFit="false"/>
      <protection locked="false"/>
    </xf>
    <xf xfId="0" fontId="0" numFmtId="0" fillId="0" borderId="1" applyFont="0" applyNumberFormat="0" applyFill="0" applyBorder="1" applyAlignment="1" applyProtection="true">
      <alignment horizontal="center" vertical="center" textRotation="0" wrapText="true" shrinkToFit="false"/>
      <protection locked="false"/>
    </xf>
    <xf xfId="0" fontId="0" numFmtId="0" fillId="0" borderId="22" applyFont="0" applyNumberFormat="0" applyFill="0" applyBorder="1" applyAlignment="1" applyProtection="true">
      <alignment horizontal="center" vertical="center" textRotation="0" wrapText="true" shrinkToFit="false"/>
      <protection locked="false"/>
    </xf>
    <xf xfId="0" fontId="0" numFmtId="0" fillId="0" borderId="64" applyFont="0" applyNumberFormat="0" applyFill="0" applyBorder="1" applyAlignment="1" applyProtection="true">
      <alignment horizontal="center" vertical="center" textRotation="0" wrapText="true" shrinkToFit="false"/>
      <protection locked="false"/>
    </xf>
    <xf xfId="0" fontId="0" numFmtId="0" fillId="0" borderId="64" applyFont="0" applyNumberFormat="0" applyFill="0" applyBorder="1" applyAlignment="1" applyProtection="true">
      <alignment horizontal="center" vertical="center" textRotation="0" wrapText="false" shrinkToFit="false"/>
      <protection locked="false"/>
    </xf>
    <xf xfId="0" fontId="0" numFmtId="0" fillId="0" borderId="10" applyFont="0" applyNumberFormat="0" applyFill="0" applyBorder="1" applyAlignment="1" applyProtection="true">
      <alignment horizontal="center" vertical="center" textRotation="0" wrapText="false" shrinkToFit="false"/>
      <protection locked="false"/>
    </xf>
    <xf xfId="0" fontId="0" numFmtId="0" fillId="0" borderId="0" applyFont="0" applyNumberFormat="0" applyFill="0" applyBorder="0" applyAlignment="1" applyProtection="true">
      <alignment horizontal="center" vertical="center" textRotation="0" wrapText="false" shrinkToFit="false"/>
      <protection locked="false"/>
    </xf>
    <xf xfId="0" fontId="0" numFmtId="0" fillId="0" borderId="11" applyFont="0" applyNumberFormat="0" applyFill="0" applyBorder="1" applyAlignment="1" applyProtection="true">
      <alignment horizontal="center" vertical="center" textRotation="0" wrapText="false" shrinkToFit="false"/>
      <protection locked="false"/>
    </xf>
    <xf xfId="0" fontId="25" numFmtId="0" fillId="0" borderId="20" applyFont="1" applyNumberFormat="0" applyFill="0" applyBorder="1" applyAlignment="1" applyProtection="true">
      <alignment horizontal="center" vertical="center" textRotation="0" wrapText="false" shrinkToFit="false"/>
      <protection locked="false"/>
    </xf>
    <xf xfId="0" fontId="25" numFmtId="0" fillId="0" borderId="8" applyFont="1" applyNumberFormat="0" applyFill="0" applyBorder="1" applyAlignment="1" applyProtection="true">
      <alignment horizontal="center" vertical="center" textRotation="0" wrapText="false" shrinkToFit="false"/>
      <protection locked="false"/>
    </xf>
    <xf xfId="0" fontId="25" numFmtId="0" fillId="0" borderId="21" applyFont="1" applyNumberFormat="0" applyFill="0" applyBorder="1" applyAlignment="1" applyProtection="true">
      <alignment horizontal="center" vertical="center" textRotation="0" wrapText="false" shrinkToFit="false"/>
      <protection locked="false"/>
    </xf>
    <xf xfId="0" fontId="25" numFmtId="0" fillId="0" borderId="10" applyFont="1" applyNumberFormat="0" applyFill="0" applyBorder="1" applyAlignment="1" applyProtection="true">
      <alignment horizontal="center" vertical="center" textRotation="0" wrapText="false" shrinkToFit="false"/>
      <protection locked="false"/>
    </xf>
    <xf xfId="0" fontId="25" numFmtId="0" fillId="0" borderId="0" applyFont="1" applyNumberFormat="0" applyFill="0" applyBorder="0" applyAlignment="1" applyProtection="true">
      <alignment horizontal="center" vertical="center" textRotation="0" wrapText="false" shrinkToFit="false"/>
      <protection locked="false"/>
    </xf>
    <xf xfId="0" fontId="25" numFmtId="0" fillId="0" borderId="11" applyFont="1" applyNumberFormat="0" applyFill="0" applyBorder="1" applyAlignment="1" applyProtection="true">
      <alignment horizontal="center" vertical="center" textRotation="0" wrapText="false" shrinkToFit="false"/>
      <protection locked="false"/>
    </xf>
    <xf xfId="0" fontId="25" numFmtId="0" fillId="0" borderId="19" applyFont="1" applyNumberFormat="0" applyFill="0" applyBorder="1" applyAlignment="1" applyProtection="true">
      <alignment horizontal="center" vertical="bottom" textRotation="0" wrapText="true" shrinkToFit="false"/>
      <protection locked="false"/>
    </xf>
    <xf xfId="0" fontId="25" numFmtId="0" fillId="0" borderId="2" applyFont="1" applyNumberFormat="0" applyFill="0" applyBorder="1" applyAlignment="1" applyProtection="true">
      <alignment horizontal="center" vertical="bottom" textRotation="0" wrapText="true" shrinkToFit="false"/>
      <protection locked="false"/>
    </xf>
    <xf xfId="0" fontId="25" numFmtId="0" fillId="0" borderId="6" applyFont="1" applyNumberFormat="0" applyFill="0" applyBorder="1" applyAlignment="1" applyProtection="true">
      <alignment horizontal="center" vertical="bottom" textRotation="0" wrapText="true" shrinkToFit="false"/>
      <protection locked="false"/>
    </xf>
    <xf xfId="0" fontId="25" numFmtId="0" fillId="0" borderId="8" applyFont="1" applyNumberFormat="0" applyFill="0" applyBorder="1" applyAlignment="1" applyProtection="true">
      <alignment horizontal="center" vertical="bottom" textRotation="0" wrapText="true" shrinkToFit="false"/>
      <protection locked="false"/>
    </xf>
    <xf xfId="0" fontId="25" numFmtId="0" fillId="0" borderId="58" applyFont="1" applyNumberFormat="0" applyFill="0" applyBorder="1" applyAlignment="1" applyProtection="true">
      <alignment horizontal="center" vertical="bottom" textRotation="0" wrapText="true" shrinkToFit="false"/>
      <protection locked="false"/>
    </xf>
    <xf xfId="0" fontId="25" numFmtId="0" fillId="0" borderId="4" applyFont="1" applyNumberFormat="0" applyFill="0" applyBorder="1" applyAlignment="1" applyProtection="true">
      <alignment horizontal="center" vertical="bottom" textRotation="0" wrapText="true" shrinkToFit="false"/>
      <protection locked="false"/>
    </xf>
    <xf xfId="0" fontId="25" numFmtId="0" fillId="0" borderId="0" applyFont="1" applyNumberFormat="0" applyFill="0" applyBorder="0" applyAlignment="1" applyProtection="true">
      <alignment horizontal="center" vertical="bottom" textRotation="0" wrapText="true" shrinkToFit="false"/>
      <protection locked="false"/>
    </xf>
    <xf xfId="0" fontId="25" numFmtId="0" fillId="0" borderId="12" applyFont="1" applyNumberFormat="0" applyFill="0" applyBorder="1" applyAlignment="1" applyProtection="true">
      <alignment horizontal="center" vertical="bottom" textRotation="0" wrapText="true" shrinkToFit="false"/>
      <protection locked="false"/>
    </xf>
    <xf xfId="0" fontId="25" numFmtId="0" fillId="0" borderId="5" applyFont="1" applyNumberFormat="0" applyFill="0" applyBorder="1" applyAlignment="1" applyProtection="true">
      <alignment horizontal="center" vertical="bottom" textRotation="0" wrapText="true" shrinkToFit="false"/>
      <protection locked="false"/>
    </xf>
    <xf xfId="0" fontId="25" numFmtId="0" fillId="0" borderId="7" applyFont="1" applyNumberFormat="0" applyFill="0" applyBorder="1" applyAlignment="1" applyProtection="true">
      <alignment horizontal="center" vertical="bottom" textRotation="0" wrapText="true" shrinkToFit="false"/>
      <protection locked="false"/>
    </xf>
    <xf xfId="0" fontId="25" numFmtId="0" fillId="0" borderId="13" applyFont="1" applyNumberFormat="0" applyFill="0" applyBorder="1" applyAlignment="1" applyProtection="true">
      <alignment horizontal="center" vertical="bottom" textRotation="0" wrapText="true" shrinkToFit="false"/>
      <protection locked="false"/>
    </xf>
    <xf xfId="0" fontId="25" numFmtId="0" fillId="0" borderId="6" applyFont="1" applyNumberFormat="0" applyFill="0" applyBorder="1" applyAlignment="1" applyProtection="true">
      <alignment horizontal="left" vertical="top" textRotation="0" wrapText="true" shrinkToFit="false"/>
      <protection locked="false"/>
    </xf>
    <xf xfId="0" fontId="25" numFmtId="0" fillId="0" borderId="8" applyFont="1" applyNumberFormat="0" applyFill="0" applyBorder="1" applyAlignment="1" applyProtection="true">
      <alignment horizontal="left" vertical="top" textRotation="0" wrapText="true" shrinkToFit="false"/>
      <protection locked="false"/>
    </xf>
    <xf xfId="0" fontId="25" numFmtId="0" fillId="0" borderId="21" applyFont="1" applyNumberFormat="0" applyFill="0" applyBorder="1" applyAlignment="1" applyProtection="true">
      <alignment horizontal="left" vertical="top" textRotation="0" wrapText="true" shrinkToFit="false"/>
      <protection locked="false"/>
    </xf>
    <xf xfId="0" fontId="25" numFmtId="0" fillId="0" borderId="4" applyFont="1" applyNumberFormat="0" applyFill="0" applyBorder="1" applyAlignment="1" applyProtection="true">
      <alignment horizontal="left" vertical="top" textRotation="0" wrapText="true" shrinkToFit="false"/>
      <protection locked="false"/>
    </xf>
    <xf xfId="0" fontId="25" numFmtId="0" fillId="0" borderId="0" applyFont="1" applyNumberFormat="0" applyFill="0" applyBorder="0" applyAlignment="1" applyProtection="true">
      <alignment horizontal="left" vertical="top" textRotation="0" wrapText="true" shrinkToFit="false"/>
      <protection locked="false"/>
    </xf>
    <xf xfId="0" fontId="25" numFmtId="0" fillId="0" borderId="11" applyFont="1" applyNumberFormat="0" applyFill="0" applyBorder="1" applyAlignment="1" applyProtection="true">
      <alignment horizontal="left" vertical="top" textRotation="0" wrapText="true" shrinkToFit="false"/>
      <protection locked="false"/>
    </xf>
    <xf xfId="0" fontId="25" numFmtId="0" fillId="0" borderId="5" applyFont="1" applyNumberFormat="0" applyFill="0" applyBorder="1" applyAlignment="1" applyProtection="true">
      <alignment horizontal="left" vertical="top" textRotation="0" wrapText="true" shrinkToFit="false"/>
      <protection locked="false"/>
    </xf>
    <xf xfId="0" fontId="25" numFmtId="0" fillId="0" borderId="7" applyFont="1" applyNumberFormat="0" applyFill="0" applyBorder="1" applyAlignment="1" applyProtection="true">
      <alignment horizontal="left" vertical="top" textRotation="0" wrapText="true" shrinkToFit="false"/>
      <protection locked="false"/>
    </xf>
    <xf xfId="0" fontId="25" numFmtId="0" fillId="0" borderId="43" applyFont="1" applyNumberFormat="0" applyFill="0" applyBorder="1" applyAlignment="1" applyProtection="true">
      <alignment horizontal="left" vertical="top" textRotation="0" wrapText="true" shrinkToFit="false"/>
      <protection locked="false"/>
    </xf>
    <xf xfId="0" fontId="0" numFmtId="0" fillId="0" borderId="19" applyFont="0" applyNumberFormat="0" applyFill="0" applyBorder="1" applyAlignment="1" applyProtection="true">
      <alignment horizontal="center" vertical="center" textRotation="0" wrapText="false" shrinkToFit="false"/>
      <protection locked="false"/>
    </xf>
    <xf xfId="0" fontId="0" numFmtId="0" fillId="0" borderId="2" applyFont="0" applyNumberFormat="0" applyFill="0" applyBorder="1" applyAlignment="1" applyProtection="true">
      <alignment horizontal="center" vertical="center" textRotation="0" wrapText="false" shrinkToFit="false"/>
      <protection locked="false"/>
    </xf>
    <xf xfId="0" fontId="0" numFmtId="0" fillId="0" borderId="20" applyFont="0" applyNumberFormat="0" applyFill="0" applyBorder="1" applyAlignment="1" applyProtection="true">
      <alignment horizontal="center" vertical="center" textRotation="0" wrapText="true" shrinkToFit="false"/>
      <protection locked="false"/>
    </xf>
    <xf xfId="0" fontId="0" numFmtId="0" fillId="0" borderId="8" applyFont="0" applyNumberFormat="0" applyFill="0" applyBorder="1" applyAlignment="1" applyProtection="true">
      <alignment horizontal="center" vertical="center" textRotation="0" wrapText="true" shrinkToFit="false"/>
      <protection locked="false"/>
    </xf>
    <xf xfId="0" fontId="0" numFmtId="0" fillId="0" borderId="57" applyFont="0" applyNumberFormat="0" applyFill="0" applyBorder="1" applyAlignment="1" applyProtection="true">
      <alignment horizontal="center" vertical="center" textRotation="0" wrapText="true" shrinkToFit="false"/>
      <protection locked="false"/>
    </xf>
    <xf xfId="0" fontId="0" numFmtId="0" fillId="0" borderId="7" applyFont="0" applyNumberFormat="0" applyFill="0" applyBorder="1" applyAlignment="1" applyProtection="true">
      <alignment horizontal="center" vertical="center" textRotation="0" wrapText="true" shrinkToFit="false"/>
      <protection locked="false"/>
    </xf>
    <xf xfId="0" fontId="0" numFmtId="0" fillId="0" borderId="2" applyFont="0" applyNumberFormat="0" applyFill="0" applyBorder="1" applyAlignment="1" applyProtection="true">
      <alignment horizontal="center" vertical="center" textRotation="0" wrapText="true" shrinkToFit="false"/>
      <protection locked="false"/>
    </xf>
    <xf xfId="0" fontId="0" numFmtId="0" fillId="0" borderId="5" applyFont="0" applyNumberFormat="0" applyFill="0" applyBorder="1" applyAlignment="1" applyProtection="true">
      <alignment horizontal="center" vertical="center" textRotation="0" wrapText="false" shrinkToFit="false"/>
      <protection locked="false"/>
    </xf>
    <xf xfId="0" fontId="0" numFmtId="0" fillId="0" borderId="7" applyFont="0" applyNumberFormat="0" applyFill="0" applyBorder="1" applyAlignment="1" applyProtection="true">
      <alignment horizontal="center" vertical="center" textRotation="0" wrapText="false" shrinkToFit="false"/>
      <protection locked="false"/>
    </xf>
    <xf xfId="0" fontId="0" numFmtId="0" fillId="0" borderId="43" applyFont="0" applyNumberFormat="0" applyFill="0" applyBorder="1" applyAlignment="1" applyProtection="true">
      <alignment horizontal="center" vertical="center" textRotation="0" wrapText="false" shrinkToFit="false"/>
      <protection locked="false"/>
    </xf>
    <xf xfId="0" fontId="27" numFmtId="0" fillId="4" borderId="65" applyFont="1" applyNumberFormat="0" applyFill="1" applyBorder="1" applyAlignment="1">
      <alignment horizontal="center" vertical="bottom" textRotation="0" wrapText="false" shrinkToFit="false"/>
    </xf>
    <xf xfId="0" fontId="27" numFmtId="0" fillId="4" borderId="52" applyFont="1" applyNumberFormat="0" applyFill="1" applyBorder="1" applyAlignment="1">
      <alignment horizontal="center" vertical="bottom" textRotation="0" wrapText="false" shrinkToFit="false"/>
    </xf>
    <xf xfId="0" fontId="27" numFmtId="0" fillId="4" borderId="66" applyFont="1" applyNumberFormat="0" applyFill="1" applyBorder="1" applyAlignment="1">
      <alignment horizontal="center" vertical="bottom" textRotation="0" wrapText="false" shrinkToFit="false"/>
    </xf>
    <xf xfId="0" fontId="0" numFmtId="0" fillId="0" borderId="20" applyFont="0" applyNumberFormat="0" applyFill="0" applyBorder="1" applyAlignment="1" applyProtection="true">
      <alignment horizontal="left" vertical="center" textRotation="0" wrapText="false" shrinkToFit="false"/>
      <protection locked="false"/>
    </xf>
    <xf xfId="0" fontId="0" numFmtId="0" fillId="0" borderId="8" applyFont="0" applyNumberFormat="0" applyFill="0" applyBorder="1" applyAlignment="1" applyProtection="true">
      <alignment horizontal="left" vertical="center" textRotation="0" wrapText="false" shrinkToFit="false"/>
      <protection locked="false"/>
    </xf>
    <xf xfId="0" fontId="0" numFmtId="0" fillId="0" borderId="58" applyFont="0" applyNumberFormat="0" applyFill="0" applyBorder="1" applyAlignment="1" applyProtection="true">
      <alignment horizontal="left" vertical="center" textRotation="0" wrapText="false" shrinkToFit="false"/>
      <protection locked="false"/>
    </xf>
    <xf xfId="0" fontId="0" numFmtId="0" fillId="0" borderId="57" applyFont="0" applyNumberFormat="0" applyFill="0" applyBorder="1" applyAlignment="1" applyProtection="true">
      <alignment horizontal="left" vertical="center" textRotation="0" wrapText="false" shrinkToFit="false"/>
      <protection locked="false"/>
    </xf>
    <xf xfId="0" fontId="0" numFmtId="0" fillId="0" borderId="7" applyFont="0" applyNumberFormat="0" applyFill="0" applyBorder="1" applyAlignment="1" applyProtection="true">
      <alignment horizontal="left" vertical="center" textRotation="0" wrapText="false" shrinkToFit="false"/>
      <protection locked="false"/>
    </xf>
    <xf xfId="0" fontId="0" numFmtId="0" fillId="0" borderId="13" applyFont="0" applyNumberFormat="0" applyFill="0" applyBorder="1" applyAlignment="1" applyProtection="true">
      <alignment horizontal="left" vertical="center" textRotation="0" wrapText="false" shrinkToFit="false"/>
      <protection locked="false"/>
    </xf>
    <xf xfId="0" fontId="0" numFmtId="0" fillId="0" borderId="6" applyFont="0" applyNumberFormat="0" applyFill="0" applyBorder="1" applyAlignment="1" applyProtection="true">
      <alignment horizontal="left" vertical="center" textRotation="0" wrapText="false" shrinkToFit="false"/>
      <protection locked="false"/>
    </xf>
    <xf xfId="0" fontId="0" numFmtId="0" fillId="0" borderId="21" applyFont="0" applyNumberFormat="0" applyFill="0" applyBorder="1" applyAlignment="1" applyProtection="true">
      <alignment horizontal="left" vertical="center" textRotation="0" wrapText="false" shrinkToFit="false"/>
      <protection locked="false"/>
    </xf>
    <xf xfId="0" fontId="0" numFmtId="0" fillId="0" borderId="5" applyFont="0" applyNumberFormat="0" applyFill="0" applyBorder="1" applyAlignment="1" applyProtection="true">
      <alignment horizontal="left" vertical="center" textRotation="0" wrapText="false" shrinkToFit="false"/>
      <protection locked="false"/>
    </xf>
    <xf xfId="0" fontId="0" numFmtId="0" fillId="0" borderId="43" applyFont="0" applyNumberFormat="0" applyFill="0" applyBorder="1" applyAlignment="1" applyProtection="true">
      <alignment horizontal="left" vertical="center" textRotation="0" wrapText="false" shrinkToFit="false"/>
      <protection locked="false"/>
    </xf>
    <xf xfId="0" fontId="0" numFmtId="0" fillId="0" borderId="4" applyFont="0" applyNumberFormat="0" applyFill="0" applyBorder="1" applyAlignment="1" applyProtection="true">
      <alignment horizontal="left" vertical="center" textRotation="0" wrapText="false" shrinkToFit="false"/>
      <protection locked="false"/>
    </xf>
    <xf xfId="0" fontId="0" numFmtId="0" fillId="0" borderId="0" applyFont="0" applyNumberFormat="0" applyFill="0" applyBorder="0" applyAlignment="1" applyProtection="true">
      <alignment horizontal="left" vertical="center" textRotation="0" wrapText="false" shrinkToFit="false"/>
      <protection locked="false"/>
    </xf>
    <xf xfId="0" fontId="0" numFmtId="0" fillId="0" borderId="18" applyFont="0" applyNumberFormat="0" applyFill="0" applyBorder="1" applyAlignment="1">
      <alignment horizontal="center" vertical="center" textRotation="0" wrapText="false" shrinkToFit="false"/>
    </xf>
    <xf xfId="0" fontId="0" numFmtId="0" fillId="0" borderId="14" applyFont="0" applyNumberFormat="0" applyFill="0" applyBorder="1" applyAlignment="1">
      <alignment horizontal="center" vertical="center" textRotation="0" wrapText="false" shrinkToFit="false"/>
    </xf>
    <xf xfId="0" fontId="0" numFmtId="0" fillId="4" borderId="26" applyFont="0" applyNumberFormat="0" applyFill="1" applyBorder="1" applyAlignment="1">
      <alignment horizontal="center" vertical="bottom" textRotation="0" wrapText="false" shrinkToFit="false"/>
    </xf>
    <xf xfId="0" fontId="0" numFmtId="0" fillId="4" borderId="47" applyFont="0" applyNumberFormat="0" applyFill="1" applyBorder="1" applyAlignment="1">
      <alignment horizontal="center" vertical="bottom" textRotation="0" wrapText="false" shrinkToFit="false"/>
    </xf>
    <xf xfId="0" fontId="0" numFmtId="0" fillId="4" borderId="25" applyFont="0" applyNumberFormat="0" applyFill="1" applyBorder="1" applyAlignment="1">
      <alignment horizontal="center" vertical="bottom" textRotation="0" wrapText="false" shrinkToFit="false"/>
    </xf>
    <xf xfId="0" fontId="0" numFmtId="0" fillId="0" borderId="17" applyFont="0" applyNumberFormat="0" applyFill="0" applyBorder="1" applyAlignment="1">
      <alignment horizontal="center" vertical="bottom" textRotation="0" wrapText="false" shrinkToFit="false"/>
    </xf>
    <xf xfId="0" fontId="0" numFmtId="0" fillId="0" borderId="9" applyFont="0" applyNumberFormat="0" applyFill="0" applyBorder="1" applyAlignment="1">
      <alignment horizontal="center" vertical="bottom" textRotation="0" wrapText="false" shrinkToFit="false"/>
    </xf>
    <xf xfId="0" fontId="0" numFmtId="0" fillId="0" borderId="16" applyFont="0" applyNumberFormat="0" applyFill="0" applyBorder="1" applyAlignment="1">
      <alignment horizontal="center" vertical="bottom" textRotation="0" wrapText="false" shrinkToFit="false"/>
    </xf>
    <xf xfId="0" fontId="0" numFmtId="0" fillId="0" borderId="61" applyFont="0" applyNumberFormat="0" applyFill="0" applyBorder="1" applyAlignment="1">
      <alignment horizontal="center" vertical="bottom" textRotation="0" wrapText="false" shrinkToFit="false"/>
    </xf>
    <xf xfId="0" fontId="0" numFmtId="0" fillId="0" borderId="46" applyFont="0" applyNumberFormat="0" applyFill="0" applyBorder="1" applyAlignment="1">
      <alignment horizontal="center" vertical="bottom" textRotation="0" wrapText="false" shrinkToFit="false"/>
    </xf>
    <xf xfId="0" fontId="0" numFmtId="0" fillId="0" borderId="44" applyFont="0" applyNumberFormat="0" applyFill="0" applyBorder="1" applyAlignment="1">
      <alignment horizontal="center" vertical="bottom" textRotation="0" wrapText="false" shrinkToFit="false"/>
    </xf>
    <xf xfId="0" fontId="0" numFmtId="0" fillId="0" borderId="19" applyFont="0" applyNumberFormat="0" applyFill="0" applyBorder="1" applyAlignment="1">
      <alignment horizontal="center" vertical="bottom" textRotation="0" wrapText="false" shrinkToFit="false"/>
    </xf>
    <xf xfId="0" fontId="0" numFmtId="0" fillId="0" borderId="28" applyFont="0" applyNumberFormat="0" applyFill="0" applyBorder="1" applyAlignment="1">
      <alignment horizontal="center" vertical="bottom" textRotation="0" wrapText="false" shrinkToFit="false"/>
    </xf>
    <xf xfId="0" fontId="0" numFmtId="0" fillId="0" borderId="35" applyFont="0" applyNumberFormat="0" applyFill="0" applyBorder="1" applyAlignment="1">
      <alignment horizontal="center" vertical="bottom" textRotation="0" wrapText="false" shrinkToFit="false"/>
    </xf>
    <xf xfId="0" fontId="0" numFmtId="0" fillId="0" borderId="36" applyFont="0" applyNumberFormat="0" applyFill="0" applyBorder="1" applyAlignment="1">
      <alignment horizontal="center" vertical="bottom" textRotation="0" wrapText="false" shrinkToFit="false"/>
    </xf>
    <xf xfId="0" fontId="0" numFmtId="0" fillId="0" borderId="38" applyFont="0" applyNumberFormat="0" applyFill="0" applyBorder="1" applyAlignment="1">
      <alignment horizontal="center" vertical="bottom" textRotation="0" wrapText="false" shrinkToFit="false"/>
    </xf>
    <xf xfId="0" fontId="0" numFmtId="0" fillId="0" borderId="15" applyFont="0" applyNumberFormat="0" applyFill="0" applyBorder="1" applyAlignment="1">
      <alignment horizontal="center" vertical="center" textRotation="0" wrapText="false" shrinkToFit="false"/>
    </xf>
    <xf xfId="0" fontId="0" numFmtId="0" fillId="0" borderId="11" applyFont="0" applyNumberFormat="0" applyFill="0" applyBorder="1" applyAlignment="1">
      <alignment horizontal="center" vertical="bottom" textRotation="0" wrapText="false" shrinkToFit="false"/>
    </xf>
    <xf xfId="0" fontId="3" numFmtId="0" fillId="0" borderId="26" applyFont="1" applyNumberFormat="0" applyFill="0" applyBorder="1" applyAlignment="1">
      <alignment horizontal="center" vertical="center" textRotation="0" wrapText="true" shrinkToFit="false"/>
    </xf>
    <xf xfId="0" fontId="3" numFmtId="0" fillId="0" borderId="47" applyFont="1" applyNumberFormat="0" applyFill="0" applyBorder="1" applyAlignment="1">
      <alignment horizontal="center" vertical="center" textRotation="0" wrapText="true" shrinkToFit="false"/>
    </xf>
    <xf xfId="0" fontId="3" numFmtId="0" fillId="0" borderId="25" applyFont="1" applyNumberFormat="0" applyFill="0" applyBorder="1" applyAlignment="1">
      <alignment horizontal="center" vertical="center" textRotation="0" wrapText="tru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 Id="rId15" Type="http://schemas.openxmlformats.org/officeDocument/2006/relationships/worksheet" Target="worksheets/sheet12.xml"/><Relationship Id="rId16" Type="http://schemas.openxmlformats.org/officeDocument/2006/relationships/worksheet" Target="worksheets/sheet13.xml"/><Relationship Id="rId17" Type="http://schemas.openxmlformats.org/officeDocument/2006/relationships/worksheet" Target="worksheets/sheet14.xml"/><Relationship Id="rId18" Type="http://schemas.openxmlformats.org/officeDocument/2006/relationships/worksheet" Target="worksheets/sheet15.xml"/><Relationship Id="rId19" Type="http://schemas.openxmlformats.org/officeDocument/2006/relationships/worksheet" Target="worksheets/sheet16.xml"/><Relationship Id="rId20" Type="http://schemas.openxmlformats.org/officeDocument/2006/relationships/worksheet" Target="worksheets/sheet17.xml"/><Relationship Id="rId21" Type="http://schemas.openxmlformats.org/officeDocument/2006/relationships/worksheet" Target="worksheets/sheet18.xml"/><Relationship Id="rId22" Type="http://schemas.openxmlformats.org/officeDocument/2006/relationships/worksheet" Target="worksheets/sheet19.xml"/><Relationship Id="rId23" Type="http://schemas.openxmlformats.org/officeDocument/2006/relationships/worksheet" Target="worksheets/sheet20.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3.xml.rels><?xml version="1.0" encoding="UTF-8" standalone="yes"?>
<Relationships xmlns="http://schemas.openxmlformats.org/package/2006/relationships"/>
</file>

<file path=xl/worksheets/_rels/sheet4.xml.rels><?xml version="1.0" encoding="UTF-8" standalone="yes"?>
<Relationships xmlns="http://schemas.openxmlformats.org/package/2006/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R91"/>
  <sheetViews>
    <sheetView tabSelected="0" workbookViewId="0" showGridLines="true" showRowColHeaders="1">
      <selection activeCell="A1" sqref="A1"/>
    </sheetView>
  </sheetViews>
  <sheetFormatPr defaultRowHeight="14.4" outlineLevelRow="0" outlineLevelCol="0"/>
  <sheetData>
    <row r="1" spans="1:44" customHeight="1" ht="12.75">
      <c r="A1" s="90" t="s">
        <v>0</v>
      </c>
      <c r="B1" s="66"/>
      <c r="C1" s="66"/>
      <c r="D1" s="66"/>
      <c r="E1" s="66"/>
      <c r="F1" s="66"/>
      <c r="G1" s="66"/>
      <c r="H1" s="66"/>
      <c r="I1" s="66"/>
      <c r="J1" s="66"/>
      <c r="K1" s="66"/>
      <c r="L1" s="66"/>
      <c r="M1" s="66"/>
      <c r="N1" s="66"/>
      <c r="O1" s="66"/>
      <c r="P1" s="66"/>
      <c r="Q1" s="66"/>
      <c r="R1" s="66"/>
      <c r="S1" s="66"/>
      <c r="T1" s="66"/>
      <c r="U1" s="84"/>
      <c r="V1" s="66"/>
      <c r="W1" s="66"/>
      <c r="X1" s="66"/>
      <c r="Y1" s="66"/>
      <c r="Z1" s="87"/>
      <c r="AA1" s="87"/>
      <c r="AB1" s="87"/>
      <c r="AC1" s="87"/>
      <c r="AD1" s="87"/>
      <c r="AE1" s="87"/>
      <c r="AF1" s="87"/>
      <c r="AG1" s="87"/>
      <c r="AH1" s="87"/>
      <c r="AI1" s="87"/>
      <c r="AJ1" s="87"/>
      <c r="AK1" s="87"/>
      <c r="AL1" s="87"/>
      <c r="AM1" s="87"/>
      <c r="AN1" s="88"/>
    </row>
    <row r="2" spans="1:44" customHeight="1" ht="12.75">
      <c r="A2" s="67"/>
      <c r="B2" s="5"/>
      <c r="C2" s="5"/>
      <c r="D2" s="5"/>
      <c r="E2" s="5"/>
      <c r="F2" s="5"/>
      <c r="G2" s="5"/>
      <c r="H2" s="5"/>
      <c r="I2" s="5"/>
      <c r="J2" s="5"/>
      <c r="K2" s="5"/>
      <c r="L2" s="5"/>
      <c r="M2" s="5"/>
      <c r="N2" s="5"/>
      <c r="O2" s="5"/>
      <c r="P2" s="5"/>
      <c r="Q2" s="5"/>
      <c r="R2" s="5"/>
      <c r="S2" s="5"/>
      <c r="T2" s="5"/>
      <c r="U2" s="83"/>
      <c r="V2" s="5"/>
      <c r="W2" s="5"/>
      <c r="X2" s="5"/>
      <c r="Y2" s="5"/>
      <c r="Z2" s="6"/>
      <c r="AA2" s="6"/>
      <c r="AB2" s="6"/>
      <c r="AC2" s="6"/>
      <c r="AD2" s="6"/>
      <c r="AE2" s="6"/>
      <c r="AF2" s="6"/>
      <c r="AG2" s="6"/>
      <c r="AH2" s="5"/>
      <c r="AI2" s="5"/>
      <c r="AJ2" s="5"/>
      <c r="AK2" s="5"/>
      <c r="AL2" s="5"/>
      <c r="AM2" s="5"/>
      <c r="AN2" s="68"/>
    </row>
    <row r="3" spans="1:44" customHeight="1" ht="12.75">
      <c r="A3" s="67"/>
      <c r="B3" s="5"/>
      <c r="C3" s="5"/>
      <c r="D3" s="5"/>
      <c r="E3" s="5"/>
      <c r="F3" s="5"/>
      <c r="G3" s="5"/>
      <c r="H3" s="5"/>
      <c r="I3" s="5"/>
      <c r="J3" s="5"/>
      <c r="K3" s="5"/>
      <c r="L3" s="5"/>
      <c r="M3" s="5"/>
      <c r="N3" s="5"/>
      <c r="O3" s="5"/>
      <c r="P3" s="5"/>
      <c r="Q3" s="5"/>
      <c r="R3" s="5"/>
      <c r="S3" s="5"/>
      <c r="T3" s="5"/>
      <c r="U3" s="83"/>
      <c r="V3" s="5"/>
      <c r="W3" s="5"/>
      <c r="X3" s="5"/>
      <c r="Y3" s="5"/>
      <c r="Z3" s="6"/>
      <c r="AA3" s="6"/>
      <c r="AB3" s="6"/>
      <c r="AC3" s="6"/>
      <c r="AD3" s="6"/>
      <c r="AE3" s="6"/>
      <c r="AF3" s="6"/>
      <c r="AG3" s="6"/>
      <c r="AH3" s="5"/>
      <c r="AI3" s="5"/>
      <c r="AJ3" s="6"/>
      <c r="AK3" s="6"/>
      <c r="AL3" s="6"/>
      <c r="AM3" s="6"/>
      <c r="AN3" s="69"/>
    </row>
    <row r="4" spans="1:44" customHeight="1" ht="12.75">
      <c r="A4" s="67"/>
      <c r="B4" s="5"/>
      <c r="C4" s="5"/>
      <c r="D4" s="5"/>
      <c r="E4" s="5"/>
      <c r="F4" s="5"/>
      <c r="G4" s="5"/>
      <c r="H4" s="5"/>
      <c r="I4" s="5"/>
      <c r="J4" s="5"/>
      <c r="K4" s="5"/>
      <c r="L4" s="5"/>
      <c r="M4" s="5"/>
      <c r="N4" s="5"/>
      <c r="O4" s="5"/>
      <c r="P4" s="5"/>
      <c r="Q4" s="5"/>
      <c r="R4" s="5"/>
      <c r="S4" s="5"/>
      <c r="T4" s="5"/>
      <c r="U4" s="83"/>
      <c r="V4" s="5"/>
      <c r="W4" s="5"/>
      <c r="X4" s="5"/>
      <c r="Y4" s="5"/>
      <c r="Z4" s="6"/>
      <c r="AA4" s="6"/>
      <c r="AB4" s="6"/>
      <c r="AC4" s="6"/>
      <c r="AD4" s="6"/>
      <c r="AE4" s="6"/>
      <c r="AF4" s="6"/>
      <c r="AG4" s="6"/>
      <c r="AH4" s="5"/>
      <c r="AI4" s="5"/>
      <c r="AJ4" s="6"/>
      <c r="AK4" s="6"/>
      <c r="AL4" s="6"/>
      <c r="AM4" s="6"/>
      <c r="AN4" s="69"/>
    </row>
    <row r="5" spans="1:44" customHeight="1" ht="12.75">
      <c r="A5" s="67"/>
      <c r="B5" s="5"/>
      <c r="C5" s="5"/>
      <c r="D5" s="5"/>
      <c r="E5" s="5"/>
      <c r="F5" s="5"/>
      <c r="G5" s="5"/>
      <c r="H5" s="5"/>
      <c r="I5" s="5"/>
      <c r="J5" s="5"/>
      <c r="K5" s="5"/>
      <c r="L5" s="5"/>
      <c r="M5" s="5"/>
      <c r="N5" s="5"/>
      <c r="O5" s="5"/>
      <c r="P5" s="5"/>
      <c r="Q5" s="5"/>
      <c r="R5" s="5"/>
      <c r="S5" s="5"/>
      <c r="T5" s="5"/>
      <c r="U5" s="83"/>
      <c r="V5" s="5"/>
      <c r="W5" s="5"/>
      <c r="X5" s="5"/>
      <c r="Y5" s="5"/>
      <c r="Z5" s="6"/>
      <c r="AA5" s="6"/>
      <c r="AB5" s="6"/>
      <c r="AC5" s="6"/>
      <c r="AD5" s="6"/>
      <c r="AE5" s="6"/>
      <c r="AF5" s="6"/>
      <c r="AG5" s="6"/>
      <c r="AH5" s="5"/>
      <c r="AI5" s="5"/>
      <c r="AJ5" s="5"/>
      <c r="AK5" s="5"/>
      <c r="AL5" s="5"/>
      <c r="AM5" s="5"/>
      <c r="AN5" s="68"/>
    </row>
    <row r="6" spans="1:44" customHeight="1" ht="12.75">
      <c r="A6" s="67"/>
      <c r="B6" s="5"/>
      <c r="C6" s="5"/>
      <c r="D6" s="5"/>
      <c r="E6" s="5"/>
      <c r="F6" s="5"/>
      <c r="G6" s="5"/>
      <c r="H6" s="5"/>
      <c r="I6" s="5"/>
      <c r="J6" s="5"/>
      <c r="K6" s="5"/>
      <c r="L6" s="5"/>
      <c r="M6" s="5"/>
      <c r="N6" s="5"/>
      <c r="O6" s="5"/>
      <c r="P6" s="5"/>
      <c r="Q6" s="5"/>
      <c r="R6" s="5"/>
      <c r="S6" s="5"/>
      <c r="T6" s="5"/>
      <c r="U6" s="83"/>
      <c r="V6" s="5"/>
      <c r="W6" s="5"/>
      <c r="X6" s="5"/>
      <c r="Y6" s="5"/>
      <c r="Z6" s="5"/>
      <c r="AA6" s="5"/>
      <c r="AB6" s="5"/>
      <c r="AC6" s="5"/>
      <c r="AD6" s="5"/>
      <c r="AE6" s="5"/>
      <c r="AF6" s="5"/>
      <c r="AG6" s="5"/>
      <c r="AH6" s="5"/>
      <c r="AI6" s="5"/>
      <c r="AJ6" s="5"/>
      <c r="AK6" s="5"/>
      <c r="AL6" s="5"/>
      <c r="AM6" s="5"/>
      <c r="AN6" s="68"/>
    </row>
    <row r="7" spans="1:44" customHeight="1" ht="12.75">
      <c r="A7" s="67"/>
      <c r="B7" s="5"/>
      <c r="C7" s="5"/>
      <c r="D7" s="5"/>
      <c r="E7" s="5"/>
      <c r="F7" s="5"/>
      <c r="G7" s="5"/>
      <c r="H7" s="5"/>
      <c r="I7" s="5"/>
      <c r="J7" s="5"/>
      <c r="K7" s="5"/>
      <c r="L7" s="5"/>
      <c r="M7" s="5"/>
      <c r="N7" s="5"/>
      <c r="O7" s="5"/>
      <c r="P7" s="5"/>
      <c r="Q7" s="5"/>
      <c r="R7" s="5"/>
      <c r="S7" s="5"/>
      <c r="T7" s="5"/>
      <c r="U7" s="83"/>
      <c r="V7" s="5"/>
      <c r="W7" s="5"/>
      <c r="X7" s="5"/>
      <c r="Y7" s="5"/>
      <c r="Z7" s="5"/>
      <c r="AA7" s="5"/>
      <c r="AB7" s="5"/>
      <c r="AC7" s="5"/>
      <c r="AD7" s="5"/>
      <c r="AE7" s="5"/>
      <c r="AF7" s="5"/>
      <c r="AG7" s="5"/>
      <c r="AH7" s="5"/>
      <c r="AI7" s="5"/>
      <c r="AJ7" s="5"/>
      <c r="AK7" s="5"/>
      <c r="AL7" s="5"/>
      <c r="AM7" s="5"/>
      <c r="AN7" s="68"/>
    </row>
    <row r="8" spans="1:44" customHeight="1" ht="12.75">
      <c r="A8" s="67"/>
      <c r="B8" s="5"/>
      <c r="C8" s="5"/>
      <c r="D8" s="5"/>
      <c r="E8" s="5"/>
      <c r="F8" s="5"/>
      <c r="G8" s="5"/>
      <c r="H8" s="5"/>
      <c r="I8" s="5"/>
      <c r="J8" s="5"/>
      <c r="K8" s="5"/>
      <c r="L8" s="5"/>
      <c r="M8" s="5"/>
      <c r="N8" s="5"/>
      <c r="O8" s="5"/>
      <c r="P8" s="5"/>
      <c r="Q8" s="5"/>
      <c r="R8" s="5"/>
      <c r="S8" s="5"/>
      <c r="T8" s="5"/>
      <c r="U8" s="83"/>
      <c r="V8" s="5"/>
      <c r="W8" s="5"/>
      <c r="X8" s="5"/>
      <c r="Y8" s="5"/>
      <c r="Z8" s="5"/>
      <c r="AA8" s="5"/>
      <c r="AB8" s="5"/>
      <c r="AC8" s="5"/>
      <c r="AD8" s="5"/>
      <c r="AE8" s="5"/>
      <c r="AF8" s="5"/>
      <c r="AG8" s="5"/>
      <c r="AH8" s="5"/>
      <c r="AI8" s="5"/>
      <c r="AJ8" s="5"/>
      <c r="AK8" s="5"/>
      <c r="AL8" s="5"/>
      <c r="AM8" s="5"/>
      <c r="AN8" s="68"/>
    </row>
    <row r="9" spans="1:44" customHeight="1" ht="12.75">
      <c r="A9" s="67"/>
      <c r="B9" s="5"/>
      <c r="C9" s="5"/>
      <c r="D9" s="5"/>
      <c r="E9" s="5"/>
      <c r="F9" s="5"/>
      <c r="G9" s="5"/>
      <c r="H9" s="5"/>
      <c r="I9" s="5"/>
      <c r="J9" s="5"/>
      <c r="K9" s="5"/>
      <c r="L9" s="5"/>
      <c r="M9" s="5"/>
      <c r="N9" s="5"/>
      <c r="O9" s="5"/>
      <c r="P9" s="5"/>
      <c r="Q9" s="5"/>
      <c r="R9" s="5"/>
      <c r="S9" s="5"/>
      <c r="T9" s="5"/>
      <c r="U9" s="83"/>
      <c r="V9" s="5"/>
      <c r="W9" s="5"/>
      <c r="X9" s="5"/>
      <c r="Y9" s="5"/>
      <c r="Z9" s="5"/>
      <c r="AA9" s="5"/>
      <c r="AB9" s="5"/>
      <c r="AC9" s="5"/>
      <c r="AD9" s="5"/>
      <c r="AE9" s="5"/>
      <c r="AF9" s="5"/>
      <c r="AG9" s="5"/>
      <c r="AH9" s="5"/>
      <c r="AI9" s="5"/>
      <c r="AJ9" s="5"/>
      <c r="AK9" s="5"/>
      <c r="AL9" s="5"/>
      <c r="AM9" s="5"/>
      <c r="AN9" s="68"/>
    </row>
    <row r="10" spans="1:44" customHeight="1" ht="12.75">
      <c r="A10" s="469" t="s">
        <v>1</v>
      </c>
      <c r="B10" s="470"/>
      <c r="C10" s="470"/>
      <c r="D10" s="470"/>
      <c r="E10" s="470"/>
      <c r="F10" s="470"/>
      <c r="G10" s="470"/>
      <c r="H10" s="470"/>
      <c r="I10" s="470"/>
      <c r="J10" s="470"/>
      <c r="K10" s="470"/>
      <c r="L10" s="470"/>
      <c r="M10" s="470"/>
      <c r="N10" s="470"/>
      <c r="O10" s="470"/>
      <c r="P10" s="470"/>
      <c r="Q10" s="470"/>
      <c r="R10" s="470"/>
      <c r="S10" s="470"/>
      <c r="T10" s="470"/>
      <c r="U10" s="470"/>
      <c r="V10" s="470"/>
      <c r="W10" s="470"/>
      <c r="X10" s="470"/>
      <c r="Y10" s="470"/>
      <c r="Z10" s="470"/>
      <c r="AA10" s="470"/>
      <c r="AB10" s="470"/>
      <c r="AC10" s="470"/>
      <c r="AD10" s="470"/>
      <c r="AE10" s="470"/>
      <c r="AF10" s="470"/>
      <c r="AG10" s="470"/>
      <c r="AH10" s="470"/>
      <c r="AI10" s="470"/>
      <c r="AJ10" s="470"/>
      <c r="AK10" s="470"/>
      <c r="AL10" s="470"/>
      <c r="AM10" s="470"/>
      <c r="AN10" s="471"/>
    </row>
    <row r="11" spans="1:44" customHeight="1" ht="12.75">
      <c r="A11" s="469" t="s">
        <v>2</v>
      </c>
      <c r="B11" s="470"/>
      <c r="C11" s="470"/>
      <c r="D11" s="470"/>
      <c r="E11" s="470"/>
      <c r="F11" s="470"/>
      <c r="G11" s="470"/>
      <c r="H11" s="470"/>
      <c r="I11" s="470"/>
      <c r="J11" s="470"/>
      <c r="K11" s="470"/>
      <c r="L11" s="470"/>
      <c r="M11" s="470"/>
      <c r="N11" s="470"/>
      <c r="O11" s="470"/>
      <c r="P11" s="470"/>
      <c r="Q11" s="470"/>
      <c r="R11" s="470"/>
      <c r="S11" s="470"/>
      <c r="T11" s="470"/>
      <c r="U11" s="470"/>
      <c r="V11" s="470"/>
      <c r="W11" s="470"/>
      <c r="X11" s="470"/>
      <c r="Y11" s="470"/>
      <c r="Z11" s="470"/>
      <c r="AA11" s="470"/>
      <c r="AB11" s="470"/>
      <c r="AC11" s="470"/>
      <c r="AD11" s="470"/>
      <c r="AE11" s="470"/>
      <c r="AF11" s="470"/>
      <c r="AG11" s="470"/>
      <c r="AH11" s="470"/>
      <c r="AI11" s="470"/>
      <c r="AJ11" s="470"/>
      <c r="AK11" s="470"/>
      <c r="AL11" s="470"/>
      <c r="AM11" s="470"/>
      <c r="AN11" s="471"/>
    </row>
    <row r="12" spans="1:44" customHeight="1" ht="12.75">
      <c r="A12" s="469" t="s">
        <v>3</v>
      </c>
      <c r="B12" s="470"/>
      <c r="C12" s="470"/>
      <c r="D12" s="470"/>
      <c r="E12" s="470"/>
      <c r="F12" s="470"/>
      <c r="G12" s="470"/>
      <c r="H12" s="470"/>
      <c r="I12" s="470"/>
      <c r="J12" s="470"/>
      <c r="K12" s="470"/>
      <c r="L12" s="470"/>
      <c r="M12" s="470"/>
      <c r="N12" s="470"/>
      <c r="O12" s="470"/>
      <c r="P12" s="470"/>
      <c r="Q12" s="470"/>
      <c r="R12" s="470"/>
      <c r="S12" s="470"/>
      <c r="T12" s="470"/>
      <c r="U12" s="470"/>
      <c r="V12" s="470"/>
      <c r="W12" s="470"/>
      <c r="X12" s="470"/>
      <c r="Y12" s="470"/>
      <c r="Z12" s="470"/>
      <c r="AA12" s="470"/>
      <c r="AB12" s="470"/>
      <c r="AC12" s="470"/>
      <c r="AD12" s="470"/>
      <c r="AE12" s="470"/>
      <c r="AF12" s="470"/>
      <c r="AG12" s="470"/>
      <c r="AH12" s="470"/>
      <c r="AI12" s="470"/>
      <c r="AJ12" s="470"/>
      <c r="AK12" s="470"/>
      <c r="AL12" s="470"/>
      <c r="AM12" s="470"/>
      <c r="AN12" s="471"/>
    </row>
    <row r="13" spans="1:44" customHeight="1" ht="12.75">
      <c r="A13" s="469" t="s">
        <v>4</v>
      </c>
      <c r="B13" s="470"/>
      <c r="C13" s="470"/>
      <c r="D13" s="470"/>
      <c r="E13" s="470"/>
      <c r="F13" s="470"/>
      <c r="G13" s="470"/>
      <c r="H13" s="470"/>
      <c r="I13" s="470"/>
      <c r="J13" s="470"/>
      <c r="K13" s="470"/>
      <c r="L13" s="470"/>
      <c r="M13" s="470"/>
      <c r="N13" s="470"/>
      <c r="O13" s="470"/>
      <c r="P13" s="470"/>
      <c r="Q13" s="470"/>
      <c r="R13" s="470"/>
      <c r="S13" s="470"/>
      <c r="T13" s="470"/>
      <c r="U13" s="470"/>
      <c r="V13" s="470"/>
      <c r="W13" s="470"/>
      <c r="X13" s="470"/>
      <c r="Y13" s="470"/>
      <c r="Z13" s="470"/>
      <c r="AA13" s="470"/>
      <c r="AB13" s="470"/>
      <c r="AC13" s="470"/>
      <c r="AD13" s="470"/>
      <c r="AE13" s="470"/>
      <c r="AF13" s="470"/>
      <c r="AG13" s="470"/>
      <c r="AH13" s="470"/>
      <c r="AI13" s="470"/>
      <c r="AJ13" s="470"/>
      <c r="AK13" s="470"/>
      <c r="AL13" s="470"/>
      <c r="AM13" s="470"/>
      <c r="AN13" s="471"/>
    </row>
    <row r="14" spans="1:44" customHeight="1" ht="12.75">
      <c r="A14" s="472" t="s">
        <v>5</v>
      </c>
      <c r="B14" s="473"/>
      <c r="C14" s="473"/>
      <c r="D14" s="473"/>
      <c r="E14" s="473"/>
      <c r="F14" s="473"/>
      <c r="G14" s="473"/>
      <c r="H14" s="473"/>
      <c r="I14" s="473"/>
      <c r="J14" s="473"/>
      <c r="K14" s="473"/>
      <c r="L14" s="473"/>
      <c r="M14" s="473"/>
      <c r="N14" s="473"/>
      <c r="O14" s="473"/>
      <c r="P14" s="473"/>
      <c r="Q14" s="473"/>
      <c r="R14" s="473"/>
      <c r="S14" s="473"/>
      <c r="T14" s="473"/>
      <c r="U14" s="473"/>
      <c r="V14" s="473"/>
      <c r="W14" s="473"/>
      <c r="X14" s="473"/>
      <c r="Y14" s="473"/>
      <c r="Z14" s="473"/>
      <c r="AA14" s="473"/>
      <c r="AB14" s="473"/>
      <c r="AC14" s="473"/>
      <c r="AD14" s="473"/>
      <c r="AE14" s="473"/>
      <c r="AF14" s="473"/>
      <c r="AG14" s="473"/>
      <c r="AH14" s="473"/>
      <c r="AI14" s="473"/>
      <c r="AJ14" s="473"/>
      <c r="AK14" s="473"/>
      <c r="AL14" s="473"/>
      <c r="AM14" s="473"/>
      <c r="AN14" s="474"/>
    </row>
    <row r="15" spans="1:44" customHeight="1" ht="12.75">
      <c r="A15" s="475" t="s">
        <v>6</v>
      </c>
      <c r="B15" s="473"/>
      <c r="C15" s="473"/>
      <c r="D15" s="473"/>
      <c r="E15" s="473"/>
      <c r="F15" s="473"/>
      <c r="G15" s="473"/>
      <c r="H15" s="473"/>
      <c r="I15" s="473"/>
      <c r="J15" s="473"/>
      <c r="K15" s="473"/>
      <c r="L15" s="473"/>
      <c r="M15" s="473"/>
      <c r="N15" s="473"/>
      <c r="O15" s="473"/>
      <c r="P15" s="473"/>
      <c r="Q15" s="473"/>
      <c r="R15" s="473"/>
      <c r="S15" s="473"/>
      <c r="T15" s="473"/>
      <c r="U15" s="473"/>
      <c r="V15" s="473"/>
      <c r="W15" s="473"/>
      <c r="X15" s="473"/>
      <c r="Y15" s="473"/>
      <c r="Z15" s="473"/>
      <c r="AA15" s="473"/>
      <c r="AB15" s="473"/>
      <c r="AC15" s="473"/>
      <c r="AD15" s="473"/>
      <c r="AE15" s="473"/>
      <c r="AF15" s="473"/>
      <c r="AG15" s="473"/>
      <c r="AH15" s="473"/>
      <c r="AI15" s="473"/>
      <c r="AJ15" s="473"/>
      <c r="AK15" s="473"/>
      <c r="AL15" s="473"/>
      <c r="AM15" s="473"/>
      <c r="AN15" s="474"/>
    </row>
    <row r="16" spans="1:44" customHeight="1" ht="12.75">
      <c r="A16" s="487" t="s">
        <v>7</v>
      </c>
      <c r="B16" s="488"/>
      <c r="C16" s="488"/>
      <c r="D16" s="488"/>
      <c r="E16" s="488"/>
      <c r="F16" s="488"/>
      <c r="G16" s="488"/>
      <c r="H16" s="488"/>
      <c r="I16" s="488"/>
      <c r="J16" s="488"/>
      <c r="K16" s="488"/>
      <c r="L16" s="488"/>
      <c r="M16" s="488"/>
      <c r="N16" s="488"/>
      <c r="O16" s="488"/>
      <c r="P16" s="488"/>
      <c r="Q16" s="488"/>
      <c r="R16" s="488"/>
      <c r="S16" s="488"/>
      <c r="T16" s="488"/>
      <c r="U16" s="488"/>
      <c r="V16" s="488"/>
      <c r="W16" s="488"/>
      <c r="X16" s="488"/>
      <c r="Y16" s="488"/>
      <c r="Z16" s="488"/>
      <c r="AA16" s="488"/>
      <c r="AB16" s="488"/>
      <c r="AC16" s="488"/>
      <c r="AD16" s="488"/>
      <c r="AE16" s="488"/>
      <c r="AF16" s="488"/>
      <c r="AG16" s="488"/>
      <c r="AH16" s="488"/>
      <c r="AI16" s="488"/>
      <c r="AJ16" s="488"/>
      <c r="AK16" s="488"/>
      <c r="AL16" s="488"/>
      <c r="AM16" s="488"/>
      <c r="AN16" s="489"/>
    </row>
    <row r="17" spans="1:44" customHeight="1" ht="12.75">
      <c r="A17" s="497"/>
      <c r="B17" s="498"/>
      <c r="C17" s="498"/>
      <c r="D17" s="498"/>
      <c r="E17" s="498"/>
      <c r="F17" s="498"/>
      <c r="G17" s="498"/>
      <c r="H17" s="498"/>
      <c r="I17" s="498"/>
      <c r="J17" s="498"/>
      <c r="K17" s="498"/>
      <c r="L17" s="498"/>
      <c r="M17" s="498"/>
      <c r="N17" s="498"/>
      <c r="O17" s="498"/>
      <c r="P17" s="498"/>
      <c r="Q17" s="498"/>
      <c r="R17" s="498"/>
      <c r="S17" s="498"/>
      <c r="T17" s="498"/>
      <c r="U17" s="498"/>
      <c r="V17" s="498"/>
      <c r="W17" s="498"/>
      <c r="X17" s="498"/>
      <c r="Y17" s="498"/>
      <c r="Z17" s="498"/>
      <c r="AA17" s="498"/>
      <c r="AB17" s="498"/>
      <c r="AC17" s="498"/>
      <c r="AD17" s="498"/>
      <c r="AE17" s="498"/>
      <c r="AF17" s="498"/>
      <c r="AG17" s="498"/>
      <c r="AH17" s="498"/>
      <c r="AI17" s="498"/>
      <c r="AJ17" s="498"/>
      <c r="AK17" s="498"/>
      <c r="AL17" s="498"/>
      <c r="AM17" s="498"/>
      <c r="AN17" s="499"/>
    </row>
    <row r="18" spans="1:44" customHeight="1" ht="12.75">
      <c r="A18" s="443" t="s">
        <v>8</v>
      </c>
      <c r="B18" s="440"/>
      <c r="C18" s="440"/>
      <c r="D18" s="440"/>
      <c r="E18" s="440"/>
      <c r="F18" s="440"/>
      <c r="G18" s="440"/>
      <c r="H18" s="490"/>
      <c r="I18" s="440"/>
      <c r="J18" s="440"/>
      <c r="K18" s="440"/>
      <c r="L18" s="440"/>
      <c r="M18" s="440"/>
      <c r="N18" s="440"/>
      <c r="O18" s="440"/>
      <c r="P18" s="440"/>
      <c r="Q18" s="440"/>
      <c r="R18" s="440"/>
      <c r="S18" s="440"/>
      <c r="T18" s="440"/>
      <c r="U18" s="440"/>
      <c r="V18" s="440"/>
      <c r="W18" s="440"/>
      <c r="X18" s="440"/>
      <c r="Y18" s="440"/>
      <c r="Z18" s="440"/>
      <c r="AA18" s="440"/>
      <c r="AB18" s="440"/>
      <c r="AC18" s="440"/>
      <c r="AD18" s="440"/>
      <c r="AE18" s="440"/>
      <c r="AF18" s="440"/>
      <c r="AG18" s="440"/>
      <c r="AH18" s="440"/>
      <c r="AI18" s="440"/>
      <c r="AJ18" s="440"/>
      <c r="AK18" s="440"/>
      <c r="AL18" s="440"/>
      <c r="AM18" s="440"/>
      <c r="AN18" s="491"/>
    </row>
    <row r="19" spans="1:44" customHeight="1" ht="12.75">
      <c r="A19" s="443"/>
      <c r="B19" s="440"/>
      <c r="C19" s="440"/>
      <c r="D19" s="440"/>
      <c r="E19" s="440"/>
      <c r="F19" s="440"/>
      <c r="G19" s="440"/>
      <c r="H19" s="440"/>
      <c r="I19" s="440"/>
      <c r="J19" s="440"/>
      <c r="K19" s="440"/>
      <c r="L19" s="440"/>
      <c r="M19" s="440"/>
      <c r="N19" s="440"/>
      <c r="O19" s="440"/>
      <c r="P19" s="440"/>
      <c r="Q19" s="440"/>
      <c r="R19" s="440"/>
      <c r="S19" s="440"/>
      <c r="T19" s="440"/>
      <c r="U19" s="440"/>
      <c r="V19" s="440"/>
      <c r="W19" s="440"/>
      <c r="X19" s="440"/>
      <c r="Y19" s="440"/>
      <c r="Z19" s="440"/>
      <c r="AA19" s="440"/>
      <c r="AB19" s="440"/>
      <c r="AC19" s="440"/>
      <c r="AD19" s="440"/>
      <c r="AE19" s="440"/>
      <c r="AF19" s="440"/>
      <c r="AG19" s="440"/>
      <c r="AH19" s="440"/>
      <c r="AI19" s="440"/>
      <c r="AJ19" s="440"/>
      <c r="AK19" s="440"/>
      <c r="AL19" s="440"/>
      <c r="AM19" s="440"/>
      <c r="AN19" s="491"/>
    </row>
    <row r="20" spans="1:44" customHeight="1" ht="12.75">
      <c r="A20" s="443" t="s">
        <v>9</v>
      </c>
      <c r="B20" s="440"/>
      <c r="C20" s="440"/>
      <c r="D20" s="440"/>
      <c r="E20" s="440"/>
      <c r="F20" s="440"/>
      <c r="G20" s="440"/>
      <c r="H20" s="440"/>
      <c r="I20" s="440"/>
      <c r="J20" s="440"/>
      <c r="K20" s="440"/>
      <c r="L20" s="440"/>
      <c r="M20" s="440"/>
      <c r="N20" s="440"/>
      <c r="O20" s="440"/>
      <c r="P20" s="440"/>
      <c r="Q20" s="440"/>
      <c r="R20" s="440"/>
      <c r="S20" s="440"/>
      <c r="T20" s="440"/>
      <c r="U20" s="440"/>
      <c r="V20" s="440"/>
      <c r="W20" s="440"/>
      <c r="X20" s="440"/>
      <c r="Y20" s="440"/>
      <c r="Z20" s="440"/>
      <c r="AA20" s="440"/>
      <c r="AB20" s="440"/>
      <c r="AC20" s="440"/>
      <c r="AD20" s="440"/>
      <c r="AE20" s="440"/>
      <c r="AF20" s="440"/>
      <c r="AG20" s="440"/>
      <c r="AH20" s="440"/>
      <c r="AI20" s="440"/>
      <c r="AJ20" s="440"/>
      <c r="AK20" s="440"/>
      <c r="AL20" s="440"/>
      <c r="AM20" s="440"/>
      <c r="AN20" s="491"/>
    </row>
    <row r="21" spans="1:44" customHeight="1" ht="12.75">
      <c r="A21" s="443"/>
      <c r="B21" s="440"/>
      <c r="C21" s="440"/>
      <c r="D21" s="440"/>
      <c r="E21" s="440"/>
      <c r="F21" s="440"/>
      <c r="G21" s="440"/>
      <c r="H21" s="440"/>
      <c r="I21" s="440"/>
      <c r="J21" s="440"/>
      <c r="K21" s="440"/>
      <c r="L21" s="440"/>
      <c r="M21" s="440"/>
      <c r="N21" s="440"/>
      <c r="O21" s="440"/>
      <c r="P21" s="440"/>
      <c r="Q21" s="440"/>
      <c r="R21" s="440"/>
      <c r="S21" s="440"/>
      <c r="T21" s="440"/>
      <c r="U21" s="440"/>
      <c r="V21" s="440"/>
      <c r="W21" s="440"/>
      <c r="X21" s="440"/>
      <c r="Y21" s="440"/>
      <c r="Z21" s="440"/>
      <c r="AA21" s="440"/>
      <c r="AB21" s="440"/>
      <c r="AC21" s="440"/>
      <c r="AD21" s="440"/>
      <c r="AE21" s="440"/>
      <c r="AF21" s="440"/>
      <c r="AG21" s="440"/>
      <c r="AH21" s="440"/>
      <c r="AI21" s="440"/>
      <c r="AJ21" s="440"/>
      <c r="AK21" s="440"/>
      <c r="AL21" s="440"/>
      <c r="AM21" s="440"/>
      <c r="AN21" s="491"/>
    </row>
    <row r="22" spans="1:44" customHeight="1" ht="12.75">
      <c r="A22" s="495" t="s">
        <v>10</v>
      </c>
      <c r="B22" s="496"/>
      <c r="C22" s="496"/>
      <c r="D22" s="496"/>
      <c r="E22" s="496"/>
      <c r="F22" s="496"/>
      <c r="G22" s="440"/>
      <c r="H22" s="440"/>
      <c r="I22" s="440"/>
      <c r="J22" s="440"/>
      <c r="K22" s="440"/>
      <c r="L22" s="440"/>
      <c r="M22" s="440"/>
      <c r="N22" s="440"/>
      <c r="O22" s="440"/>
      <c r="P22" s="440"/>
      <c r="Q22" s="440"/>
      <c r="R22" s="440"/>
      <c r="S22" s="440"/>
      <c r="T22" s="496" t="s">
        <v>11</v>
      </c>
      <c r="U22" s="496"/>
      <c r="V22" s="496"/>
      <c r="W22" s="440"/>
      <c r="X22" s="440"/>
      <c r="Y22" s="440"/>
      <c r="Z22" s="440"/>
      <c r="AA22" s="440"/>
      <c r="AB22" s="440"/>
      <c r="AC22" s="440"/>
      <c r="AD22" s="440"/>
      <c r="AE22" s="440"/>
      <c r="AF22" s="440"/>
      <c r="AG22" s="440"/>
      <c r="AH22" s="440"/>
      <c r="AI22" s="440"/>
      <c r="AJ22" s="440"/>
      <c r="AK22" s="440"/>
      <c r="AL22" s="440"/>
      <c r="AM22" s="440"/>
      <c r="AN22" s="491"/>
    </row>
    <row r="23" spans="1:44" customHeight="1" ht="12.75">
      <c r="A23" s="495"/>
      <c r="B23" s="496"/>
      <c r="C23" s="496"/>
      <c r="D23" s="496"/>
      <c r="E23" s="496"/>
      <c r="F23" s="496"/>
      <c r="G23" s="440"/>
      <c r="H23" s="440"/>
      <c r="I23" s="440"/>
      <c r="J23" s="440"/>
      <c r="K23" s="440"/>
      <c r="L23" s="440"/>
      <c r="M23" s="440"/>
      <c r="N23" s="440"/>
      <c r="O23" s="440"/>
      <c r="P23" s="440"/>
      <c r="Q23" s="440"/>
      <c r="R23" s="440"/>
      <c r="S23" s="440"/>
      <c r="T23" s="496"/>
      <c r="U23" s="496"/>
      <c r="V23" s="496"/>
      <c r="W23" s="440"/>
      <c r="X23" s="440"/>
      <c r="Y23" s="440"/>
      <c r="Z23" s="440"/>
      <c r="AA23" s="440"/>
      <c r="AB23" s="440"/>
      <c r="AC23" s="440"/>
      <c r="AD23" s="440"/>
      <c r="AE23" s="440"/>
      <c r="AF23" s="440"/>
      <c r="AG23" s="440"/>
      <c r="AH23" s="440"/>
      <c r="AI23" s="440"/>
      <c r="AJ23" s="440"/>
      <c r="AK23" s="440"/>
      <c r="AL23" s="440"/>
      <c r="AM23" s="440"/>
      <c r="AN23" s="491"/>
    </row>
    <row r="24" spans="1:44" customHeight="1" ht="12.75">
      <c r="A24" s="443" t="s">
        <v>12</v>
      </c>
      <c r="B24" s="440"/>
      <c r="C24" s="440"/>
      <c r="D24" s="440"/>
      <c r="E24" s="440"/>
      <c r="F24" s="440"/>
      <c r="G24" s="519"/>
      <c r="H24" s="496"/>
      <c r="I24" s="496"/>
      <c r="J24" s="496"/>
      <c r="K24" s="496"/>
      <c r="L24" s="496"/>
      <c r="M24" s="496"/>
      <c r="N24" s="496"/>
      <c r="O24" s="496"/>
      <c r="P24" s="496"/>
      <c r="Q24" s="496"/>
      <c r="R24" s="496"/>
      <c r="S24" s="496"/>
      <c r="T24" s="496"/>
      <c r="U24" s="496"/>
      <c r="V24" s="496"/>
      <c r="W24" s="496"/>
      <c r="X24" s="496"/>
      <c r="Y24" s="496"/>
      <c r="Z24" s="496"/>
      <c r="AA24" s="496"/>
      <c r="AB24" s="496"/>
      <c r="AC24" s="496"/>
      <c r="AD24" s="496"/>
      <c r="AE24" s="496"/>
      <c r="AF24" s="496"/>
      <c r="AG24" s="496"/>
      <c r="AH24" s="496"/>
      <c r="AI24" s="496"/>
      <c r="AJ24" s="496"/>
      <c r="AK24" s="496"/>
      <c r="AL24" s="496"/>
      <c r="AM24" s="496"/>
      <c r="AN24" s="520"/>
    </row>
    <row r="25" spans="1:44" customHeight="1" ht="12.75">
      <c r="A25" s="443"/>
      <c r="B25" s="440"/>
      <c r="C25" s="440"/>
      <c r="D25" s="440"/>
      <c r="E25" s="440"/>
      <c r="F25" s="440"/>
      <c r="G25" s="496"/>
      <c r="H25" s="496"/>
      <c r="I25" s="496"/>
      <c r="J25" s="496"/>
      <c r="K25" s="496"/>
      <c r="L25" s="496"/>
      <c r="M25" s="496"/>
      <c r="N25" s="496"/>
      <c r="O25" s="496"/>
      <c r="P25" s="496"/>
      <c r="Q25" s="496"/>
      <c r="R25" s="496"/>
      <c r="S25" s="496"/>
      <c r="T25" s="496"/>
      <c r="U25" s="496"/>
      <c r="V25" s="496"/>
      <c r="W25" s="496"/>
      <c r="X25" s="496"/>
      <c r="Y25" s="496"/>
      <c r="Z25" s="496"/>
      <c r="AA25" s="496"/>
      <c r="AB25" s="496"/>
      <c r="AC25" s="496"/>
      <c r="AD25" s="496"/>
      <c r="AE25" s="496"/>
      <c r="AF25" s="496"/>
      <c r="AG25" s="496"/>
      <c r="AH25" s="496"/>
      <c r="AI25" s="496"/>
      <c r="AJ25" s="496"/>
      <c r="AK25" s="496"/>
      <c r="AL25" s="496"/>
      <c r="AM25" s="496"/>
      <c r="AN25" s="520"/>
    </row>
    <row r="26" spans="1:44" customHeight="1" ht="12.75">
      <c r="A26" s="443" t="s">
        <v>13</v>
      </c>
      <c r="B26" s="440"/>
      <c r="C26" s="440"/>
      <c r="D26" s="440"/>
      <c r="E26" s="440"/>
      <c r="F26" s="440"/>
      <c r="G26" s="440"/>
      <c r="H26" s="440"/>
      <c r="I26" s="440"/>
      <c r="J26" s="440"/>
      <c r="K26" s="440"/>
      <c r="L26" s="440"/>
      <c r="M26" s="440"/>
      <c r="N26" s="440"/>
      <c r="O26" s="440"/>
      <c r="P26" s="440"/>
      <c r="Q26" s="440"/>
      <c r="R26" s="440"/>
      <c r="S26" s="440"/>
      <c r="T26" s="440"/>
      <c r="U26" s="440"/>
      <c r="V26" s="440"/>
      <c r="W26" s="440"/>
      <c r="X26" s="440"/>
      <c r="Y26" s="440"/>
      <c r="Z26" s="440"/>
      <c r="AA26" s="440"/>
      <c r="AB26" s="440"/>
      <c r="AC26" s="440"/>
      <c r="AD26" s="440"/>
      <c r="AE26" s="440"/>
      <c r="AF26" s="440"/>
      <c r="AG26" s="440"/>
      <c r="AH26" s="440"/>
      <c r="AI26" s="440"/>
      <c r="AJ26" s="440"/>
      <c r="AK26" s="440"/>
      <c r="AL26" s="440"/>
      <c r="AM26" s="440"/>
      <c r="AN26" s="491"/>
    </row>
    <row r="27" spans="1:44" customHeight="1" ht="12.75">
      <c r="A27" s="443"/>
      <c r="B27" s="440"/>
      <c r="C27" s="440"/>
      <c r="D27" s="440"/>
      <c r="E27" s="440"/>
      <c r="F27" s="440"/>
      <c r="G27" s="440"/>
      <c r="H27" s="440"/>
      <c r="I27" s="440"/>
      <c r="J27" s="440"/>
      <c r="K27" s="440"/>
      <c r="L27" s="440"/>
      <c r="M27" s="440"/>
      <c r="N27" s="440"/>
      <c r="O27" s="440"/>
      <c r="P27" s="440"/>
      <c r="Q27" s="440"/>
      <c r="R27" s="440"/>
      <c r="S27" s="440"/>
      <c r="T27" s="440"/>
      <c r="U27" s="440"/>
      <c r="V27" s="440"/>
      <c r="W27" s="440"/>
      <c r="X27" s="440"/>
      <c r="Y27" s="440"/>
      <c r="Z27" s="440"/>
      <c r="AA27" s="440"/>
      <c r="AB27" s="440"/>
      <c r="AC27" s="440"/>
      <c r="AD27" s="440"/>
      <c r="AE27" s="440"/>
      <c r="AF27" s="440"/>
      <c r="AG27" s="440"/>
      <c r="AH27" s="440"/>
      <c r="AI27" s="440"/>
      <c r="AJ27" s="440"/>
      <c r="AK27" s="440"/>
      <c r="AL27" s="440"/>
      <c r="AM27" s="440"/>
      <c r="AN27" s="491"/>
    </row>
    <row r="28" spans="1:44" customHeight="1" ht="12.75">
      <c r="A28" s="251"/>
      <c r="B28" s="252"/>
      <c r="C28" s="252"/>
      <c r="D28" s="252"/>
      <c r="E28" s="252"/>
      <c r="F28" s="252"/>
      <c r="G28" s="252"/>
      <c r="H28" s="252"/>
      <c r="I28" s="252"/>
      <c r="J28" s="252"/>
      <c r="K28" s="252"/>
      <c r="L28" s="252"/>
      <c r="M28" s="252"/>
      <c r="N28" s="252"/>
      <c r="O28" s="252"/>
      <c r="P28" s="252"/>
      <c r="Q28" s="252"/>
      <c r="R28" s="252"/>
      <c r="S28" s="252"/>
      <c r="T28" s="252"/>
      <c r="U28" s="253"/>
      <c r="V28" s="252"/>
      <c r="W28" s="252"/>
      <c r="X28" s="252"/>
      <c r="Y28" s="252"/>
      <c r="Z28" s="252"/>
      <c r="AA28" s="252"/>
      <c r="AB28" s="252"/>
      <c r="AC28" s="252"/>
      <c r="AD28" s="252"/>
      <c r="AE28" s="252"/>
      <c r="AF28" s="252"/>
      <c r="AG28" s="252"/>
      <c r="AH28" s="252"/>
      <c r="AI28" s="252"/>
      <c r="AJ28" s="252"/>
      <c r="AK28" s="252"/>
      <c r="AL28" s="252"/>
      <c r="AM28" s="252"/>
      <c r="AN28" s="254"/>
    </row>
    <row r="29" spans="1:44" customHeight="1" ht="12.75">
      <c r="A29" s="450" t="s">
        <v>14</v>
      </c>
      <c r="B29" s="451"/>
      <c r="C29" s="451"/>
      <c r="D29" s="451"/>
      <c r="E29" s="451"/>
      <c r="F29" s="451"/>
      <c r="G29" s="451"/>
      <c r="H29" s="462"/>
      <c r="I29" s="255"/>
      <c r="J29" s="256">
        <v>1</v>
      </c>
      <c r="K29" s="252" t="s">
        <v>15</v>
      </c>
      <c r="L29" s="252"/>
      <c r="M29" s="252"/>
      <c r="N29" s="252"/>
      <c r="O29" s="255"/>
      <c r="P29" s="256">
        <v>2</v>
      </c>
      <c r="Q29" s="252" t="s">
        <v>16</v>
      </c>
      <c r="R29" s="252"/>
      <c r="S29" s="252"/>
      <c r="T29" s="252"/>
      <c r="U29" s="253"/>
      <c r="V29" s="255"/>
      <c r="W29" s="257">
        <v>3</v>
      </c>
      <c r="X29" s="252" t="s">
        <v>17</v>
      </c>
      <c r="Y29" s="252"/>
      <c r="Z29" s="252"/>
      <c r="AA29" s="252"/>
      <c r="AB29" s="252"/>
      <c r="AC29" s="252"/>
      <c r="AD29" s="252"/>
      <c r="AE29" s="252"/>
      <c r="AF29" s="252"/>
      <c r="AG29" s="252"/>
      <c r="AH29" s="252"/>
      <c r="AI29" s="252"/>
      <c r="AJ29" s="252"/>
      <c r="AK29" s="252"/>
      <c r="AL29" s="252"/>
      <c r="AM29" s="252"/>
      <c r="AN29" s="254"/>
    </row>
    <row r="30" spans="1:44" customHeight="1" ht="12.75">
      <c r="A30" s="251"/>
      <c r="B30" s="252"/>
      <c r="C30" s="252"/>
      <c r="D30" s="252"/>
      <c r="E30" s="252"/>
      <c r="F30" s="252"/>
      <c r="G30" s="252"/>
      <c r="H30" s="252"/>
      <c r="I30" s="252"/>
      <c r="J30" s="252"/>
      <c r="K30" s="252"/>
      <c r="L30" s="252"/>
      <c r="M30" s="252"/>
      <c r="N30" s="252"/>
      <c r="O30" s="252"/>
      <c r="P30" s="252"/>
      <c r="Q30" s="252"/>
      <c r="R30" s="252"/>
      <c r="S30" s="252"/>
      <c r="T30" s="252"/>
      <c r="U30" s="253"/>
      <c r="V30" s="252"/>
      <c r="W30" s="252"/>
      <c r="X30" s="252"/>
      <c r="Y30" s="252"/>
      <c r="Z30" s="252"/>
      <c r="AA30" s="252"/>
      <c r="AB30" s="252"/>
      <c r="AC30" s="252"/>
      <c r="AD30" s="252"/>
      <c r="AE30" s="252"/>
      <c r="AF30" s="252"/>
      <c r="AG30" s="252"/>
      <c r="AH30" s="252"/>
      <c r="AI30" s="252"/>
      <c r="AJ30" s="252"/>
      <c r="AK30" s="252"/>
      <c r="AL30" s="252"/>
      <c r="AM30" s="252"/>
      <c r="AN30" s="254"/>
    </row>
    <row r="31" spans="1:44" customHeight="1" ht="12.75">
      <c r="A31" s="445" t="s">
        <v>18</v>
      </c>
      <c r="B31" s="446"/>
      <c r="C31" s="446"/>
      <c r="D31" s="446"/>
      <c r="E31" s="446"/>
      <c r="F31" s="446"/>
      <c r="G31" s="446"/>
      <c r="H31" s="446"/>
      <c r="I31" s="500"/>
      <c r="J31" s="500"/>
      <c r="K31" s="500"/>
      <c r="L31" s="500"/>
      <c r="M31" s="500"/>
      <c r="N31" s="500"/>
      <c r="O31" s="500"/>
      <c r="P31" s="500"/>
      <c r="Q31" s="500"/>
      <c r="R31" s="500"/>
      <c r="S31" s="500"/>
      <c r="T31" s="500"/>
      <c r="U31" s="500"/>
      <c r="V31" s="446" t="s">
        <v>19</v>
      </c>
      <c r="W31" s="446"/>
      <c r="X31" s="446"/>
      <c r="Y31" s="446"/>
      <c r="Z31" s="446"/>
      <c r="AA31" s="446"/>
      <c r="AB31" s="446"/>
      <c r="AC31" s="446"/>
      <c r="AD31" s="446"/>
      <c r="AE31" s="446"/>
      <c r="AF31" s="446"/>
      <c r="AG31" s="446"/>
      <c r="AH31" s="446"/>
      <c r="AI31" s="446"/>
      <c r="AJ31" s="446"/>
      <c r="AK31" s="446"/>
      <c r="AL31" s="446"/>
      <c r="AM31" s="446"/>
      <c r="AN31" s="521"/>
    </row>
    <row r="32" spans="1:44" customHeight="1" ht="12.75">
      <c r="A32" s="445"/>
      <c r="B32" s="446"/>
      <c r="C32" s="446"/>
      <c r="D32" s="446"/>
      <c r="E32" s="446"/>
      <c r="F32" s="446"/>
      <c r="G32" s="446"/>
      <c r="H32" s="446"/>
      <c r="I32" s="500"/>
      <c r="J32" s="500"/>
      <c r="K32" s="500"/>
      <c r="L32" s="500"/>
      <c r="M32" s="500"/>
      <c r="N32" s="500"/>
      <c r="O32" s="500"/>
      <c r="P32" s="500"/>
      <c r="Q32" s="500"/>
      <c r="R32" s="500"/>
      <c r="S32" s="500"/>
      <c r="T32" s="500"/>
      <c r="U32" s="500"/>
      <c r="V32" s="446"/>
      <c r="W32" s="446"/>
      <c r="X32" s="446"/>
      <c r="Y32" s="446"/>
      <c r="Z32" s="446"/>
      <c r="AA32" s="446"/>
      <c r="AB32" s="446"/>
      <c r="AC32" s="446"/>
      <c r="AD32" s="446"/>
      <c r="AE32" s="446"/>
      <c r="AF32" s="446"/>
      <c r="AG32" s="446"/>
      <c r="AH32" s="446"/>
      <c r="AI32" s="446"/>
      <c r="AJ32" s="446"/>
      <c r="AK32" s="446"/>
      <c r="AL32" s="446"/>
      <c r="AM32" s="446"/>
      <c r="AN32" s="521"/>
    </row>
    <row r="33" spans="1:44" customHeight="1" ht="12.75">
      <c r="A33" s="251"/>
      <c r="B33" s="252"/>
      <c r="C33" s="252"/>
      <c r="D33" s="252"/>
      <c r="E33" s="252"/>
      <c r="F33" s="252"/>
      <c r="G33" s="252"/>
      <c r="H33" s="252"/>
      <c r="I33" s="252"/>
      <c r="J33" s="252"/>
      <c r="K33" s="252"/>
      <c r="L33" s="252"/>
      <c r="M33" s="252"/>
      <c r="N33" s="252"/>
      <c r="O33" s="252"/>
      <c r="P33" s="252"/>
      <c r="Q33" s="252"/>
      <c r="R33" s="252"/>
      <c r="S33" s="252"/>
      <c r="T33" s="252"/>
      <c r="U33" s="253"/>
      <c r="V33" s="252"/>
      <c r="W33" s="252"/>
      <c r="X33" s="252"/>
      <c r="Y33" s="252"/>
      <c r="Z33" s="252"/>
      <c r="AA33" s="252"/>
      <c r="AB33" s="252"/>
      <c r="AC33" s="252"/>
      <c r="AD33" s="252"/>
      <c r="AE33" s="252"/>
      <c r="AF33" s="252"/>
      <c r="AG33" s="252"/>
      <c r="AH33" s="252"/>
      <c r="AI33" s="252"/>
      <c r="AJ33" s="252"/>
      <c r="AK33" s="252"/>
      <c r="AL33" s="252"/>
      <c r="AM33" s="252"/>
      <c r="AN33" s="254"/>
    </row>
    <row r="34" spans="1:44" customHeight="1" ht="12.75">
      <c r="A34" s="450" t="s">
        <v>20</v>
      </c>
      <c r="B34" s="451"/>
      <c r="C34" s="451"/>
      <c r="D34" s="451"/>
      <c r="E34" s="252"/>
      <c r="F34" s="258">
        <v>1</v>
      </c>
      <c r="G34" s="255"/>
      <c r="H34" s="476" t="s">
        <v>21</v>
      </c>
      <c r="I34" s="451"/>
      <c r="J34" s="451"/>
      <c r="K34" s="451"/>
      <c r="L34" s="451"/>
      <c r="M34" s="252"/>
      <c r="N34" s="258">
        <v>2</v>
      </c>
      <c r="O34" s="255"/>
      <c r="P34" s="476" t="s">
        <v>22</v>
      </c>
      <c r="Q34" s="451"/>
      <c r="R34" s="451"/>
      <c r="S34" s="451"/>
      <c r="T34" s="451"/>
      <c r="U34" s="451"/>
      <c r="V34" s="451"/>
      <c r="W34" s="451"/>
      <c r="X34" s="252"/>
      <c r="Y34" s="258">
        <v>9</v>
      </c>
      <c r="Z34" s="255"/>
      <c r="AA34" s="476" t="s">
        <v>23</v>
      </c>
      <c r="AB34" s="451"/>
      <c r="AC34" s="451"/>
      <c r="AD34" s="252"/>
      <c r="AE34" s="252"/>
      <c r="AF34" s="252"/>
      <c r="AG34" s="252"/>
      <c r="AH34" s="252"/>
      <c r="AI34" s="252"/>
      <c r="AJ34" s="252"/>
      <c r="AK34" s="252"/>
      <c r="AL34" s="252"/>
      <c r="AM34" s="252"/>
      <c r="AN34" s="254"/>
    </row>
    <row r="35" spans="1:44" customHeight="1" ht="12.75">
      <c r="A35" s="251"/>
      <c r="B35" s="252"/>
      <c r="C35" s="252"/>
      <c r="D35" s="252"/>
      <c r="E35" s="252"/>
      <c r="F35" s="252"/>
      <c r="G35" s="252"/>
      <c r="H35" s="252"/>
      <c r="I35" s="252"/>
      <c r="J35" s="252"/>
      <c r="K35" s="252"/>
      <c r="L35" s="252"/>
      <c r="M35" s="252"/>
      <c r="N35" s="252"/>
      <c r="O35" s="252"/>
      <c r="P35" s="252"/>
      <c r="Q35" s="252"/>
      <c r="R35" s="252"/>
      <c r="S35" s="252"/>
      <c r="T35" s="252"/>
      <c r="U35" s="253"/>
      <c r="V35" s="252"/>
      <c r="W35" s="252"/>
      <c r="X35" s="252"/>
      <c r="Y35" s="252"/>
      <c r="Z35" s="252"/>
      <c r="AA35" s="252"/>
      <c r="AB35" s="252"/>
      <c r="AC35" s="252"/>
      <c r="AD35" s="252"/>
      <c r="AE35" s="252"/>
      <c r="AF35" s="252"/>
      <c r="AG35" s="252"/>
      <c r="AH35" s="252"/>
      <c r="AI35" s="252"/>
      <c r="AJ35" s="252"/>
      <c r="AK35" s="252"/>
      <c r="AL35" s="252"/>
      <c r="AM35" s="252"/>
      <c r="AN35" s="254"/>
    </row>
    <row r="36" spans="1:44" customHeight="1" ht="12.75">
      <c r="A36" s="443" t="s">
        <v>24</v>
      </c>
      <c r="B36" s="441"/>
      <c r="C36" s="441"/>
      <c r="D36" s="441"/>
      <c r="E36" s="441"/>
      <c r="F36" s="441"/>
      <c r="G36" s="441"/>
      <c r="H36" s="441"/>
      <c r="I36" s="441"/>
      <c r="J36" s="441"/>
      <c r="K36" s="441"/>
      <c r="L36" s="441"/>
      <c r="M36" s="441"/>
      <c r="N36" s="440"/>
      <c r="O36" s="441"/>
      <c r="P36" s="441"/>
      <c r="Q36" s="441"/>
      <c r="R36" s="441"/>
      <c r="S36" s="441"/>
      <c r="T36" s="441"/>
      <c r="U36" s="441"/>
      <c r="V36" s="441"/>
      <c r="W36" s="441"/>
      <c r="X36" s="441"/>
      <c r="Y36" s="441"/>
      <c r="Z36" s="441"/>
      <c r="AA36" s="441"/>
      <c r="AB36" s="441"/>
      <c r="AC36" s="441"/>
      <c r="AD36" s="441"/>
      <c r="AE36" s="441"/>
      <c r="AF36" s="441"/>
      <c r="AG36" s="441"/>
      <c r="AH36" s="441"/>
      <c r="AI36" s="441"/>
      <c r="AJ36" s="441"/>
      <c r="AK36" s="441"/>
      <c r="AL36" s="441"/>
      <c r="AM36" s="441"/>
      <c r="AN36" s="442"/>
    </row>
    <row r="37" spans="1:44" customHeight="1" ht="12.75">
      <c r="A37" s="444"/>
      <c r="B37" s="441"/>
      <c r="C37" s="441"/>
      <c r="D37" s="441"/>
      <c r="E37" s="441"/>
      <c r="F37" s="441"/>
      <c r="G37" s="441"/>
      <c r="H37" s="441"/>
      <c r="I37" s="441"/>
      <c r="J37" s="441"/>
      <c r="K37" s="441"/>
      <c r="L37" s="441"/>
      <c r="M37" s="441"/>
      <c r="N37" s="441"/>
      <c r="O37" s="441"/>
      <c r="P37" s="441"/>
      <c r="Q37" s="441"/>
      <c r="R37" s="441"/>
      <c r="S37" s="441"/>
      <c r="T37" s="441"/>
      <c r="U37" s="441"/>
      <c r="V37" s="441"/>
      <c r="W37" s="441"/>
      <c r="X37" s="441"/>
      <c r="Y37" s="441"/>
      <c r="Z37" s="441"/>
      <c r="AA37" s="441"/>
      <c r="AB37" s="441"/>
      <c r="AC37" s="441"/>
      <c r="AD37" s="441"/>
      <c r="AE37" s="441"/>
      <c r="AF37" s="441"/>
      <c r="AG37" s="441"/>
      <c r="AH37" s="441"/>
      <c r="AI37" s="441"/>
      <c r="AJ37" s="441"/>
      <c r="AK37" s="441"/>
      <c r="AL37" s="441"/>
      <c r="AM37" s="441"/>
      <c r="AN37" s="442"/>
    </row>
    <row r="38" spans="1:44" customHeight="1" ht="12.75">
      <c r="A38" s="259"/>
      <c r="B38" s="260"/>
      <c r="C38" s="260"/>
      <c r="D38" s="260"/>
      <c r="E38" s="260"/>
      <c r="F38" s="260"/>
      <c r="G38" s="260"/>
      <c r="H38" s="260"/>
      <c r="I38" s="260"/>
      <c r="J38" s="260"/>
      <c r="K38" s="260"/>
      <c r="L38" s="260"/>
      <c r="M38" s="260"/>
      <c r="N38" s="260"/>
      <c r="O38" s="260"/>
      <c r="P38" s="260"/>
      <c r="Q38" s="260"/>
      <c r="R38" s="260"/>
      <c r="S38" s="260"/>
      <c r="T38" s="260"/>
      <c r="U38" s="260"/>
      <c r="V38" s="260"/>
      <c r="W38" s="260"/>
      <c r="X38" s="260"/>
      <c r="Y38" s="260"/>
      <c r="Z38" s="260"/>
      <c r="AA38" s="260"/>
      <c r="AB38" s="260"/>
      <c r="AC38" s="260"/>
      <c r="AD38" s="260"/>
      <c r="AE38" s="260"/>
      <c r="AF38" s="260"/>
      <c r="AG38" s="260"/>
      <c r="AH38" s="260"/>
      <c r="AI38" s="260"/>
      <c r="AJ38" s="260"/>
      <c r="AK38" s="260"/>
      <c r="AL38" s="260"/>
      <c r="AM38" s="260"/>
      <c r="AN38" s="261"/>
    </row>
    <row r="39" spans="1:44" customHeight="1" ht="12.75">
      <c r="A39" s="445" t="s">
        <v>25</v>
      </c>
      <c r="B39" s="446"/>
      <c r="C39" s="446"/>
      <c r="D39" s="446"/>
      <c r="E39" s="446"/>
      <c r="F39" s="446"/>
      <c r="G39" s="446"/>
      <c r="H39" s="446"/>
      <c r="I39" s="446"/>
      <c r="J39" s="446"/>
      <c r="K39" s="446"/>
      <c r="L39" s="446"/>
      <c r="M39" s="446"/>
      <c r="N39" s="478" t="s">
        <v>26</v>
      </c>
      <c r="O39" s="478"/>
      <c r="P39" s="479"/>
      <c r="Q39" s="262"/>
      <c r="R39" s="477" t="s">
        <v>27</v>
      </c>
      <c r="S39" s="478"/>
      <c r="T39" s="479"/>
      <c r="U39" s="262"/>
      <c r="V39" s="477" t="s">
        <v>28</v>
      </c>
      <c r="W39" s="478"/>
      <c r="X39" s="479"/>
      <c r="Y39" s="262"/>
      <c r="Z39" s="501"/>
      <c r="AA39" s="451"/>
      <c r="AB39" s="451"/>
      <c r="AC39" s="451"/>
      <c r="AD39" s="451"/>
      <c r="AE39" s="451"/>
      <c r="AF39" s="451"/>
      <c r="AG39" s="451"/>
      <c r="AH39" s="451"/>
      <c r="AI39" s="451"/>
      <c r="AJ39" s="451"/>
      <c r="AK39" s="451"/>
      <c r="AL39" s="451"/>
      <c r="AM39" s="451"/>
      <c r="AN39" s="502"/>
    </row>
    <row r="40" spans="1:44" customHeight="1" ht="12.75">
      <c r="A40" s="263"/>
      <c r="B40" s="264"/>
      <c r="C40" s="264"/>
      <c r="D40" s="264"/>
      <c r="E40" s="264"/>
      <c r="F40" s="264"/>
      <c r="G40" s="264"/>
      <c r="H40" s="264"/>
      <c r="I40" s="264"/>
      <c r="J40" s="264"/>
      <c r="K40" s="264"/>
      <c r="L40" s="264"/>
      <c r="M40" s="264"/>
      <c r="N40" s="264"/>
      <c r="O40" s="264"/>
      <c r="P40" s="264"/>
      <c r="Q40" s="264"/>
      <c r="R40" s="264"/>
      <c r="S40" s="264"/>
      <c r="T40" s="264"/>
      <c r="U40" s="264"/>
      <c r="V40" s="264"/>
      <c r="W40" s="264"/>
      <c r="X40" s="264"/>
      <c r="Y40" s="264"/>
      <c r="Z40" s="264"/>
      <c r="AA40" s="264"/>
      <c r="AB40" s="265" t="s">
        <v>29</v>
      </c>
      <c r="AC40" s="264"/>
      <c r="AD40" s="264"/>
      <c r="AE40" s="264"/>
      <c r="AF40" s="264"/>
      <c r="AG40" s="264"/>
      <c r="AH40" s="264"/>
      <c r="AI40" s="264"/>
      <c r="AJ40" s="264"/>
      <c r="AK40" s="264"/>
      <c r="AL40" s="264"/>
      <c r="AM40" s="264"/>
      <c r="AN40" s="266"/>
    </row>
    <row r="41" spans="1:44" customHeight="1" ht="12.75">
      <c r="A41" s="447" t="s">
        <v>30</v>
      </c>
      <c r="B41" s="448"/>
      <c r="C41" s="448"/>
      <c r="D41" s="448"/>
      <c r="E41" s="448"/>
      <c r="F41" s="448"/>
      <c r="G41" s="448"/>
      <c r="H41" s="448"/>
      <c r="I41" s="448"/>
      <c r="J41" s="448"/>
      <c r="K41" s="448"/>
      <c r="L41" s="448"/>
      <c r="M41" s="448"/>
      <c r="N41" s="448"/>
      <c r="O41" s="448"/>
      <c r="P41" s="448"/>
      <c r="Q41" s="448"/>
      <c r="R41" s="448"/>
      <c r="S41" s="448"/>
      <c r="T41" s="448"/>
      <c r="U41" s="448"/>
      <c r="V41" s="448"/>
      <c r="W41" s="448"/>
      <c r="X41" s="448"/>
      <c r="Y41" s="448"/>
      <c r="Z41" s="448"/>
      <c r="AA41" s="448"/>
      <c r="AB41" s="448"/>
      <c r="AC41" s="448"/>
      <c r="AD41" s="448"/>
      <c r="AE41" s="448"/>
      <c r="AF41" s="448"/>
      <c r="AG41" s="448"/>
      <c r="AH41" s="448"/>
      <c r="AI41" s="448"/>
      <c r="AJ41" s="448"/>
      <c r="AK41" s="448"/>
      <c r="AL41" s="448"/>
      <c r="AM41" s="448"/>
      <c r="AN41" s="449"/>
    </row>
    <row r="42" spans="1:44" customHeight="1" ht="12.75">
      <c r="A42" s="267"/>
      <c r="B42" s="268"/>
      <c r="C42" s="268"/>
      <c r="D42" s="268"/>
      <c r="E42" s="268"/>
      <c r="F42" s="268"/>
      <c r="G42" s="268"/>
      <c r="H42" s="268"/>
      <c r="I42" s="268"/>
      <c r="J42" s="268"/>
      <c r="K42" s="268"/>
      <c r="L42" s="268"/>
      <c r="M42" s="268"/>
      <c r="N42" s="268"/>
      <c r="O42" s="268"/>
      <c r="P42" s="268"/>
      <c r="Q42" s="268"/>
      <c r="R42" s="268"/>
      <c r="S42" s="268"/>
      <c r="T42" s="268"/>
      <c r="U42" s="269"/>
      <c r="V42" s="268"/>
      <c r="W42" s="268"/>
      <c r="X42" s="268"/>
      <c r="Y42" s="268"/>
      <c r="Z42" s="268"/>
      <c r="AA42" s="268"/>
      <c r="AB42" s="268"/>
      <c r="AC42" s="268"/>
      <c r="AD42" s="268"/>
      <c r="AE42" s="268"/>
      <c r="AF42" s="268"/>
      <c r="AG42" s="268"/>
      <c r="AH42" s="268"/>
      <c r="AI42" s="268"/>
      <c r="AJ42" s="268"/>
      <c r="AK42" s="268"/>
      <c r="AL42" s="268"/>
      <c r="AM42" s="268"/>
      <c r="AN42" s="270"/>
    </row>
    <row r="43" spans="1:44" customHeight="1" ht="12.75">
      <c r="A43" s="450" t="s">
        <v>31</v>
      </c>
      <c r="B43" s="451"/>
      <c r="C43" s="451"/>
      <c r="D43" s="451"/>
      <c r="E43" s="451"/>
      <c r="F43" s="451"/>
      <c r="G43" s="451"/>
      <c r="H43" s="451"/>
      <c r="I43" s="451"/>
      <c r="J43" s="451"/>
      <c r="K43" s="255"/>
      <c r="L43" s="271">
        <v>1</v>
      </c>
      <c r="M43" s="252"/>
      <c r="N43" s="252"/>
      <c r="O43" s="451" t="s">
        <v>32</v>
      </c>
      <c r="P43" s="451"/>
      <c r="Q43" s="451"/>
      <c r="R43" s="451"/>
      <c r="S43" s="451"/>
      <c r="T43" s="451"/>
      <c r="U43" s="451"/>
      <c r="V43" s="451"/>
      <c r="W43" s="451"/>
      <c r="X43" s="451"/>
      <c r="Y43" s="255"/>
      <c r="Z43" s="272">
        <v>2</v>
      </c>
      <c r="AA43" s="271"/>
      <c r="AB43" s="252"/>
      <c r="AC43" s="273"/>
      <c r="AD43" s="273"/>
      <c r="AE43" s="252"/>
      <c r="AF43" s="451" t="s">
        <v>33</v>
      </c>
      <c r="AG43" s="451"/>
      <c r="AH43" s="451"/>
      <c r="AI43" s="451"/>
      <c r="AJ43" s="462"/>
      <c r="AK43" s="255"/>
      <c r="AL43" s="476">
        <v>10</v>
      </c>
      <c r="AM43" s="451"/>
      <c r="AN43" s="274"/>
    </row>
    <row r="44" spans="1:44" customHeight="1" ht="12.75">
      <c r="A44" s="275"/>
      <c r="B44" s="276"/>
      <c r="C44" s="276"/>
      <c r="D44" s="276"/>
      <c r="E44" s="276"/>
      <c r="F44" s="276"/>
      <c r="G44" s="276"/>
      <c r="H44" s="276"/>
      <c r="I44" s="276"/>
      <c r="J44" s="276"/>
      <c r="K44" s="252"/>
      <c r="L44" s="258"/>
      <c r="M44" s="252"/>
      <c r="N44" s="252"/>
      <c r="O44" s="252"/>
      <c r="P44" s="252"/>
      <c r="Q44" s="252"/>
      <c r="R44" s="252"/>
      <c r="S44" s="252"/>
      <c r="T44" s="252"/>
      <c r="U44" s="253"/>
      <c r="V44" s="252"/>
      <c r="W44" s="252"/>
      <c r="X44" s="252"/>
      <c r="Y44" s="252"/>
      <c r="Z44" s="252"/>
      <c r="AA44" s="271"/>
      <c r="AB44" s="252"/>
      <c r="AC44" s="252"/>
      <c r="AD44" s="252"/>
      <c r="AE44" s="252"/>
      <c r="AF44" s="252"/>
      <c r="AG44" s="252"/>
      <c r="AH44" s="252"/>
      <c r="AI44" s="252"/>
      <c r="AJ44" s="252"/>
      <c r="AK44" s="252"/>
      <c r="AL44" s="252"/>
      <c r="AM44" s="252"/>
      <c r="AN44" s="274"/>
    </row>
    <row r="45" spans="1:44" customHeight="1" ht="12.75">
      <c r="A45" s="492" t="s">
        <v>34</v>
      </c>
      <c r="B45" s="493"/>
      <c r="C45" s="493"/>
      <c r="D45" s="493"/>
      <c r="E45" s="493"/>
      <c r="F45" s="493"/>
      <c r="G45" s="493"/>
      <c r="H45" s="493"/>
      <c r="I45" s="493"/>
      <c r="J45" s="493"/>
      <c r="K45" s="493"/>
      <c r="L45" s="493"/>
      <c r="M45" s="493"/>
      <c r="N45" s="493"/>
      <c r="O45" s="493"/>
      <c r="P45" s="493"/>
      <c r="Q45" s="493"/>
      <c r="R45" s="493"/>
      <c r="S45" s="493"/>
      <c r="T45" s="493"/>
      <c r="U45" s="493"/>
      <c r="V45" s="493"/>
      <c r="W45" s="493"/>
      <c r="X45" s="493"/>
      <c r="Y45" s="493"/>
      <c r="Z45" s="493"/>
      <c r="AA45" s="493"/>
      <c r="AB45" s="493"/>
      <c r="AC45" s="493"/>
      <c r="AD45" s="493"/>
      <c r="AE45" s="493"/>
      <c r="AF45" s="493"/>
      <c r="AG45" s="493"/>
      <c r="AH45" s="493"/>
      <c r="AI45" s="493"/>
      <c r="AJ45" s="493"/>
      <c r="AK45" s="493"/>
      <c r="AL45" s="493"/>
      <c r="AM45" s="493"/>
      <c r="AN45" s="494"/>
      <c r="AR45" s="6"/>
    </row>
    <row r="46" spans="1:44" customHeight="1" ht="12.75">
      <c r="A46" s="480" t="s">
        <v>35</v>
      </c>
      <c r="B46" s="481"/>
      <c r="C46" s="481"/>
      <c r="D46" s="481"/>
      <c r="E46" s="481"/>
      <c r="F46" s="481"/>
      <c r="G46" s="481"/>
      <c r="H46" s="481"/>
      <c r="I46" s="481"/>
      <c r="J46" s="481"/>
      <c r="K46" s="481"/>
      <c r="L46" s="481"/>
      <c r="M46" s="481"/>
      <c r="N46" s="481"/>
      <c r="O46" s="481"/>
      <c r="P46" s="481"/>
      <c r="Q46" s="481"/>
      <c r="R46" s="481"/>
      <c r="S46" s="481"/>
      <c r="T46" s="481"/>
      <c r="U46" s="481"/>
      <c r="V46" s="481"/>
      <c r="W46" s="481"/>
      <c r="X46" s="481"/>
      <c r="Y46" s="481"/>
      <c r="Z46" s="481"/>
      <c r="AA46" s="481"/>
      <c r="AB46" s="481"/>
      <c r="AC46" s="481"/>
      <c r="AD46" s="481"/>
      <c r="AE46" s="481"/>
      <c r="AF46" s="481"/>
      <c r="AG46" s="481"/>
      <c r="AH46" s="481"/>
      <c r="AI46" s="481"/>
      <c r="AJ46" s="481"/>
      <c r="AK46" s="481"/>
      <c r="AL46" s="481"/>
      <c r="AM46" s="481"/>
      <c r="AN46" s="482"/>
    </row>
    <row r="47" spans="1:44" customHeight="1" ht="38.25">
      <c r="A47" s="483" t="s">
        <v>36</v>
      </c>
      <c r="B47" s="484"/>
      <c r="C47" s="484"/>
      <c r="D47" s="484"/>
      <c r="E47" s="484"/>
      <c r="F47" s="466" t="s">
        <v>37</v>
      </c>
      <c r="G47" s="467"/>
      <c r="H47" s="468"/>
      <c r="I47" s="428">
        <f>'Enrol Repeat Drop'!Q20</f>
        <v>353</v>
      </c>
      <c r="J47" s="429"/>
      <c r="K47" s="429"/>
      <c r="L47" s="430"/>
      <c r="M47" s="522"/>
      <c r="N47" s="525" t="s">
        <v>38</v>
      </c>
      <c r="O47" s="526"/>
      <c r="P47" s="526"/>
      <c r="Q47" s="526"/>
      <c r="R47" s="527"/>
      <c r="S47" s="531" t="s">
        <v>37</v>
      </c>
      <c r="T47" s="532"/>
      <c r="U47" s="533"/>
      <c r="V47" s="407">
        <f>'Summary Teach age'!C21</f>
        <v>0</v>
      </c>
      <c r="W47" s="425" t="s">
        <v>39</v>
      </c>
      <c r="X47" s="426"/>
      <c r="Y47" s="426"/>
      <c r="Z47" s="426"/>
      <c r="AA47" s="426"/>
      <c r="AB47" s="426"/>
      <c r="AC47" s="426"/>
      <c r="AD47" s="426"/>
      <c r="AE47" s="426"/>
      <c r="AF47" s="426"/>
      <c r="AG47" s="426"/>
      <c r="AH47" s="426"/>
      <c r="AI47" s="426"/>
      <c r="AJ47" s="426"/>
      <c r="AK47" s="426"/>
      <c r="AL47" s="426"/>
      <c r="AM47" s="426"/>
      <c r="AN47" s="427"/>
    </row>
    <row r="48" spans="1:44" customHeight="1" ht="12.75">
      <c r="A48" s="436"/>
      <c r="B48" s="437"/>
      <c r="C48" s="437"/>
      <c r="D48" s="437"/>
      <c r="E48" s="437"/>
      <c r="F48" s="18" t="s">
        <v>40</v>
      </c>
      <c r="G48" s="18"/>
      <c r="H48" s="18"/>
      <c r="I48" s="465">
        <f>'Enrol Repeat Drop'!R20</f>
        <v>342</v>
      </c>
      <c r="J48" s="452"/>
      <c r="K48" s="452"/>
      <c r="L48" s="453"/>
      <c r="M48" s="523"/>
      <c r="N48" s="528"/>
      <c r="O48" s="529"/>
      <c r="P48" s="529"/>
      <c r="Q48" s="529"/>
      <c r="R48" s="530"/>
      <c r="S48" s="506" t="s">
        <v>40</v>
      </c>
      <c r="T48" s="507"/>
      <c r="U48" s="508"/>
      <c r="V48" s="408">
        <f>'Summary Teach age'!D21</f>
        <v>0</v>
      </c>
      <c r="W48" s="127" t="s">
        <v>41</v>
      </c>
      <c r="X48" s="6"/>
      <c r="Y48" s="6"/>
      <c r="Z48" s="6"/>
      <c r="AA48" s="6"/>
      <c r="AB48" s="6"/>
      <c r="AC48" s="6"/>
      <c r="AD48" s="6"/>
      <c r="AE48" s="421"/>
      <c r="AF48" s="421"/>
      <c r="AG48" s="421"/>
      <c r="AH48" s="421"/>
      <c r="AI48" s="421"/>
      <c r="AJ48" s="421"/>
      <c r="AK48" s="421"/>
      <c r="AL48" s="5"/>
      <c r="AM48" s="5"/>
      <c r="AN48" s="68"/>
    </row>
    <row r="49" spans="1:44" customHeight="1" ht="12.75">
      <c r="A49" s="485"/>
      <c r="B49" s="486"/>
      <c r="C49" s="486"/>
      <c r="D49" s="486"/>
      <c r="E49" s="486"/>
      <c r="F49" s="456" t="s">
        <v>42</v>
      </c>
      <c r="G49" s="457"/>
      <c r="H49" s="458"/>
      <c r="I49" s="463">
        <f>SUM(I47:L48)</f>
        <v>695</v>
      </c>
      <c r="J49" s="463"/>
      <c r="K49" s="463"/>
      <c r="L49" s="464"/>
      <c r="M49" s="523"/>
      <c r="N49" s="534" t="s">
        <v>43</v>
      </c>
      <c r="O49" s="507"/>
      <c r="P49" s="508"/>
      <c r="Q49" s="412">
        <f>COUNTA('Summary Teach age'!C22:D22)</f>
        <v>0</v>
      </c>
      <c r="R49" s="506" t="s">
        <v>44</v>
      </c>
      <c r="S49" s="507"/>
      <c r="T49" s="507"/>
      <c r="U49" s="508"/>
      <c r="V49" s="409">
        <f>COUNTA('Summary Teach age'!C23:D23)</f>
        <v>0</v>
      </c>
      <c r="W49" s="127" t="s">
        <v>45</v>
      </c>
      <c r="X49" s="6"/>
      <c r="Y49" s="6"/>
      <c r="Z49" s="6"/>
      <c r="AA49" s="6"/>
      <c r="AB49" s="6"/>
      <c r="AC49" s="6"/>
      <c r="AD49" s="6"/>
      <c r="AE49" s="421"/>
      <c r="AF49" s="421"/>
      <c r="AG49" s="421"/>
      <c r="AH49" s="421"/>
      <c r="AI49" s="421"/>
      <c r="AJ49" s="421"/>
      <c r="AK49" s="421"/>
      <c r="AL49" s="5"/>
      <c r="AM49" s="5"/>
      <c r="AN49" s="68"/>
    </row>
    <row r="50" spans="1:44" customHeight="1" ht="38.25">
      <c r="A50" s="434" t="s">
        <v>46</v>
      </c>
      <c r="B50" s="435"/>
      <c r="C50" s="435"/>
      <c r="D50" s="435"/>
      <c r="E50" s="435"/>
      <c r="F50" s="456" t="s">
        <v>37</v>
      </c>
      <c r="G50" s="457"/>
      <c r="H50" s="458"/>
      <c r="I50" s="452">
        <f>'Summary Teach age'!AE21</f>
        <v>0</v>
      </c>
      <c r="J50" s="452"/>
      <c r="K50" s="452"/>
      <c r="L50" s="453"/>
      <c r="M50" s="523"/>
      <c r="N50" s="509" t="s">
        <v>47</v>
      </c>
      <c r="O50" s="510"/>
      <c r="P50" s="510"/>
      <c r="Q50" s="510"/>
      <c r="R50" s="511"/>
      <c r="S50" s="506" t="s">
        <v>37</v>
      </c>
      <c r="T50" s="507"/>
      <c r="U50" s="508"/>
      <c r="V50" s="410">
        <f>'Summary Teach age'!E21</f>
        <v>0</v>
      </c>
      <c r="W50" s="127" t="s">
        <v>48</v>
      </c>
      <c r="X50" s="6"/>
      <c r="Y50" s="6"/>
      <c r="Z50" s="6"/>
      <c r="AA50" s="6"/>
      <c r="AB50" s="6"/>
      <c r="AC50" s="6"/>
      <c r="AD50" s="6"/>
      <c r="AE50" s="421"/>
      <c r="AF50" s="421"/>
      <c r="AG50" s="421"/>
      <c r="AH50" s="421"/>
      <c r="AI50" s="421"/>
      <c r="AJ50" s="421"/>
      <c r="AK50" s="421"/>
      <c r="AL50" s="5"/>
      <c r="AM50" s="5"/>
      <c r="AN50" s="68"/>
    </row>
    <row r="51" spans="1:44" customHeight="1" ht="12.75">
      <c r="A51" s="436"/>
      <c r="B51" s="437"/>
      <c r="C51" s="437"/>
      <c r="D51" s="437"/>
      <c r="E51" s="437"/>
      <c r="F51" s="18" t="s">
        <v>40</v>
      </c>
      <c r="G51" s="18"/>
      <c r="H51" s="18"/>
      <c r="I51" s="452">
        <f>'Summary Teach age'!AF21</f>
        <v>0</v>
      </c>
      <c r="J51" s="452"/>
      <c r="K51" s="452"/>
      <c r="L51" s="453"/>
      <c r="M51" s="523"/>
      <c r="N51" s="512"/>
      <c r="O51" s="513"/>
      <c r="P51" s="513"/>
      <c r="Q51" s="513"/>
      <c r="R51" s="514"/>
      <c r="S51" s="506" t="s">
        <v>40</v>
      </c>
      <c r="T51" s="507"/>
      <c r="U51" s="508"/>
      <c r="V51" s="409">
        <f>'Summary Teach age'!F21</f>
        <v>0</v>
      </c>
      <c r="W51" s="127" t="s">
        <v>49</v>
      </c>
      <c r="X51" s="6"/>
      <c r="Y51" s="6"/>
      <c r="Z51" s="6"/>
      <c r="AA51" s="6"/>
      <c r="AB51" s="6"/>
      <c r="AC51" s="6"/>
      <c r="AD51" s="6"/>
      <c r="AE51" s="5"/>
      <c r="AF51" s="5"/>
      <c r="AG51" s="5"/>
      <c r="AH51" s="23">
        <v>2</v>
      </c>
      <c r="AI51" s="23">
        <v>0</v>
      </c>
      <c r="AJ51" s="23">
        <v>2</v>
      </c>
      <c r="AK51" s="23">
        <v>1</v>
      </c>
      <c r="AL51" s="5"/>
      <c r="AM51" s="5"/>
      <c r="AN51" s="68"/>
    </row>
    <row r="52" spans="1:44" customHeight="1" ht="12.75">
      <c r="A52" s="438"/>
      <c r="B52" s="439"/>
      <c r="C52" s="439"/>
      <c r="D52" s="439"/>
      <c r="E52" s="439"/>
      <c r="F52" s="459" t="s">
        <v>42</v>
      </c>
      <c r="G52" s="460"/>
      <c r="H52" s="461"/>
      <c r="I52" s="454">
        <f>SUM(I50:L51)</f>
        <v>0</v>
      </c>
      <c r="J52" s="454"/>
      <c r="K52" s="454"/>
      <c r="L52" s="455"/>
      <c r="M52" s="524"/>
      <c r="N52" s="515" t="s">
        <v>43</v>
      </c>
      <c r="O52" s="504"/>
      <c r="P52" s="505"/>
      <c r="Q52" s="413">
        <f>COUNTA('Summary Teach age'!E22:F22)</f>
        <v>0</v>
      </c>
      <c r="R52" s="503" t="s">
        <v>44</v>
      </c>
      <c r="S52" s="504"/>
      <c r="T52" s="504"/>
      <c r="U52" s="505"/>
      <c r="V52" s="411">
        <f>COUNTA('Summary Teach age'!E23:F23)</f>
        <v>0</v>
      </c>
      <c r="W52" s="99"/>
      <c r="X52" s="85"/>
      <c r="Y52" s="85"/>
      <c r="Z52" s="85"/>
      <c r="AA52" s="85"/>
      <c r="AB52" s="85"/>
      <c r="AC52" s="85"/>
      <c r="AD52" s="85"/>
      <c r="AE52" s="85"/>
      <c r="AF52" s="85"/>
      <c r="AG52" s="85"/>
      <c r="AH52" s="85"/>
      <c r="AI52" s="85"/>
      <c r="AJ52" s="85"/>
      <c r="AK52" s="85"/>
      <c r="AL52" s="85"/>
      <c r="AM52" s="85"/>
      <c r="AN52" s="86"/>
    </row>
    <row r="53" spans="1:44" customHeight="1" ht="12.75">
      <c r="A53" s="431" t="s">
        <v>50</v>
      </c>
      <c r="B53" s="432"/>
      <c r="C53" s="432"/>
      <c r="D53" s="432"/>
      <c r="E53" s="432"/>
      <c r="F53" s="432"/>
      <c r="G53" s="432"/>
      <c r="H53" s="432"/>
      <c r="I53" s="432"/>
      <c r="J53" s="432"/>
      <c r="K53" s="432"/>
      <c r="L53" s="432"/>
      <c r="M53" s="432"/>
      <c r="N53" s="432"/>
      <c r="O53" s="432"/>
      <c r="P53" s="432"/>
      <c r="Q53" s="432"/>
      <c r="R53" s="432"/>
      <c r="S53" s="432"/>
      <c r="T53" s="432"/>
      <c r="U53" s="432"/>
      <c r="V53" s="432"/>
      <c r="W53" s="432"/>
      <c r="X53" s="432"/>
      <c r="Y53" s="432"/>
      <c r="Z53" s="432"/>
      <c r="AA53" s="432"/>
      <c r="AB53" s="432"/>
      <c r="AC53" s="432"/>
      <c r="AD53" s="432"/>
      <c r="AE53" s="432"/>
      <c r="AF53" s="432"/>
      <c r="AG53" s="432"/>
      <c r="AH53" s="432"/>
      <c r="AI53" s="432"/>
      <c r="AJ53" s="432"/>
      <c r="AK53" s="432"/>
      <c r="AL53" s="432"/>
      <c r="AM53" s="432"/>
      <c r="AN53" s="433"/>
    </row>
    <row r="54" spans="1:44" customHeight="1" ht="12.75">
      <c r="A54" s="100"/>
      <c r="B54" s="100"/>
      <c r="C54" s="100"/>
      <c r="D54" s="100"/>
      <c r="E54" s="100"/>
      <c r="F54" s="100"/>
      <c r="G54" s="100"/>
      <c r="H54" s="100"/>
      <c r="I54" s="100"/>
      <c r="J54" s="100"/>
      <c r="K54" s="100"/>
      <c r="L54" s="100"/>
      <c r="V54" s="5"/>
      <c r="W54" s="5"/>
      <c r="X54" s="5"/>
      <c r="Y54" s="5"/>
      <c r="Z54" s="5"/>
      <c r="AA54" s="5"/>
      <c r="AB54" s="5"/>
      <c r="AC54" s="5"/>
      <c r="AD54" s="5"/>
      <c r="AE54" s="5"/>
      <c r="AF54" s="5"/>
      <c r="AG54" s="5"/>
      <c r="AH54" s="5"/>
      <c r="AI54" s="5"/>
      <c r="AJ54" s="5"/>
      <c r="AK54" s="5"/>
      <c r="AL54" s="5"/>
      <c r="AM54" s="5"/>
      <c r="AN54" s="5"/>
      <c r="AO54" s="5"/>
    </row>
    <row r="55" spans="1:44" customHeight="1" ht="255">
      <c r="A55" s="516" t="s">
        <v>51</v>
      </c>
      <c r="B55" s="517"/>
      <c r="C55" s="517"/>
      <c r="D55" s="517"/>
      <c r="E55" s="517"/>
      <c r="F55" s="517"/>
      <c r="G55" s="517"/>
      <c r="H55" s="517"/>
      <c r="I55" s="517"/>
      <c r="J55" s="517"/>
      <c r="K55" s="517"/>
      <c r="L55" s="517"/>
      <c r="M55" s="517"/>
      <c r="N55" s="517"/>
      <c r="O55" s="517"/>
      <c r="P55" s="517"/>
      <c r="Q55" s="517"/>
      <c r="R55" s="517"/>
      <c r="S55" s="517"/>
      <c r="T55" s="517"/>
      <c r="U55" s="517"/>
      <c r="V55" s="517"/>
      <c r="W55" s="517"/>
      <c r="X55" s="517"/>
      <c r="Y55" s="517"/>
      <c r="Z55" s="517"/>
      <c r="AA55" s="517"/>
      <c r="AB55" s="517"/>
      <c r="AC55" s="517"/>
      <c r="AD55" s="517"/>
      <c r="AE55" s="517"/>
      <c r="AF55" s="517"/>
      <c r="AG55" s="517"/>
      <c r="AH55" s="517"/>
      <c r="AI55" s="517"/>
      <c r="AJ55" s="517"/>
      <c r="AK55" s="517"/>
      <c r="AL55" s="517"/>
      <c r="AM55" s="517"/>
      <c r="AN55" s="518"/>
    </row>
    <row r="56" spans="1:44" customHeight="1" ht="12.75">
      <c r="A56" s="100"/>
      <c r="B56" s="100"/>
      <c r="C56" s="250"/>
      <c r="D56" s="100"/>
      <c r="E56" s="100"/>
      <c r="F56" s="100"/>
      <c r="G56" s="100"/>
      <c r="H56" s="100"/>
      <c r="I56" s="100"/>
      <c r="J56" s="100"/>
      <c r="K56" s="100"/>
      <c r="L56" s="100"/>
    </row>
    <row r="57" spans="1:44" customHeight="1" ht="12.75">
      <c r="A57" s="100"/>
      <c r="B57" s="100"/>
      <c r="D57" s="100"/>
      <c r="E57" s="100"/>
      <c r="F57" s="100"/>
      <c r="G57" s="100"/>
      <c r="H57" s="100"/>
      <c r="I57" s="100"/>
      <c r="J57" s="100"/>
      <c r="K57" s="100"/>
      <c r="L57" s="100"/>
      <c r="V57" s="5"/>
      <c r="W57" s="5"/>
      <c r="X57" s="5"/>
      <c r="Y57" s="5"/>
      <c r="Z57" s="5"/>
      <c r="AA57" s="5"/>
      <c r="AB57" s="5"/>
      <c r="AC57" s="5"/>
      <c r="AD57" s="5"/>
      <c r="AE57" s="5"/>
      <c r="AF57" s="5"/>
      <c r="AG57" s="5"/>
      <c r="AH57" s="5"/>
      <c r="AI57" s="5"/>
      <c r="AJ57" s="5"/>
      <c r="AK57" s="5"/>
      <c r="AL57" s="5"/>
      <c r="AM57" s="5"/>
      <c r="AN57" s="5"/>
      <c r="AO57" s="5"/>
    </row>
    <row r="58" spans="1:44" customHeight="1" ht="12.75">
      <c r="A58" s="100"/>
      <c r="B58" s="100"/>
      <c r="C58" s="100"/>
      <c r="D58" s="100"/>
      <c r="E58" s="100"/>
      <c r="F58" s="100"/>
      <c r="G58" s="100"/>
      <c r="H58" s="100"/>
      <c r="I58" s="100"/>
      <c r="J58" s="100"/>
      <c r="K58" s="100"/>
      <c r="L58" s="100"/>
    </row>
    <row r="59" spans="1:44" customHeight="1" ht="12.75">
      <c r="A59" s="100"/>
      <c r="B59" s="100"/>
      <c r="C59" s="100"/>
      <c r="D59" s="100"/>
      <c r="E59" s="100"/>
      <c r="F59" s="100"/>
      <c r="G59" s="100"/>
      <c r="H59" s="100"/>
      <c r="I59" s="100"/>
      <c r="J59" s="100"/>
      <c r="K59" s="100"/>
      <c r="L59" s="100"/>
    </row>
    <row r="60" spans="1:44" customHeight="1" ht="12.75">
      <c r="A60" s="100"/>
      <c r="B60" s="100"/>
      <c r="C60" s="100"/>
      <c r="D60" s="100"/>
      <c r="E60" s="100"/>
      <c r="F60" s="100"/>
      <c r="G60" s="100"/>
      <c r="H60" s="100"/>
      <c r="I60" s="100"/>
      <c r="J60" s="100"/>
      <c r="K60" s="100"/>
      <c r="L60" s="100"/>
    </row>
    <row r="61" spans="1:44" customHeight="1" ht="12.75">
      <c r="A61" s="100"/>
      <c r="B61" s="100"/>
      <c r="C61" s="100"/>
      <c r="D61" s="100"/>
      <c r="E61" s="100"/>
      <c r="F61" s="100"/>
      <c r="G61" s="100"/>
      <c r="H61" s="100"/>
      <c r="I61" s="100"/>
      <c r="J61" s="100"/>
      <c r="K61" s="100"/>
      <c r="L61" s="100"/>
    </row>
    <row r="62" spans="1:44" customHeight="1" ht="12.75">
      <c r="A62" s="100"/>
      <c r="B62" s="100"/>
      <c r="C62" s="100"/>
      <c r="D62" s="100"/>
      <c r="E62" s="100"/>
      <c r="F62" s="100"/>
      <c r="G62" s="100"/>
      <c r="H62" s="100"/>
      <c r="I62" s="100"/>
      <c r="J62" s="100"/>
      <c r="K62" s="100"/>
      <c r="L62" s="100"/>
    </row>
    <row r="63" spans="1:44" customHeight="1" ht="12.75">
      <c r="A63" s="100"/>
      <c r="B63" s="100"/>
      <c r="C63" s="100"/>
      <c r="D63" s="100"/>
      <c r="E63" s="100"/>
      <c r="F63" s="100"/>
      <c r="G63" s="100"/>
      <c r="H63" s="100"/>
      <c r="I63" s="100"/>
      <c r="J63" s="100"/>
      <c r="K63" s="100"/>
      <c r="L63" s="100"/>
    </row>
    <row r="64" spans="1:44" customHeight="1" ht="12.75">
      <c r="A64" s="100"/>
      <c r="B64" s="100"/>
      <c r="C64" s="100"/>
      <c r="D64" s="100"/>
      <c r="E64" s="100"/>
      <c r="F64" s="100"/>
      <c r="G64" s="100"/>
      <c r="H64" s="100"/>
      <c r="I64" s="100"/>
      <c r="J64" s="100"/>
      <c r="K64" s="100"/>
      <c r="L64" s="100"/>
    </row>
    <row r="65" spans="1:44" customHeight="1" ht="12.75">
      <c r="A65" s="100"/>
      <c r="B65" s="100"/>
      <c r="C65" s="100"/>
      <c r="D65" s="100"/>
      <c r="E65" s="100"/>
      <c r="F65" s="100"/>
      <c r="G65" s="100"/>
      <c r="H65" s="100"/>
      <c r="I65" s="100"/>
      <c r="J65" s="100"/>
      <c r="K65" s="100"/>
      <c r="L65" s="100"/>
    </row>
    <row r="66" spans="1:44" customHeight="1" ht="12.75">
      <c r="A66" s="100"/>
      <c r="B66" s="100"/>
      <c r="C66" s="100"/>
      <c r="D66" s="100"/>
      <c r="E66" s="100"/>
      <c r="F66" s="100"/>
      <c r="G66" s="100"/>
      <c r="H66" s="100"/>
      <c r="I66" s="100"/>
      <c r="J66" s="100"/>
      <c r="K66" s="100"/>
      <c r="L66" s="100"/>
    </row>
    <row r="67" spans="1:44" customHeight="1" ht="12.75">
      <c r="A67" s="100"/>
      <c r="B67" s="100"/>
      <c r="C67" s="100"/>
      <c r="D67" s="100"/>
      <c r="E67" s="100"/>
      <c r="F67" s="100"/>
      <c r="G67" s="100"/>
      <c r="H67" s="100"/>
      <c r="I67" s="100"/>
      <c r="J67" s="100"/>
      <c r="K67" s="100"/>
      <c r="L67" s="100"/>
    </row>
    <row r="68" spans="1:44" customHeight="1" ht="12.75">
      <c r="A68" s="100"/>
      <c r="B68" s="100"/>
      <c r="C68" s="100"/>
      <c r="D68" s="100"/>
      <c r="E68" s="100"/>
      <c r="F68" s="100"/>
      <c r="G68" s="100"/>
      <c r="H68" s="100"/>
      <c r="I68" s="100"/>
      <c r="J68" s="100"/>
      <c r="K68" s="100"/>
      <c r="L68" s="100"/>
    </row>
    <row r="69" spans="1:44" customHeight="1" ht="12.75">
      <c r="A69" s="100"/>
      <c r="B69" s="100"/>
      <c r="C69" s="100"/>
      <c r="D69" s="100"/>
      <c r="E69" s="100"/>
      <c r="F69" s="100"/>
      <c r="G69" s="100"/>
      <c r="H69" s="100"/>
      <c r="I69" s="100"/>
      <c r="J69" s="100"/>
      <c r="K69" s="100"/>
      <c r="L69" s="100"/>
    </row>
    <row r="70" spans="1:44" customHeight="1" ht="12.75">
      <c r="A70" s="100"/>
      <c r="B70" s="100"/>
      <c r="C70" s="100"/>
      <c r="D70" s="100"/>
      <c r="E70" s="100"/>
      <c r="F70" s="100"/>
      <c r="G70" s="100"/>
      <c r="H70" s="100"/>
      <c r="I70" s="100"/>
      <c r="J70" s="100"/>
      <c r="K70" s="100"/>
      <c r="L70" s="100"/>
    </row>
    <row r="71" spans="1:44" customHeight="1" ht="12.75">
      <c r="A71" s="100"/>
      <c r="B71" s="100"/>
      <c r="C71" s="100"/>
      <c r="D71" s="100"/>
      <c r="E71" s="100"/>
      <c r="F71" s="100"/>
      <c r="G71" s="100"/>
      <c r="H71" s="100"/>
      <c r="I71" s="100"/>
      <c r="J71" s="100"/>
      <c r="K71" s="100"/>
      <c r="L71" s="100"/>
    </row>
    <row r="72" spans="1:44" customHeight="1" ht="12.75">
      <c r="A72" s="100"/>
      <c r="B72" s="100"/>
      <c r="C72" s="100"/>
      <c r="D72" s="100"/>
      <c r="E72" s="100"/>
      <c r="F72" s="100"/>
      <c r="G72" s="100"/>
      <c r="H72" s="100"/>
      <c r="I72" s="100"/>
      <c r="J72" s="100"/>
      <c r="K72" s="100"/>
      <c r="L72" s="100"/>
    </row>
    <row r="73" spans="1:44" customHeight="1" ht="12.75">
      <c r="A73" s="100"/>
      <c r="B73" s="100"/>
      <c r="C73" s="100"/>
      <c r="D73" s="100"/>
      <c r="E73" s="100"/>
      <c r="F73" s="100"/>
      <c r="G73" s="100"/>
      <c r="H73" s="100"/>
      <c r="I73" s="100"/>
      <c r="J73" s="100"/>
      <c r="K73" s="100"/>
      <c r="L73" s="100"/>
    </row>
    <row r="74" spans="1:44" customHeight="1" ht="12.75">
      <c r="A74" s="100"/>
      <c r="B74" s="100"/>
      <c r="C74" s="100"/>
      <c r="D74" s="100"/>
      <c r="E74" s="100"/>
      <c r="F74" s="100"/>
      <c r="G74" s="100"/>
      <c r="H74" s="100"/>
      <c r="I74" s="100"/>
      <c r="J74" s="100"/>
      <c r="K74" s="100"/>
      <c r="L74" s="100"/>
    </row>
    <row r="75" spans="1:44" customHeight="1" ht="12.75">
      <c r="A75" s="100"/>
      <c r="B75" s="100"/>
      <c r="C75" s="100"/>
      <c r="D75" s="100"/>
      <c r="E75" s="100"/>
      <c r="F75" s="100"/>
      <c r="G75" s="100"/>
      <c r="H75" s="100"/>
      <c r="I75" s="100"/>
      <c r="J75" s="100"/>
      <c r="K75" s="100"/>
      <c r="L75" s="100"/>
    </row>
    <row r="76" spans="1:44" customHeight="1" ht="12.75">
      <c r="A76" s="100"/>
      <c r="B76" s="100"/>
      <c r="C76" s="100"/>
      <c r="D76" s="100"/>
      <c r="E76" s="100"/>
      <c r="F76" s="100"/>
      <c r="G76" s="100"/>
      <c r="H76" s="100"/>
      <c r="I76" s="100"/>
      <c r="J76" s="100"/>
      <c r="K76" s="100"/>
      <c r="L76" s="100"/>
    </row>
    <row r="77" spans="1:44" customHeight="1" ht="12.75">
      <c r="A77" s="100"/>
      <c r="B77" s="100"/>
      <c r="C77" s="100"/>
      <c r="D77" s="100"/>
      <c r="E77" s="100"/>
      <c r="F77" s="100"/>
      <c r="G77" s="100"/>
      <c r="H77" s="100"/>
      <c r="I77" s="100"/>
      <c r="J77" s="100"/>
      <c r="K77" s="100"/>
      <c r="L77" s="100"/>
    </row>
    <row r="78" spans="1:44" customHeight="1" ht="12.75">
      <c r="A78" s="100"/>
      <c r="B78" s="100"/>
      <c r="C78" s="100"/>
      <c r="D78" s="100"/>
      <c r="E78" s="100"/>
      <c r="F78" s="100"/>
      <c r="G78" s="100"/>
      <c r="H78" s="100"/>
      <c r="I78" s="100"/>
      <c r="J78" s="100"/>
      <c r="K78" s="100"/>
      <c r="L78" s="100"/>
    </row>
    <row r="79" spans="1:44" customHeight="1" ht="12.75">
      <c r="A79" s="100"/>
      <c r="B79" s="100"/>
      <c r="C79" s="100"/>
      <c r="D79" s="100"/>
      <c r="E79" s="100"/>
      <c r="F79" s="100"/>
      <c r="G79" s="100"/>
      <c r="H79" s="100"/>
      <c r="I79" s="100"/>
      <c r="J79" s="100"/>
      <c r="K79" s="100"/>
      <c r="L79" s="100"/>
    </row>
    <row r="80" spans="1:44" customHeight="1" ht="12.75">
      <c r="A80" s="100"/>
      <c r="B80" s="100"/>
      <c r="C80" s="100"/>
      <c r="D80" s="100"/>
      <c r="E80" s="100"/>
      <c r="F80" s="100"/>
      <c r="G80" s="100"/>
      <c r="H80" s="100"/>
      <c r="I80" s="100"/>
      <c r="J80" s="100"/>
      <c r="K80" s="100"/>
      <c r="L80" s="100"/>
    </row>
    <row r="81" spans="1:44" customHeight="1" ht="12.75">
      <c r="A81" s="100"/>
      <c r="B81" s="100"/>
      <c r="C81" s="100"/>
      <c r="D81" s="100"/>
      <c r="E81" s="100"/>
      <c r="F81" s="100"/>
      <c r="G81" s="100"/>
      <c r="H81" s="100"/>
      <c r="I81" s="100"/>
      <c r="J81" s="100"/>
      <c r="K81" s="100"/>
      <c r="L81" s="100"/>
    </row>
    <row r="82" spans="1:44" customHeight="1" ht="12.75">
      <c r="A82" s="100"/>
      <c r="B82" s="100"/>
      <c r="C82" s="100"/>
      <c r="D82" s="100"/>
      <c r="E82" s="100"/>
      <c r="F82" s="100"/>
      <c r="G82" s="100"/>
      <c r="H82" s="100"/>
      <c r="I82" s="100"/>
      <c r="J82" s="100"/>
      <c r="K82" s="100"/>
      <c r="L82" s="100"/>
    </row>
    <row r="83" spans="1:44" customHeight="1" ht="12.75">
      <c r="A83" s="100"/>
      <c r="B83" s="100"/>
      <c r="C83" s="100"/>
      <c r="D83" s="100"/>
      <c r="E83" s="100"/>
      <c r="F83" s="100"/>
      <c r="G83" s="100"/>
      <c r="H83" s="100"/>
      <c r="I83" s="100"/>
      <c r="J83" s="100"/>
      <c r="K83" s="100"/>
      <c r="L83" s="100"/>
    </row>
    <row r="84" spans="1:44" customHeight="1" ht="12.75">
      <c r="A84" s="100"/>
      <c r="B84" s="100"/>
      <c r="C84" s="100"/>
      <c r="D84" s="100"/>
      <c r="E84" s="100"/>
      <c r="F84" s="100"/>
      <c r="G84" s="100"/>
      <c r="H84" s="100"/>
      <c r="I84" s="100"/>
      <c r="J84" s="100"/>
      <c r="K84" s="100"/>
      <c r="L84" s="100"/>
    </row>
    <row r="85" spans="1:44" customHeight="1" ht="12.75">
      <c r="A85" s="100"/>
      <c r="B85" s="100"/>
      <c r="C85" s="100"/>
      <c r="D85" s="100"/>
      <c r="E85" s="100"/>
      <c r="F85" s="100"/>
      <c r="G85" s="100"/>
      <c r="H85" s="100"/>
      <c r="I85" s="100"/>
      <c r="J85" s="100"/>
      <c r="K85" s="100"/>
      <c r="L85" s="100"/>
    </row>
    <row r="86" spans="1:44" customHeight="1" ht="12.75">
      <c r="A86" s="100"/>
      <c r="B86" s="100"/>
      <c r="C86" s="100"/>
      <c r="D86" s="100"/>
      <c r="E86" s="100"/>
      <c r="F86" s="100"/>
      <c r="G86" s="100"/>
      <c r="H86" s="100"/>
      <c r="I86" s="100"/>
      <c r="J86" s="100"/>
      <c r="K86" s="100"/>
      <c r="L86" s="100"/>
    </row>
    <row r="87" spans="1:44" customHeight="1" ht="12.75">
      <c r="A87" s="100"/>
      <c r="B87" s="100"/>
      <c r="C87" s="100"/>
      <c r="D87" s="100"/>
      <c r="E87" s="100"/>
      <c r="F87" s="100"/>
      <c r="G87" s="100"/>
      <c r="H87" s="100"/>
      <c r="I87" s="100"/>
      <c r="J87" s="100"/>
      <c r="K87" s="100"/>
      <c r="L87" s="100"/>
    </row>
    <row r="88" spans="1:44" customHeight="1" ht="12.75">
      <c r="A88" s="100"/>
      <c r="B88" s="100"/>
      <c r="C88" s="100"/>
      <c r="D88" s="100"/>
      <c r="E88" s="100"/>
      <c r="F88" s="100"/>
      <c r="G88" s="100"/>
      <c r="H88" s="100"/>
      <c r="I88" s="100"/>
      <c r="J88" s="100"/>
      <c r="K88" s="100"/>
      <c r="L88" s="100"/>
    </row>
    <row r="89" spans="1:44" customHeight="1" ht="12.75">
      <c r="A89" s="100"/>
      <c r="B89" s="100"/>
      <c r="C89" s="100"/>
      <c r="D89" s="100"/>
      <c r="E89" s="100"/>
      <c r="F89" s="100"/>
      <c r="G89" s="100"/>
      <c r="H89" s="100"/>
      <c r="I89" s="100"/>
      <c r="J89" s="100"/>
      <c r="K89" s="100"/>
      <c r="L89" s="100"/>
    </row>
    <row r="90" spans="1:44" customHeight="1" ht="12.75">
      <c r="A90" s="100"/>
      <c r="B90" s="100"/>
      <c r="C90" s="100"/>
      <c r="D90" s="100"/>
      <c r="E90" s="100"/>
      <c r="F90" s="100"/>
      <c r="G90" s="100"/>
      <c r="H90" s="100"/>
      <c r="I90" s="100"/>
      <c r="J90" s="100"/>
      <c r="K90" s="100"/>
      <c r="L90" s="100"/>
    </row>
    <row r="91" spans="1:44" customHeight="1" ht="12.75">
      <c r="A91" s="100"/>
      <c r="B91" s="100"/>
      <c r="C91" s="100"/>
      <c r="D91" s="100"/>
      <c r="E91" s="100"/>
      <c r="F91" s="100"/>
      <c r="G91" s="100"/>
      <c r="H91" s="100"/>
      <c r="I91" s="100"/>
      <c r="J91" s="100"/>
      <c r="K91" s="100"/>
      <c r="L91" s="100"/>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J57"/>
  <sheetViews>
    <sheetView tabSelected="0" workbookViewId="0" showGridLines="true" showRowColHeaders="1">
      <selection activeCell="A1" sqref="A1:J57"/>
    </sheetView>
  </sheetViews>
  <sheetFormatPr defaultRowHeight="14.4" outlineLevelRow="0" outlineLevelCol="0"/>
  <sheetData>
    <row r="1" spans="1:10" customHeight="1" ht="12.75">
      <c r="A1" s="670" t="s">
        <v>485</v>
      </c>
      <c r="B1" s="671"/>
      <c r="C1" s="671"/>
      <c r="D1" s="671"/>
      <c r="E1" s="671"/>
      <c r="F1" s="671"/>
      <c r="G1" s="671"/>
      <c r="H1" s="671"/>
      <c r="I1" s="671"/>
      <c r="J1" s="672"/>
    </row>
    <row r="2" spans="1:10" customHeight="1" ht="12.75">
      <c r="A2" s="673"/>
      <c r="B2" s="674"/>
      <c r="C2" s="674"/>
      <c r="D2" s="674"/>
      <c r="E2" s="674"/>
      <c r="F2" s="674"/>
      <c r="G2" s="674"/>
      <c r="H2" s="674"/>
      <c r="I2" s="674"/>
      <c r="J2" s="675"/>
    </row>
    <row r="3" spans="1:10" customHeight="1" ht="12.75">
      <c r="A3" s="673"/>
      <c r="B3" s="674"/>
      <c r="C3" s="674"/>
      <c r="D3" s="674"/>
      <c r="E3" s="674"/>
      <c r="F3" s="674"/>
      <c r="G3" s="674"/>
      <c r="H3" s="674"/>
      <c r="I3" s="674"/>
      <c r="J3" s="675"/>
    </row>
    <row r="4" spans="1:10" customHeight="1" ht="12.75">
      <c r="A4" s="673"/>
      <c r="B4" s="674"/>
      <c r="C4" s="674"/>
      <c r="D4" s="674"/>
      <c r="E4" s="674"/>
      <c r="F4" s="674"/>
      <c r="G4" s="674"/>
      <c r="H4" s="674"/>
      <c r="I4" s="674"/>
      <c r="J4" s="675"/>
    </row>
    <row r="5" spans="1:10" customHeight="1" ht="12.75">
      <c r="A5" s="673"/>
      <c r="B5" s="674"/>
      <c r="C5" s="674"/>
      <c r="D5" s="674"/>
      <c r="E5" s="674"/>
      <c r="F5" s="674"/>
      <c r="G5" s="674"/>
      <c r="H5" s="674"/>
      <c r="I5" s="674"/>
      <c r="J5" s="675"/>
    </row>
    <row r="6" spans="1:10" customHeight="1" ht="12.75">
      <c r="A6" s="673"/>
      <c r="B6" s="674"/>
      <c r="C6" s="674"/>
      <c r="D6" s="674"/>
      <c r="E6" s="674"/>
      <c r="F6" s="674"/>
      <c r="G6" s="674"/>
      <c r="H6" s="674"/>
      <c r="I6" s="674"/>
      <c r="J6" s="675"/>
    </row>
    <row r="7" spans="1:10" customHeight="1" ht="12.75">
      <c r="A7" s="673"/>
      <c r="B7" s="674"/>
      <c r="C7" s="674"/>
      <c r="D7" s="674"/>
      <c r="E7" s="674"/>
      <c r="F7" s="674"/>
      <c r="G7" s="674"/>
      <c r="H7" s="674"/>
      <c r="I7" s="674"/>
      <c r="J7" s="675"/>
    </row>
    <row r="8" spans="1:10" customHeight="1" ht="12.75">
      <c r="A8" s="673"/>
      <c r="B8" s="674"/>
      <c r="C8" s="674"/>
      <c r="D8" s="674"/>
      <c r="E8" s="674"/>
      <c r="F8" s="674"/>
      <c r="G8" s="674"/>
      <c r="H8" s="674"/>
      <c r="I8" s="674"/>
      <c r="J8" s="675"/>
    </row>
    <row r="9" spans="1:10" customHeight="1" ht="12.75">
      <c r="A9" s="673"/>
      <c r="B9" s="674"/>
      <c r="C9" s="674"/>
      <c r="D9" s="674"/>
      <c r="E9" s="674"/>
      <c r="F9" s="674"/>
      <c r="G9" s="674"/>
      <c r="H9" s="674"/>
      <c r="I9" s="674"/>
      <c r="J9" s="675"/>
    </row>
    <row r="10" spans="1:10" customHeight="1" ht="12.75">
      <c r="A10" s="673"/>
      <c r="B10" s="674"/>
      <c r="C10" s="674"/>
      <c r="D10" s="674"/>
      <c r="E10" s="674"/>
      <c r="F10" s="674"/>
      <c r="G10" s="674"/>
      <c r="H10" s="674"/>
      <c r="I10" s="674"/>
      <c r="J10" s="675"/>
    </row>
    <row r="11" spans="1:10" customHeight="1" ht="12.75">
      <c r="A11" s="673"/>
      <c r="B11" s="674"/>
      <c r="C11" s="674"/>
      <c r="D11" s="674"/>
      <c r="E11" s="674"/>
      <c r="F11" s="674"/>
      <c r="G11" s="674"/>
      <c r="H11" s="674"/>
      <c r="I11" s="674"/>
      <c r="J11" s="675"/>
    </row>
    <row r="12" spans="1:10" customHeight="1" ht="12.75">
      <c r="A12" s="673"/>
      <c r="B12" s="674"/>
      <c r="C12" s="674"/>
      <c r="D12" s="674"/>
      <c r="E12" s="674"/>
      <c r="F12" s="674"/>
      <c r="G12" s="674"/>
      <c r="H12" s="674"/>
      <c r="I12" s="674"/>
      <c r="J12" s="675"/>
    </row>
    <row r="13" spans="1:10" customHeight="1" ht="12.75">
      <c r="A13" s="673"/>
      <c r="B13" s="674"/>
      <c r="C13" s="674"/>
      <c r="D13" s="674"/>
      <c r="E13" s="674"/>
      <c r="F13" s="674"/>
      <c r="G13" s="674"/>
      <c r="H13" s="674"/>
      <c r="I13" s="674"/>
      <c r="J13" s="675"/>
    </row>
    <row r="14" spans="1:10" customHeight="1" ht="12.75">
      <c r="A14" s="673"/>
      <c r="B14" s="674"/>
      <c r="C14" s="674"/>
      <c r="D14" s="674"/>
      <c r="E14" s="674"/>
      <c r="F14" s="674"/>
      <c r="G14" s="674"/>
      <c r="H14" s="674"/>
      <c r="I14" s="674"/>
      <c r="J14" s="675"/>
    </row>
    <row r="15" spans="1:10" customHeight="1" ht="12.75">
      <c r="A15" s="673"/>
      <c r="B15" s="674"/>
      <c r="C15" s="674"/>
      <c r="D15" s="674"/>
      <c r="E15" s="674"/>
      <c r="F15" s="674"/>
      <c r="G15" s="674"/>
      <c r="H15" s="674"/>
      <c r="I15" s="674"/>
      <c r="J15" s="675"/>
    </row>
    <row r="16" spans="1:10" customHeight="1" ht="12.75">
      <c r="A16" s="673"/>
      <c r="B16" s="674"/>
      <c r="C16" s="674"/>
      <c r="D16" s="674"/>
      <c r="E16" s="674"/>
      <c r="F16" s="674"/>
      <c r="G16" s="674"/>
      <c r="H16" s="674"/>
      <c r="I16" s="674"/>
      <c r="J16" s="675"/>
    </row>
    <row r="17" spans="1:10" customHeight="1" ht="12.75">
      <c r="A17" s="673"/>
      <c r="B17" s="674"/>
      <c r="C17" s="674"/>
      <c r="D17" s="674"/>
      <c r="E17" s="674"/>
      <c r="F17" s="674"/>
      <c r="G17" s="674"/>
      <c r="H17" s="674"/>
      <c r="I17" s="674"/>
      <c r="J17" s="675"/>
    </row>
    <row r="18" spans="1:10" customHeight="1" ht="12.75">
      <c r="A18" s="673"/>
      <c r="B18" s="674"/>
      <c r="C18" s="674"/>
      <c r="D18" s="674"/>
      <c r="E18" s="674"/>
      <c r="F18" s="674"/>
      <c r="G18" s="674"/>
      <c r="H18" s="674"/>
      <c r="I18" s="674"/>
      <c r="J18" s="675"/>
    </row>
    <row r="19" spans="1:10" customHeight="1" ht="12.75">
      <c r="A19" s="673"/>
      <c r="B19" s="674"/>
      <c r="C19" s="674"/>
      <c r="D19" s="674"/>
      <c r="E19" s="674"/>
      <c r="F19" s="674"/>
      <c r="G19" s="674"/>
      <c r="H19" s="674"/>
      <c r="I19" s="674"/>
      <c r="J19" s="675"/>
    </row>
    <row r="20" spans="1:10" customHeight="1" ht="12.75">
      <c r="A20" s="673"/>
      <c r="B20" s="674"/>
      <c r="C20" s="674"/>
      <c r="D20" s="674"/>
      <c r="E20" s="674"/>
      <c r="F20" s="674"/>
      <c r="G20" s="674"/>
      <c r="H20" s="674"/>
      <c r="I20" s="674"/>
      <c r="J20" s="675"/>
    </row>
    <row r="21" spans="1:10" customHeight="1" ht="12.75">
      <c r="A21" s="673"/>
      <c r="B21" s="674"/>
      <c r="C21" s="674"/>
      <c r="D21" s="674"/>
      <c r="E21" s="674"/>
      <c r="F21" s="674"/>
      <c r="G21" s="674"/>
      <c r="H21" s="674"/>
      <c r="I21" s="674"/>
      <c r="J21" s="675"/>
    </row>
    <row r="22" spans="1:10" customHeight="1" ht="12.75">
      <c r="A22" s="673"/>
      <c r="B22" s="674"/>
      <c r="C22" s="674"/>
      <c r="D22" s="674"/>
      <c r="E22" s="674"/>
      <c r="F22" s="674"/>
      <c r="G22" s="674"/>
      <c r="H22" s="674"/>
      <c r="I22" s="674"/>
      <c r="J22" s="675"/>
    </row>
    <row r="23" spans="1:10" customHeight="1" ht="12.75">
      <c r="A23" s="673"/>
      <c r="B23" s="674"/>
      <c r="C23" s="674"/>
      <c r="D23" s="674"/>
      <c r="E23" s="674"/>
      <c r="F23" s="674"/>
      <c r="G23" s="674"/>
      <c r="H23" s="674"/>
      <c r="I23" s="674"/>
      <c r="J23" s="675"/>
    </row>
    <row r="24" spans="1:10" customHeight="1" ht="12.75">
      <c r="A24" s="673"/>
      <c r="B24" s="674"/>
      <c r="C24" s="674"/>
      <c r="D24" s="674"/>
      <c r="E24" s="674"/>
      <c r="F24" s="674"/>
      <c r="G24" s="674"/>
      <c r="H24" s="674"/>
      <c r="I24" s="674"/>
      <c r="J24" s="675"/>
    </row>
    <row r="25" spans="1:10" customHeight="1" ht="12.75">
      <c r="A25" s="673"/>
      <c r="B25" s="674"/>
      <c r="C25" s="674"/>
      <c r="D25" s="674"/>
      <c r="E25" s="674"/>
      <c r="F25" s="674"/>
      <c r="G25" s="674"/>
      <c r="H25" s="674"/>
      <c r="I25" s="674"/>
      <c r="J25" s="675"/>
    </row>
    <row r="26" spans="1:10" customHeight="1" ht="12.75">
      <c r="A26" s="673"/>
      <c r="B26" s="674"/>
      <c r="C26" s="674"/>
      <c r="D26" s="674"/>
      <c r="E26" s="674"/>
      <c r="F26" s="674"/>
      <c r="G26" s="674"/>
      <c r="H26" s="674"/>
      <c r="I26" s="674"/>
      <c r="J26" s="675"/>
    </row>
    <row r="27" spans="1:10" customHeight="1" ht="12.75">
      <c r="A27" s="673"/>
      <c r="B27" s="674"/>
      <c r="C27" s="674"/>
      <c r="D27" s="674"/>
      <c r="E27" s="674"/>
      <c r="F27" s="674"/>
      <c r="G27" s="674"/>
      <c r="H27" s="674"/>
      <c r="I27" s="674"/>
      <c r="J27" s="675"/>
    </row>
    <row r="28" spans="1:10" customHeight="1" ht="12.75">
      <c r="A28" s="673"/>
      <c r="B28" s="674"/>
      <c r="C28" s="674"/>
      <c r="D28" s="674"/>
      <c r="E28" s="674"/>
      <c r="F28" s="674"/>
      <c r="G28" s="674"/>
      <c r="H28" s="674"/>
      <c r="I28" s="674"/>
      <c r="J28" s="675"/>
    </row>
    <row r="29" spans="1:10" customHeight="1" ht="12.75">
      <c r="A29" s="673"/>
      <c r="B29" s="674"/>
      <c r="C29" s="674"/>
      <c r="D29" s="674"/>
      <c r="E29" s="674"/>
      <c r="F29" s="674"/>
      <c r="G29" s="674"/>
      <c r="H29" s="674"/>
      <c r="I29" s="674"/>
      <c r="J29" s="675"/>
    </row>
    <row r="30" spans="1:10" customHeight="1" ht="12.75">
      <c r="A30" s="673"/>
      <c r="B30" s="674"/>
      <c r="C30" s="674"/>
      <c r="D30" s="674"/>
      <c r="E30" s="674"/>
      <c r="F30" s="674"/>
      <c r="G30" s="674"/>
      <c r="H30" s="674"/>
      <c r="I30" s="674"/>
      <c r="J30" s="675"/>
    </row>
    <row r="31" spans="1:10" customHeight="1" ht="12.75">
      <c r="A31" s="673"/>
      <c r="B31" s="674"/>
      <c r="C31" s="674"/>
      <c r="D31" s="674"/>
      <c r="E31" s="674"/>
      <c r="F31" s="674"/>
      <c r="G31" s="674"/>
      <c r="H31" s="674"/>
      <c r="I31" s="674"/>
      <c r="J31" s="675"/>
    </row>
    <row r="32" spans="1:10" customHeight="1" ht="12.75">
      <c r="A32" s="673"/>
      <c r="B32" s="674"/>
      <c r="C32" s="674"/>
      <c r="D32" s="674"/>
      <c r="E32" s="674"/>
      <c r="F32" s="674"/>
      <c r="G32" s="674"/>
      <c r="H32" s="674"/>
      <c r="I32" s="674"/>
      <c r="J32" s="675"/>
    </row>
    <row r="33" spans="1:10" customHeight="1" ht="12.75">
      <c r="A33" s="673"/>
      <c r="B33" s="674"/>
      <c r="C33" s="674"/>
      <c r="D33" s="674"/>
      <c r="E33" s="674"/>
      <c r="F33" s="674"/>
      <c r="G33" s="674"/>
      <c r="H33" s="674"/>
      <c r="I33" s="674"/>
      <c r="J33" s="675"/>
    </row>
    <row r="34" spans="1:10" customHeight="1" ht="12.75">
      <c r="A34" s="673"/>
      <c r="B34" s="674"/>
      <c r="C34" s="674"/>
      <c r="D34" s="674"/>
      <c r="E34" s="674"/>
      <c r="F34" s="674"/>
      <c r="G34" s="674"/>
      <c r="H34" s="674"/>
      <c r="I34" s="674"/>
      <c r="J34" s="675"/>
    </row>
    <row r="35" spans="1:10" customHeight="1" ht="12.75">
      <c r="A35" s="673"/>
      <c r="B35" s="674"/>
      <c r="C35" s="674"/>
      <c r="D35" s="674"/>
      <c r="E35" s="674"/>
      <c r="F35" s="674"/>
      <c r="G35" s="674"/>
      <c r="H35" s="674"/>
      <c r="I35" s="674"/>
      <c r="J35" s="675"/>
    </row>
    <row r="36" spans="1:10" customHeight="1" ht="12.75">
      <c r="A36" s="673"/>
      <c r="B36" s="674"/>
      <c r="C36" s="674"/>
      <c r="D36" s="674"/>
      <c r="E36" s="674"/>
      <c r="F36" s="674"/>
      <c r="G36" s="674"/>
      <c r="H36" s="674"/>
      <c r="I36" s="674"/>
      <c r="J36" s="675"/>
    </row>
    <row r="37" spans="1:10" customHeight="1" ht="12.75">
      <c r="A37" s="673"/>
      <c r="B37" s="674"/>
      <c r="C37" s="674"/>
      <c r="D37" s="674"/>
      <c r="E37" s="674"/>
      <c r="F37" s="674"/>
      <c r="G37" s="674"/>
      <c r="H37" s="674"/>
      <c r="I37" s="674"/>
      <c r="J37" s="675"/>
    </row>
    <row r="38" spans="1:10" customHeight="1" ht="12.75">
      <c r="A38" s="673"/>
      <c r="B38" s="674"/>
      <c r="C38" s="674"/>
      <c r="D38" s="674"/>
      <c r="E38" s="674"/>
      <c r="F38" s="674"/>
      <c r="G38" s="674"/>
      <c r="H38" s="674"/>
      <c r="I38" s="674"/>
      <c r="J38" s="675"/>
    </row>
    <row r="39" spans="1:10" customHeight="1" ht="12.75">
      <c r="A39" s="673"/>
      <c r="B39" s="674"/>
      <c r="C39" s="674"/>
      <c r="D39" s="674"/>
      <c r="E39" s="674"/>
      <c r="F39" s="674"/>
      <c r="G39" s="674"/>
      <c r="H39" s="674"/>
      <c r="I39" s="674"/>
      <c r="J39" s="675"/>
    </row>
    <row r="40" spans="1:10" customHeight="1" ht="12.75">
      <c r="A40" s="673"/>
      <c r="B40" s="674"/>
      <c r="C40" s="674"/>
      <c r="D40" s="674"/>
      <c r="E40" s="674"/>
      <c r="F40" s="674"/>
      <c r="G40" s="674"/>
      <c r="H40" s="674"/>
      <c r="I40" s="674"/>
      <c r="J40" s="675"/>
    </row>
    <row r="41" spans="1:10" customHeight="1" ht="12.75">
      <c r="A41" s="673"/>
      <c r="B41" s="674"/>
      <c r="C41" s="674"/>
      <c r="D41" s="674"/>
      <c r="E41" s="674"/>
      <c r="F41" s="674"/>
      <c r="G41" s="674"/>
      <c r="H41" s="674"/>
      <c r="I41" s="674"/>
      <c r="J41" s="675"/>
    </row>
    <row r="42" spans="1:10" customHeight="1" ht="12.75">
      <c r="A42" s="673"/>
      <c r="B42" s="674"/>
      <c r="C42" s="674"/>
      <c r="D42" s="674"/>
      <c r="E42" s="674"/>
      <c r="F42" s="674"/>
      <c r="G42" s="674"/>
      <c r="H42" s="674"/>
      <c r="I42" s="674"/>
      <c r="J42" s="675"/>
    </row>
    <row r="43" spans="1:10" customHeight="1" ht="12.75">
      <c r="A43" s="673"/>
      <c r="B43" s="674"/>
      <c r="C43" s="674"/>
      <c r="D43" s="674"/>
      <c r="E43" s="674"/>
      <c r="F43" s="674"/>
      <c r="G43" s="674"/>
      <c r="H43" s="674"/>
      <c r="I43" s="674"/>
      <c r="J43" s="675"/>
    </row>
    <row r="44" spans="1:10" customHeight="1" ht="12.75">
      <c r="A44" s="673"/>
      <c r="B44" s="674"/>
      <c r="C44" s="674"/>
      <c r="D44" s="674"/>
      <c r="E44" s="674"/>
      <c r="F44" s="674"/>
      <c r="G44" s="674"/>
      <c r="H44" s="674"/>
      <c r="I44" s="674"/>
      <c r="J44" s="675"/>
    </row>
    <row r="45" spans="1:10" customHeight="1" ht="12.75">
      <c r="A45" s="673"/>
      <c r="B45" s="674"/>
      <c r="C45" s="674"/>
      <c r="D45" s="674"/>
      <c r="E45" s="674"/>
      <c r="F45" s="674"/>
      <c r="G45" s="674"/>
      <c r="H45" s="674"/>
      <c r="I45" s="674"/>
      <c r="J45" s="675"/>
    </row>
    <row r="46" spans="1:10" customHeight="1" ht="12.75">
      <c r="A46" s="673"/>
      <c r="B46" s="674"/>
      <c r="C46" s="674"/>
      <c r="D46" s="674"/>
      <c r="E46" s="674"/>
      <c r="F46" s="674"/>
      <c r="G46" s="674"/>
      <c r="H46" s="674"/>
      <c r="I46" s="674"/>
      <c r="J46" s="675"/>
    </row>
    <row r="47" spans="1:10" customHeight="1" ht="12.75">
      <c r="A47" s="673"/>
      <c r="B47" s="674"/>
      <c r="C47" s="674"/>
      <c r="D47" s="674"/>
      <c r="E47" s="674"/>
      <c r="F47" s="674"/>
      <c r="G47" s="674"/>
      <c r="H47" s="674"/>
      <c r="I47" s="674"/>
      <c r="J47" s="675"/>
    </row>
    <row r="48" spans="1:10">
      <c r="A48" s="673"/>
      <c r="B48" s="674"/>
      <c r="C48" s="674"/>
      <c r="D48" s="674"/>
      <c r="E48" s="674"/>
      <c r="F48" s="674"/>
      <c r="G48" s="674"/>
      <c r="H48" s="674"/>
      <c r="I48" s="674"/>
      <c r="J48" s="675"/>
    </row>
    <row r="49" spans="1:10">
      <c r="A49" s="673"/>
      <c r="B49" s="674"/>
      <c r="C49" s="674"/>
      <c r="D49" s="674"/>
      <c r="E49" s="674"/>
      <c r="F49" s="674"/>
      <c r="G49" s="674"/>
      <c r="H49" s="674"/>
      <c r="I49" s="674"/>
      <c r="J49" s="675"/>
    </row>
    <row r="50" spans="1:10">
      <c r="A50" s="673"/>
      <c r="B50" s="674"/>
      <c r="C50" s="674"/>
      <c r="D50" s="674"/>
      <c r="E50" s="674"/>
      <c r="F50" s="674"/>
      <c r="G50" s="674"/>
      <c r="H50" s="674"/>
      <c r="I50" s="674"/>
      <c r="J50" s="675"/>
    </row>
    <row r="51" spans="1:10">
      <c r="A51" s="673"/>
      <c r="B51" s="674"/>
      <c r="C51" s="674"/>
      <c r="D51" s="674"/>
      <c r="E51" s="674"/>
      <c r="F51" s="674"/>
      <c r="G51" s="674"/>
      <c r="H51" s="674"/>
      <c r="I51" s="674"/>
      <c r="J51" s="675"/>
    </row>
    <row r="52" spans="1:10">
      <c r="A52" s="673"/>
      <c r="B52" s="674"/>
      <c r="C52" s="674"/>
      <c r="D52" s="674"/>
      <c r="E52" s="674"/>
      <c r="F52" s="674"/>
      <c r="G52" s="674"/>
      <c r="H52" s="674"/>
      <c r="I52" s="674"/>
      <c r="J52" s="675"/>
    </row>
    <row r="53" spans="1:10">
      <c r="A53" s="673"/>
      <c r="B53" s="674"/>
      <c r="C53" s="674"/>
      <c r="D53" s="674"/>
      <c r="E53" s="674"/>
      <c r="F53" s="674"/>
      <c r="G53" s="674"/>
      <c r="H53" s="674"/>
      <c r="I53" s="674"/>
      <c r="J53" s="675"/>
    </row>
    <row r="54" spans="1:10">
      <c r="A54" s="673"/>
      <c r="B54" s="674"/>
      <c r="C54" s="674"/>
      <c r="D54" s="674"/>
      <c r="E54" s="674"/>
      <c r="F54" s="674"/>
      <c r="G54" s="674"/>
      <c r="H54" s="674"/>
      <c r="I54" s="674"/>
      <c r="J54" s="675"/>
    </row>
    <row r="55" spans="1:10">
      <c r="A55" s="673"/>
      <c r="B55" s="674"/>
      <c r="C55" s="674"/>
      <c r="D55" s="674"/>
      <c r="E55" s="674"/>
      <c r="F55" s="674"/>
      <c r="G55" s="674"/>
      <c r="H55" s="674"/>
      <c r="I55" s="674"/>
      <c r="J55" s="675"/>
    </row>
    <row r="56" spans="1:10">
      <c r="A56" s="673"/>
      <c r="B56" s="674"/>
      <c r="C56" s="674"/>
      <c r="D56" s="674"/>
      <c r="E56" s="674"/>
      <c r="F56" s="674"/>
      <c r="G56" s="674"/>
      <c r="H56" s="674"/>
      <c r="I56" s="674"/>
      <c r="J56" s="675"/>
    </row>
    <row r="57" spans="1:10" customHeight="1" ht="13.5">
      <c r="A57" s="676"/>
      <c r="B57" s="677"/>
      <c r="C57" s="677"/>
      <c r="D57" s="677"/>
      <c r="E57" s="677"/>
      <c r="F57" s="677"/>
      <c r="G57" s="677"/>
      <c r="H57" s="677"/>
      <c r="I57" s="677"/>
      <c r="J57" s="67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A1:J57"/>
  </mergeCells>
  <printOptions gridLines="false" gridLinesSet="true"/>
  <pageMargins left="0.51181102362205" right="0.51181102362205" top="0.78740157480315" bottom="0.39370078740157" header="0.51181102362205" footer="0.51181102362205"/>
  <pageSetup paperSize="1" orientation="portrait" scale="100" fitToHeight="1" fitToWidth="1" pageOrder="downThenOver" r:id="rId1"/>
  <headerFooter differentOddEven="false" differentFirst="false" scaleWithDoc="true" alignWithMargins="false">
    <oddHeader/>
    <oddFooter/>
    <evenHeader/>
    <evenFooter/>
    <firstHeader/>
    <first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O58"/>
  <sheetViews>
    <sheetView tabSelected="0" workbookViewId="0" zoomScale="75" showGridLines="true" showRowColHeaders="1">
      <selection activeCell="O22" sqref="O22"/>
    </sheetView>
  </sheetViews>
  <sheetFormatPr defaultRowHeight="14.4" outlineLevelRow="0" outlineLevelCol="0"/>
  <cols>
    <col min="1" max="1" width="13.7109375" customWidth="true" style="2"/>
    <col min="2" max="2" width="2.140625" customWidth="true" style="3"/>
    <col min="3" max="3" width="11" customWidth="true" style="0"/>
    <col min="4" max="4" width="11" customWidth="true" style="0"/>
    <col min="5" max="5" width="11" customWidth="true" style="0"/>
    <col min="6" max="6" width="11" customWidth="true" style="0"/>
    <col min="7" max="7" width="11" customWidth="true" style="0"/>
    <col min="8" max="8" width="11" customWidth="true" style="0"/>
    <col min="9" max="9" width="11.7109375" customWidth="true" style="0"/>
    <col min="10" max="10" width="26.7109375" customWidth="true" style="0"/>
    <col min="11" max="11" width="27.28515625" customWidth="true" style="0"/>
  </cols>
  <sheetData>
    <row r="1" spans="1:15" customHeight="1" ht="13.5">
      <c r="A1" s="679">
        <v>1</v>
      </c>
      <c r="B1" s="679"/>
      <c r="C1" s="679"/>
      <c r="D1" s="679"/>
      <c r="E1" s="679"/>
      <c r="F1" s="679"/>
      <c r="G1" s="679"/>
      <c r="H1" s="679"/>
      <c r="I1" s="679"/>
      <c r="J1" s="679"/>
      <c r="K1" s="679"/>
    </row>
    <row r="2" spans="1:15" customHeight="1" ht="21">
      <c r="A2" s="680" t="s">
        <v>486</v>
      </c>
      <c r="B2" s="681"/>
      <c r="C2" s="681"/>
      <c r="D2" s="681"/>
      <c r="E2" s="681"/>
      <c r="F2" s="681"/>
      <c r="G2" s="681"/>
      <c r="H2" s="681"/>
      <c r="I2" s="681"/>
      <c r="J2" s="681"/>
      <c r="K2" s="682"/>
    </row>
    <row r="3" spans="1:15" customHeight="1" ht="18">
      <c r="A3" s="693" t="s">
        <v>487</v>
      </c>
      <c r="B3" s="214" t="s">
        <v>488</v>
      </c>
      <c r="C3" s="694" t="s">
        <v>489</v>
      </c>
      <c r="D3" s="694"/>
      <c r="E3" s="694"/>
      <c r="F3" s="694"/>
      <c r="G3" s="694"/>
      <c r="H3" s="694"/>
      <c r="I3" s="694"/>
      <c r="J3" s="694"/>
      <c r="K3" s="695"/>
    </row>
    <row r="4" spans="1:15" customHeight="1" ht="4.5">
      <c r="A4" s="691"/>
      <c r="B4" s="215"/>
      <c r="C4" s="216"/>
      <c r="D4" s="216"/>
      <c r="E4" s="216"/>
      <c r="F4" s="216"/>
      <c r="G4" s="216"/>
      <c r="H4" s="216"/>
      <c r="I4" s="216"/>
      <c r="J4" s="216"/>
      <c r="K4" s="220"/>
    </row>
    <row r="5" spans="1:15" customHeight="1" ht="18">
      <c r="A5" s="223" t="s">
        <v>490</v>
      </c>
      <c r="B5" s="215" t="s">
        <v>488</v>
      </c>
      <c r="C5" s="687" t="s">
        <v>491</v>
      </c>
      <c r="D5" s="687"/>
      <c r="E5" s="687"/>
      <c r="F5" s="687"/>
      <c r="G5" s="687"/>
      <c r="H5" s="687"/>
      <c r="I5" s="687"/>
      <c r="J5" s="687"/>
      <c r="K5" s="688"/>
    </row>
    <row r="6" spans="1:15" customHeight="1" ht="3.75">
      <c r="A6" s="223"/>
      <c r="B6" s="215"/>
      <c r="C6" s="216"/>
      <c r="D6" s="216"/>
      <c r="E6" s="216"/>
      <c r="F6" s="216"/>
      <c r="G6" s="216"/>
      <c r="H6" s="216"/>
      <c r="I6" s="216"/>
      <c r="J6" s="216"/>
      <c r="K6" s="220"/>
    </row>
    <row r="7" spans="1:15" customHeight="1" ht="18">
      <c r="A7" s="223" t="s">
        <v>492</v>
      </c>
      <c r="B7" s="215" t="s">
        <v>488</v>
      </c>
      <c r="C7" s="687" t="s">
        <v>493</v>
      </c>
      <c r="D7" s="687"/>
      <c r="E7" s="687"/>
      <c r="F7" s="687"/>
      <c r="G7" s="687"/>
      <c r="H7" s="687"/>
      <c r="I7" s="687"/>
      <c r="J7" s="687"/>
      <c r="K7" s="688"/>
    </row>
    <row r="8" spans="1:15" customHeight="1" ht="6.75">
      <c r="A8" s="223"/>
      <c r="B8" s="215"/>
      <c r="C8" s="216"/>
      <c r="D8" s="216"/>
      <c r="E8" s="216"/>
      <c r="F8" s="216"/>
      <c r="G8" s="216"/>
      <c r="H8" s="216"/>
      <c r="I8" s="216"/>
      <c r="J8" s="216"/>
      <c r="K8" s="220"/>
    </row>
    <row r="9" spans="1:15" customHeight="1" ht="18">
      <c r="A9" s="691" t="s">
        <v>494</v>
      </c>
      <c r="B9" s="215" t="s">
        <v>488</v>
      </c>
      <c r="C9" s="216" t="s">
        <v>495</v>
      </c>
      <c r="D9" s="216"/>
      <c r="E9" s="216"/>
      <c r="F9" s="216"/>
      <c r="G9" s="216"/>
      <c r="H9" s="216"/>
      <c r="I9" s="216"/>
      <c r="J9" s="216"/>
      <c r="K9" s="220"/>
    </row>
    <row r="10" spans="1:15" customHeight="1" ht="18">
      <c r="A10" s="691"/>
      <c r="B10" s="215"/>
      <c r="C10" s="216" t="s">
        <v>496</v>
      </c>
      <c r="D10" s="216"/>
      <c r="E10" s="216"/>
      <c r="F10" s="216"/>
      <c r="G10" s="216"/>
      <c r="H10" s="216"/>
      <c r="I10" s="216"/>
      <c r="J10" s="216"/>
      <c r="K10" s="220"/>
    </row>
    <row r="11" spans="1:15" customHeight="1" ht="8.25">
      <c r="A11" s="223"/>
      <c r="B11" s="215"/>
      <c r="C11" s="216"/>
      <c r="D11" s="216"/>
      <c r="E11" s="216"/>
      <c r="F11" s="216"/>
      <c r="G11" s="216"/>
      <c r="H11" s="216"/>
      <c r="I11" s="216"/>
      <c r="J11" s="216"/>
      <c r="K11" s="220"/>
    </row>
    <row r="12" spans="1:15" customHeight="1" ht="18">
      <c r="A12" s="223" t="s">
        <v>497</v>
      </c>
      <c r="B12" s="215" t="s">
        <v>488</v>
      </c>
      <c r="C12" s="216" t="s">
        <v>498</v>
      </c>
      <c r="D12" s="216"/>
      <c r="E12" s="216"/>
      <c r="F12" s="216"/>
      <c r="G12" s="216"/>
      <c r="H12" s="216"/>
      <c r="I12" s="216"/>
      <c r="J12" s="216"/>
      <c r="K12" s="220"/>
    </row>
    <row r="13" spans="1:15" customHeight="1" ht="18">
      <c r="A13" s="223"/>
      <c r="B13" s="215"/>
      <c r="C13" s="216" t="s">
        <v>499</v>
      </c>
      <c r="D13" s="216"/>
      <c r="E13" s="216"/>
      <c r="F13" s="216"/>
      <c r="G13" s="216"/>
      <c r="H13" s="216"/>
      <c r="I13" s="216"/>
      <c r="J13" s="216"/>
      <c r="K13" s="220"/>
    </row>
    <row r="14" spans="1:15" customHeight="1" ht="6">
      <c r="A14" s="223"/>
      <c r="B14" s="215"/>
      <c r="C14" s="216"/>
      <c r="D14" s="216"/>
      <c r="E14" s="216"/>
      <c r="F14" s="216"/>
      <c r="G14" s="216"/>
      <c r="H14" s="216"/>
      <c r="I14" s="216"/>
      <c r="J14" s="216"/>
      <c r="K14" s="220"/>
    </row>
    <row r="15" spans="1:15" customHeight="1" ht="18">
      <c r="A15" s="223" t="s">
        <v>500</v>
      </c>
      <c r="B15" s="215" t="s">
        <v>488</v>
      </c>
      <c r="C15" s="216" t="s">
        <v>501</v>
      </c>
      <c r="D15" s="216"/>
      <c r="E15" s="216"/>
      <c r="F15" s="216"/>
      <c r="G15" s="216"/>
      <c r="H15" s="216"/>
      <c r="I15" s="216"/>
      <c r="J15" s="216"/>
      <c r="K15" s="220"/>
    </row>
    <row r="16" spans="1:15" customHeight="1" ht="8.25">
      <c r="A16" s="223"/>
      <c r="B16" s="215"/>
      <c r="C16" s="216"/>
      <c r="D16" s="216"/>
      <c r="E16" s="216"/>
      <c r="F16" s="216"/>
      <c r="G16" s="216"/>
      <c r="H16" s="216"/>
      <c r="I16" s="216"/>
      <c r="J16" s="216"/>
      <c r="K16" s="220"/>
    </row>
    <row r="17" spans="1:15" customHeight="1" ht="18">
      <c r="A17" s="223" t="s">
        <v>502</v>
      </c>
      <c r="B17" s="215" t="s">
        <v>488</v>
      </c>
      <c r="C17" s="687" t="s">
        <v>503</v>
      </c>
      <c r="D17" s="687"/>
      <c r="E17" s="687"/>
      <c r="F17" s="687"/>
      <c r="G17" s="687"/>
      <c r="H17" s="687"/>
      <c r="I17" s="687"/>
      <c r="J17" s="687"/>
      <c r="K17" s="688"/>
    </row>
    <row r="18" spans="1:15" customHeight="1" ht="18">
      <c r="A18" s="223"/>
      <c r="B18" s="215"/>
      <c r="C18" s="216" t="s">
        <v>504</v>
      </c>
      <c r="D18" s="216"/>
      <c r="E18" s="216"/>
      <c r="F18" s="216"/>
      <c r="G18" s="216"/>
      <c r="H18" s="216"/>
      <c r="I18" s="216"/>
      <c r="J18" s="216"/>
      <c r="K18" s="220"/>
    </row>
    <row r="19" spans="1:15" customHeight="1" ht="17.25">
      <c r="A19" s="223"/>
      <c r="B19" s="215"/>
      <c r="C19" s="216"/>
      <c r="D19" s="216"/>
      <c r="E19" s="216"/>
      <c r="F19" s="216"/>
      <c r="G19" s="217"/>
      <c r="H19" s="217"/>
      <c r="I19" s="216"/>
      <c r="K19" s="220"/>
    </row>
    <row r="20" spans="1:15" customHeight="1" ht="18">
      <c r="A20" s="223"/>
      <c r="B20" s="215"/>
      <c r="C20" s="216" t="s">
        <v>505</v>
      </c>
      <c r="D20" s="216"/>
      <c r="E20" s="216"/>
      <c r="F20" s="217" t="s">
        <v>506</v>
      </c>
      <c r="G20" s="216"/>
      <c r="H20" s="217"/>
      <c r="I20" s="216"/>
      <c r="J20" s="37" t="s">
        <v>507</v>
      </c>
      <c r="K20" s="220"/>
      <c r="M20" s="217"/>
      <c r="N20" s="217"/>
      <c r="O20" s="217"/>
    </row>
    <row r="21" spans="1:15" customHeight="1" ht="18">
      <c r="A21" s="223"/>
      <c r="B21" s="215"/>
      <c r="C21" s="216" t="s">
        <v>508</v>
      </c>
      <c r="D21" s="216"/>
      <c r="E21" s="216"/>
      <c r="F21" s="217" t="s">
        <v>509</v>
      </c>
      <c r="G21" s="216"/>
      <c r="H21" s="217"/>
      <c r="I21" s="216"/>
      <c r="J21" s="216" t="s">
        <v>510</v>
      </c>
      <c r="K21" s="220"/>
    </row>
    <row r="22" spans="1:15" customHeight="1" ht="18">
      <c r="A22" s="223"/>
      <c r="B22" s="215"/>
      <c r="C22" s="216" t="s">
        <v>511</v>
      </c>
      <c r="D22" s="216"/>
      <c r="E22" s="216"/>
      <c r="F22" s="217" t="s">
        <v>512</v>
      </c>
      <c r="G22" s="216"/>
      <c r="H22" s="217"/>
      <c r="I22" s="216"/>
      <c r="J22" s="216" t="s">
        <v>513</v>
      </c>
      <c r="K22" s="220"/>
    </row>
    <row r="23" spans="1:15" customHeight="1" ht="18">
      <c r="A23" s="223"/>
      <c r="B23" s="215"/>
      <c r="C23" s="216" t="s">
        <v>514</v>
      </c>
      <c r="D23" s="216"/>
      <c r="E23" s="216"/>
      <c r="F23" s="217" t="s">
        <v>515</v>
      </c>
      <c r="G23" s="216"/>
      <c r="H23" s="217"/>
      <c r="I23" s="216"/>
      <c r="J23" s="216" t="s">
        <v>516</v>
      </c>
      <c r="K23" s="220"/>
    </row>
    <row r="24" spans="1:15" customHeight="1" ht="18">
      <c r="A24" s="223"/>
      <c r="B24" s="215"/>
      <c r="C24" s="216" t="s">
        <v>517</v>
      </c>
      <c r="D24" s="216"/>
      <c r="E24" s="216"/>
      <c r="F24" s="216" t="s">
        <v>518</v>
      </c>
      <c r="G24" s="216"/>
      <c r="H24" s="216"/>
      <c r="I24" s="216"/>
      <c r="K24" s="220"/>
    </row>
    <row r="25" spans="1:15" customHeight="1" ht="18">
      <c r="A25" s="223"/>
      <c r="B25" s="215"/>
      <c r="C25" s="216" t="s">
        <v>519</v>
      </c>
      <c r="D25" s="216"/>
      <c r="E25" s="216"/>
      <c r="F25" s="216" t="s">
        <v>520</v>
      </c>
      <c r="G25" s="216"/>
      <c r="H25" s="216"/>
      <c r="I25" s="216"/>
      <c r="K25" s="220"/>
    </row>
    <row r="26" spans="1:15" customHeight="1" ht="18">
      <c r="A26" s="223"/>
      <c r="B26" s="215"/>
      <c r="C26" s="216" t="s">
        <v>521</v>
      </c>
      <c r="D26" s="216"/>
      <c r="E26" s="216"/>
      <c r="I26" s="216"/>
      <c r="J26" s="248"/>
      <c r="K26" s="220"/>
    </row>
    <row r="27" spans="1:15" customHeight="1" ht="8.25">
      <c r="A27" s="223"/>
      <c r="B27" s="215"/>
      <c r="C27" s="216"/>
      <c r="D27" s="216"/>
      <c r="E27" s="216"/>
      <c r="F27" s="218"/>
      <c r="G27" s="218"/>
      <c r="H27" s="218"/>
      <c r="I27" s="216"/>
      <c r="J27" s="216"/>
      <c r="K27" s="220"/>
    </row>
    <row r="28" spans="1:15" customHeight="1" ht="27">
      <c r="A28" s="315"/>
      <c r="B28" s="316"/>
      <c r="C28" s="325" t="s">
        <v>522</v>
      </c>
      <c r="D28" s="216"/>
      <c r="E28" s="216"/>
      <c r="F28" s="317"/>
      <c r="G28" s="317"/>
      <c r="H28" s="317"/>
      <c r="I28" s="216"/>
      <c r="J28" s="216"/>
      <c r="K28" s="220"/>
    </row>
    <row r="29" spans="1:15" customHeight="1" ht="19.5">
      <c r="A29" s="315"/>
      <c r="B29" s="316"/>
      <c r="C29" s="325" t="s">
        <v>523</v>
      </c>
      <c r="D29" s="216"/>
      <c r="E29" s="216"/>
      <c r="F29" s="317"/>
      <c r="G29" s="317"/>
      <c r="H29" s="317"/>
      <c r="I29" s="216"/>
      <c r="J29" s="216"/>
      <c r="K29" s="220"/>
    </row>
    <row r="30" spans="1:15" customHeight="1" ht="19.5">
      <c r="A30" s="315"/>
      <c r="B30" s="316"/>
      <c r="C30" s="324"/>
      <c r="D30" s="216"/>
      <c r="E30" s="216"/>
      <c r="F30" s="317"/>
      <c r="G30" s="317"/>
      <c r="H30" s="317"/>
      <c r="I30" s="216"/>
      <c r="J30" s="216"/>
      <c r="K30" s="220"/>
    </row>
    <row r="31" spans="1:15" customHeight="1" ht="16.5">
      <c r="A31" s="223" t="s">
        <v>524</v>
      </c>
      <c r="B31" s="215" t="s">
        <v>488</v>
      </c>
      <c r="C31" s="689" t="s">
        <v>525</v>
      </c>
      <c r="D31" s="689"/>
      <c r="E31" s="689"/>
      <c r="F31" s="689"/>
      <c r="G31" s="689"/>
      <c r="H31" s="689"/>
      <c r="I31" s="689"/>
      <c r="J31" s="689"/>
      <c r="K31" s="690"/>
    </row>
    <row r="32" spans="1:15" customHeight="1" ht="17.25">
      <c r="A32" s="223"/>
      <c r="B32" s="215"/>
      <c r="C32" s="689" t="s">
        <v>526</v>
      </c>
      <c r="D32" s="689"/>
      <c r="E32" s="689"/>
      <c r="F32" s="689"/>
      <c r="G32" s="689"/>
      <c r="H32" s="689"/>
      <c r="I32" s="689"/>
      <c r="J32" s="689"/>
      <c r="K32" s="690"/>
    </row>
    <row r="33" spans="1:15" customHeight="1" ht="13.5">
      <c r="A33" s="223"/>
      <c r="B33" s="215"/>
      <c r="C33" s="226" t="s">
        <v>527</v>
      </c>
      <c r="D33" s="226"/>
      <c r="E33" s="226"/>
      <c r="F33" s="226"/>
      <c r="G33" s="226"/>
      <c r="H33" s="226"/>
      <c r="I33" s="226"/>
      <c r="J33" s="226"/>
      <c r="K33" s="227"/>
    </row>
    <row r="34" spans="1:15" customHeight="1" ht="18">
      <c r="A34" s="223"/>
      <c r="B34" s="215"/>
      <c r="C34" s="216" t="s">
        <v>528</v>
      </c>
      <c r="D34" s="216"/>
      <c r="E34" s="216"/>
      <c r="F34" s="216" t="s">
        <v>529</v>
      </c>
      <c r="G34" s="216"/>
      <c r="H34" s="216"/>
      <c r="I34" s="216"/>
      <c r="J34" s="216" t="s">
        <v>530</v>
      </c>
      <c r="K34" s="220"/>
    </row>
    <row r="35" spans="1:15" customHeight="1" ht="18">
      <c r="A35" s="223"/>
      <c r="B35" s="215"/>
      <c r="C35" s="216" t="s">
        <v>531</v>
      </c>
      <c r="D35" s="216"/>
      <c r="E35" s="216"/>
      <c r="F35" s="216" t="s">
        <v>532</v>
      </c>
      <c r="G35" s="216"/>
      <c r="H35" s="216"/>
      <c r="I35" s="216"/>
      <c r="J35" s="216" t="s">
        <v>533</v>
      </c>
      <c r="K35" s="220"/>
    </row>
    <row r="36" spans="1:15" customHeight="1" ht="18">
      <c r="A36" s="223"/>
      <c r="B36" s="215"/>
      <c r="C36" s="216" t="s">
        <v>534</v>
      </c>
      <c r="D36" s="216"/>
      <c r="E36" s="216"/>
      <c r="F36" s="216" t="s">
        <v>535</v>
      </c>
      <c r="G36" s="216"/>
      <c r="H36" s="216"/>
      <c r="I36" s="216"/>
      <c r="J36" s="216" t="s">
        <v>536</v>
      </c>
      <c r="K36" s="220"/>
    </row>
    <row r="37" spans="1:15" customHeight="1" ht="18">
      <c r="A37" s="223"/>
      <c r="B37" s="215"/>
      <c r="C37" s="216" t="s">
        <v>537</v>
      </c>
      <c r="D37" s="216"/>
      <c r="E37" s="216"/>
      <c r="F37" s="216" t="s">
        <v>538</v>
      </c>
      <c r="G37" s="216"/>
      <c r="H37" s="216"/>
      <c r="I37" s="216"/>
      <c r="J37" s="216" t="s">
        <v>539</v>
      </c>
      <c r="K37" s="220"/>
    </row>
    <row r="38" spans="1:15" customHeight="1" ht="18">
      <c r="A38" s="223"/>
      <c r="B38" s="215"/>
      <c r="C38" s="216" t="s">
        <v>540</v>
      </c>
      <c r="D38" s="216"/>
      <c r="E38" s="216"/>
      <c r="F38" s="216" t="s">
        <v>541</v>
      </c>
      <c r="G38" s="216"/>
      <c r="H38" s="216"/>
      <c r="I38" s="216"/>
      <c r="J38" s="219" t="s">
        <v>542</v>
      </c>
      <c r="K38" s="220"/>
    </row>
    <row r="39" spans="1:15" customHeight="1" ht="18">
      <c r="A39" s="223"/>
      <c r="B39" s="215"/>
      <c r="C39" s="216" t="s">
        <v>543</v>
      </c>
      <c r="D39" s="216"/>
      <c r="E39" s="216"/>
      <c r="F39" s="216" t="s">
        <v>544</v>
      </c>
      <c r="G39" s="216"/>
      <c r="H39" s="216"/>
      <c r="I39" s="216"/>
      <c r="J39" s="219" t="s">
        <v>545</v>
      </c>
      <c r="K39" s="220"/>
    </row>
    <row r="40" spans="1:15" customHeight="1" ht="18">
      <c r="A40" s="223"/>
      <c r="B40" s="215"/>
      <c r="C40" s="216" t="s">
        <v>546</v>
      </c>
      <c r="D40" s="216"/>
      <c r="E40" s="216"/>
      <c r="F40" s="216" t="s">
        <v>547</v>
      </c>
      <c r="G40" s="216"/>
      <c r="H40" s="216"/>
      <c r="I40" s="216"/>
      <c r="J40" s="216" t="s">
        <v>548</v>
      </c>
      <c r="K40" s="220"/>
    </row>
    <row r="41" spans="1:15" customHeight="1" ht="18">
      <c r="A41" s="223"/>
      <c r="B41" s="215"/>
      <c r="C41" s="216" t="s">
        <v>549</v>
      </c>
      <c r="D41" s="216"/>
      <c r="E41" s="216"/>
      <c r="F41" s="216" t="s">
        <v>550</v>
      </c>
      <c r="G41" s="216"/>
      <c r="H41" s="216"/>
      <c r="I41" s="216"/>
      <c r="J41" s="216"/>
      <c r="K41" s="220"/>
    </row>
    <row r="42" spans="1:15" customHeight="1" ht="10.5">
      <c r="A42" s="223"/>
      <c r="B42" s="215"/>
      <c r="C42" s="216"/>
      <c r="D42" s="216"/>
      <c r="E42" s="216"/>
      <c r="F42" s="216"/>
      <c r="G42" s="216"/>
      <c r="H42" s="216"/>
      <c r="I42" s="216"/>
      <c r="J42" s="216"/>
      <c r="K42" s="220"/>
    </row>
    <row r="43" spans="1:15" customHeight="1" ht="26.25">
      <c r="A43" s="223" t="s">
        <v>551</v>
      </c>
      <c r="B43" s="215" t="s">
        <v>488</v>
      </c>
      <c r="C43" s="689" t="s">
        <v>552</v>
      </c>
      <c r="D43" s="689"/>
      <c r="E43" s="689"/>
      <c r="F43" s="689"/>
      <c r="G43" s="689"/>
      <c r="H43" s="689"/>
      <c r="I43" s="689"/>
      <c r="J43" s="689"/>
      <c r="K43" s="690"/>
    </row>
    <row r="44" spans="1:15" customHeight="1" ht="13.5" s="149" customFormat="1">
      <c r="A44" s="223"/>
      <c r="B44" s="215"/>
      <c r="C44" s="216"/>
      <c r="D44" s="216"/>
      <c r="E44" s="216"/>
      <c r="F44" s="216"/>
      <c r="G44" s="216"/>
      <c r="H44" s="216"/>
      <c r="I44" s="216"/>
      <c r="J44" s="216"/>
      <c r="K44" s="220"/>
    </row>
    <row r="45" spans="1:15" customHeight="1" ht="26.25">
      <c r="A45" s="691" t="s">
        <v>553</v>
      </c>
      <c r="B45" s="692" t="s">
        <v>488</v>
      </c>
      <c r="C45" s="685" t="s">
        <v>554</v>
      </c>
      <c r="D45" s="685"/>
      <c r="E45" s="685"/>
      <c r="F45" s="685"/>
      <c r="G45" s="685"/>
      <c r="H45" s="685"/>
      <c r="I45" s="685"/>
      <c r="J45" s="685"/>
      <c r="K45" s="686"/>
    </row>
    <row r="46" spans="1:15" customHeight="1" ht="13.5">
      <c r="A46" s="691"/>
      <c r="B46" s="692"/>
      <c r="C46" s="687" t="s">
        <v>555</v>
      </c>
      <c r="D46" s="687"/>
      <c r="E46" s="687"/>
      <c r="F46" s="687"/>
      <c r="G46" s="687"/>
      <c r="H46" s="687"/>
      <c r="I46" s="687"/>
      <c r="J46" s="687"/>
      <c r="K46" s="688"/>
    </row>
    <row r="47" spans="1:15" customHeight="1" ht="13.5">
      <c r="A47" s="228"/>
      <c r="B47" s="229"/>
      <c r="C47" s="687" t="s">
        <v>556</v>
      </c>
      <c r="D47" s="687"/>
      <c r="E47" s="687"/>
      <c r="F47" s="687"/>
      <c r="G47" s="687"/>
      <c r="H47" s="687"/>
      <c r="I47" s="687"/>
      <c r="J47" s="687"/>
      <c r="K47" s="688"/>
    </row>
    <row r="48" spans="1:15" customHeight="1" ht="13.5">
      <c r="A48" s="223"/>
      <c r="B48" s="215"/>
      <c r="C48" s="216"/>
      <c r="D48" s="216"/>
      <c r="E48" s="216"/>
      <c r="F48" s="216"/>
      <c r="G48" s="216"/>
      <c r="H48" s="216"/>
      <c r="I48" s="216"/>
      <c r="J48" s="216"/>
      <c r="K48" s="220"/>
    </row>
    <row r="49" spans="1:15" customHeight="1" ht="13.5">
      <c r="A49" s="223" t="s">
        <v>557</v>
      </c>
      <c r="B49" s="215" t="s">
        <v>488</v>
      </c>
      <c r="C49" s="216" t="s">
        <v>558</v>
      </c>
      <c r="D49" s="216"/>
      <c r="E49" s="216"/>
      <c r="F49" s="216"/>
      <c r="G49" s="216"/>
      <c r="H49" s="216"/>
      <c r="I49" s="216"/>
      <c r="J49" s="216"/>
      <c r="K49" s="220"/>
    </row>
    <row r="50" spans="1:15" customHeight="1" ht="13.5">
      <c r="A50" s="223"/>
      <c r="B50" s="215"/>
      <c r="C50" s="216"/>
      <c r="D50" s="216"/>
      <c r="E50" s="216"/>
      <c r="F50" s="216"/>
      <c r="G50" s="216"/>
      <c r="H50" s="216"/>
      <c r="I50" s="216"/>
      <c r="J50" s="216"/>
      <c r="K50" s="220"/>
    </row>
    <row r="51" spans="1:15" customHeight="1" ht="13.5">
      <c r="A51" s="223" t="s">
        <v>559</v>
      </c>
      <c r="B51" s="215" t="s">
        <v>488</v>
      </c>
      <c r="C51" s="689" t="s">
        <v>560</v>
      </c>
      <c r="D51" s="689"/>
      <c r="E51" s="689"/>
      <c r="F51" s="689"/>
      <c r="G51" s="689"/>
      <c r="H51" s="689"/>
      <c r="I51" s="689"/>
      <c r="J51" s="689"/>
      <c r="K51" s="690"/>
    </row>
    <row r="52" spans="1:15" customHeight="1" ht="13.5">
      <c r="A52" s="223"/>
      <c r="B52" s="215"/>
      <c r="C52" s="216"/>
      <c r="D52" s="216"/>
      <c r="E52" s="216"/>
      <c r="F52" s="216"/>
      <c r="G52" s="216"/>
      <c r="H52" s="216"/>
      <c r="I52" s="216"/>
      <c r="J52" s="216"/>
      <c r="K52" s="220"/>
    </row>
    <row r="53" spans="1:15" customHeight="1" ht="13.5">
      <c r="A53" s="223" t="s">
        <v>561</v>
      </c>
      <c r="B53" s="215" t="s">
        <v>488</v>
      </c>
      <c r="C53" s="683" t="s">
        <v>562</v>
      </c>
      <c r="D53" s="683"/>
      <c r="E53" s="683"/>
      <c r="F53" s="683"/>
      <c r="G53" s="683"/>
      <c r="H53" s="683"/>
      <c r="I53" s="683"/>
      <c r="J53" s="683"/>
      <c r="K53" s="684"/>
    </row>
    <row r="54" spans="1:15" customHeight="1" ht="13.5">
      <c r="A54" s="223"/>
      <c r="B54" s="215"/>
      <c r="C54" s="216"/>
      <c r="D54" s="216"/>
      <c r="E54" s="216"/>
      <c r="F54" s="216"/>
      <c r="G54" s="216"/>
      <c r="H54" s="216"/>
      <c r="I54" s="216"/>
      <c r="J54" s="216"/>
      <c r="K54" s="220"/>
    </row>
    <row r="55" spans="1:15" customHeight="1" ht="13.5">
      <c r="A55" s="223" t="s">
        <v>563</v>
      </c>
      <c r="B55" s="215" t="s">
        <v>488</v>
      </c>
      <c r="C55" s="683" t="s">
        <v>564</v>
      </c>
      <c r="D55" s="683"/>
      <c r="E55" s="683"/>
      <c r="F55" s="683"/>
      <c r="G55" s="683"/>
      <c r="H55" s="683"/>
      <c r="I55" s="683"/>
      <c r="J55" s="683"/>
      <c r="K55" s="684"/>
    </row>
    <row r="56" spans="1:15" customHeight="1" ht="13.5">
      <c r="A56" s="223"/>
      <c r="B56" s="215"/>
      <c r="C56" s="216"/>
      <c r="D56" s="216"/>
      <c r="E56" s="216"/>
      <c r="F56" s="216"/>
      <c r="G56" s="216"/>
      <c r="H56" s="216"/>
      <c r="I56" s="216"/>
      <c r="J56" s="216"/>
      <c r="K56" s="220"/>
    </row>
    <row r="57" spans="1:15" customHeight="1" ht="13.5">
      <c r="A57" s="223" t="s">
        <v>565</v>
      </c>
      <c r="B57" s="215"/>
      <c r="C57" s="216" t="s">
        <v>566</v>
      </c>
      <c r="D57" s="216"/>
      <c r="E57" s="216"/>
      <c r="F57" s="216"/>
      <c r="G57" s="216"/>
      <c r="H57" s="216"/>
      <c r="I57" s="216"/>
      <c r="J57" s="216"/>
      <c r="K57" s="220"/>
    </row>
    <row r="58" spans="1:15" customHeight="1" ht="14.25">
      <c r="A58" s="224"/>
      <c r="B58" s="225"/>
      <c r="C58" s="221"/>
      <c r="D58" s="221"/>
      <c r="E58" s="221"/>
      <c r="F58" s="221"/>
      <c r="G58" s="221"/>
      <c r="H58" s="221"/>
      <c r="I58" s="221"/>
      <c r="J58" s="221"/>
      <c r="K58" s="222"/>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C5:K5"/>
    <mergeCell ref="C7:K7"/>
    <mergeCell ref="C17:K17"/>
    <mergeCell ref="A1:K1"/>
    <mergeCell ref="A2:K2"/>
    <mergeCell ref="C55:K55"/>
    <mergeCell ref="C45:K45"/>
    <mergeCell ref="C46:K46"/>
    <mergeCell ref="C47:K47"/>
    <mergeCell ref="C53:K53"/>
    <mergeCell ref="C51:K51"/>
    <mergeCell ref="A45:A46"/>
    <mergeCell ref="B45:B46"/>
    <mergeCell ref="A3:A4"/>
    <mergeCell ref="C3:K3"/>
    <mergeCell ref="C31:K31"/>
    <mergeCell ref="C43:K43"/>
    <mergeCell ref="A9:A10"/>
    <mergeCell ref="C32:K32"/>
  </mergeCells>
  <printOptions gridLines="false" gridLinesSet="true"/>
  <pageMargins left="0.25" right="0.25" top="0.75" bottom="0.75" header="0.3" footer="0.3"/>
  <pageSetup paperSize="1" orientation="portrait" scale="80" fitToHeight="1" fitToWidth="1" pageOrder="downThenOver" r:id="rId1"/>
  <headerFooter differentOddEven="false" differentFirst="false" scaleWithDoc="true" alignWithMargins="false">
    <oddHeader/>
    <oddFooter/>
    <evenHeader/>
    <evenFooter/>
    <firstHeader/>
    <first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P64"/>
  <sheetViews>
    <sheetView tabSelected="0" workbookViewId="0" showGridLines="true" showRowColHeaders="1">
      <selection activeCell="Q38" sqref="Q38:Q39"/>
    </sheetView>
  </sheetViews>
  <sheetFormatPr defaultRowHeight="14.4" outlineLevelRow="0" outlineLevelCol="0"/>
  <cols>
    <col min="1" max="1" width="3.7109375" customWidth="true" style="40"/>
    <col min="9" max="9" width="10.28515625" customWidth="true" style="0"/>
    <col min="10" max="10" width="15" customWidth="true" style="0"/>
    <col min="11" max="11" width="21.5703125" customWidth="true" style="0"/>
  </cols>
  <sheetData>
    <row r="1" spans="1:16" customHeight="1" ht="20.25">
      <c r="A1" s="699">
        <v>2</v>
      </c>
      <c r="B1" s="699"/>
      <c r="C1" s="699"/>
      <c r="D1" s="699"/>
      <c r="E1" s="699"/>
      <c r="F1" s="699"/>
      <c r="G1" s="699"/>
      <c r="H1" s="699"/>
      <c r="I1" s="699"/>
      <c r="J1" s="699"/>
      <c r="K1" s="699"/>
      <c r="L1" s="36"/>
      <c r="M1" s="36"/>
      <c r="N1" s="36"/>
      <c r="O1" s="36"/>
      <c r="P1" s="36"/>
    </row>
    <row r="2" spans="1:16">
      <c r="A2" s="700" t="s">
        <v>567</v>
      </c>
      <c r="B2" s="701"/>
      <c r="C2" s="701"/>
      <c r="D2" s="701"/>
      <c r="E2" s="701"/>
      <c r="F2" s="701"/>
      <c r="G2" s="701"/>
      <c r="H2" s="701"/>
      <c r="I2" s="701"/>
      <c r="J2" s="701"/>
      <c r="K2" s="702"/>
    </row>
    <row r="3" spans="1:16" customHeight="1" ht="9">
      <c r="A3" s="703"/>
      <c r="B3" s="704"/>
      <c r="C3" s="704"/>
      <c r="D3" s="704"/>
      <c r="E3" s="704"/>
      <c r="F3" s="704"/>
      <c r="G3" s="704"/>
      <c r="H3" s="704"/>
      <c r="I3" s="704"/>
      <c r="J3" s="704"/>
      <c r="K3" s="705"/>
    </row>
    <row r="4" spans="1:16" customHeight="1" ht="19.5">
      <c r="A4" s="115" t="s">
        <v>568</v>
      </c>
      <c r="B4" s="29" t="s">
        <v>569</v>
      </c>
      <c r="C4" s="30"/>
      <c r="D4" s="30"/>
      <c r="E4" s="30"/>
      <c r="F4" s="30"/>
      <c r="G4" s="30"/>
      <c r="H4" s="30"/>
      <c r="I4" s="30"/>
      <c r="J4" s="30"/>
      <c r="K4" s="116"/>
    </row>
    <row r="5" spans="1:16" customHeight="1" ht="3">
      <c r="A5" s="117"/>
      <c r="B5" s="33"/>
      <c r="C5" s="1"/>
      <c r="D5" s="1"/>
      <c r="E5" s="1"/>
      <c r="F5" s="1"/>
      <c r="G5" s="1"/>
      <c r="H5" s="1"/>
      <c r="I5" s="1"/>
      <c r="J5" s="1"/>
      <c r="K5" s="108"/>
    </row>
    <row r="6" spans="1:16" customHeight="1" ht="16.5" s="77" customFormat="1">
      <c r="A6" s="118"/>
      <c r="B6" s="76" t="s">
        <v>570</v>
      </c>
      <c r="C6" s="76"/>
      <c r="D6" s="76"/>
      <c r="E6" s="76"/>
      <c r="F6" s="76"/>
      <c r="G6" s="76"/>
      <c r="H6" s="76"/>
      <c r="I6" s="76"/>
      <c r="J6" s="76"/>
      <c r="K6" s="119"/>
    </row>
    <row r="7" spans="1:16" customHeight="1" ht="6">
      <c r="A7" s="117"/>
      <c r="B7" s="1"/>
      <c r="C7" s="1"/>
      <c r="D7" s="1"/>
      <c r="E7" s="1"/>
      <c r="F7" s="1"/>
      <c r="G7" s="1"/>
      <c r="H7" s="1"/>
      <c r="I7" s="1"/>
      <c r="J7" s="1"/>
      <c r="K7" s="108"/>
    </row>
    <row r="8" spans="1:16" customHeight="1" ht="16.5">
      <c r="A8" s="117" t="s">
        <v>571</v>
      </c>
      <c r="B8" s="33" t="s">
        <v>572</v>
      </c>
      <c r="C8" s="1"/>
      <c r="D8" s="1"/>
      <c r="E8" s="1"/>
      <c r="F8" s="1"/>
      <c r="G8" s="1"/>
      <c r="H8" s="1"/>
      <c r="I8" s="1"/>
      <c r="J8" s="1"/>
      <c r="K8" s="108"/>
    </row>
    <row r="9" spans="1:16" customHeight="1" ht="3">
      <c r="A9" s="117"/>
      <c r="B9" s="33"/>
      <c r="C9" s="1"/>
      <c r="D9" s="1"/>
      <c r="E9" s="1"/>
      <c r="F9" s="1"/>
      <c r="G9" s="1"/>
      <c r="H9" s="1"/>
      <c r="I9" s="1"/>
      <c r="J9" s="1"/>
      <c r="K9" s="108"/>
    </row>
    <row r="10" spans="1:16" customHeight="1" ht="15" s="82" customFormat="1">
      <c r="A10" s="118"/>
      <c r="B10" s="696" t="s">
        <v>573</v>
      </c>
      <c r="C10" s="696"/>
      <c r="D10" s="696"/>
      <c r="E10" s="696"/>
      <c r="F10" s="696"/>
      <c r="G10" s="696"/>
      <c r="H10" s="696"/>
      <c r="I10" s="696"/>
      <c r="J10" s="696"/>
      <c r="K10" s="697"/>
    </row>
    <row r="11" spans="1:16" customHeight="1" ht="14.25" s="82" customFormat="1">
      <c r="A11" s="120"/>
      <c r="B11" s="696" t="s">
        <v>574</v>
      </c>
      <c r="C11" s="696"/>
      <c r="D11" s="696"/>
      <c r="E11" s="696"/>
      <c r="F11" s="696"/>
      <c r="G11" s="696"/>
      <c r="H11" s="696"/>
      <c r="I11" s="696"/>
      <c r="J11" s="696"/>
      <c r="K11" s="697"/>
    </row>
    <row r="12" spans="1:16" customHeight="1" ht="6">
      <c r="A12" s="117"/>
      <c r="B12" s="33"/>
      <c r="C12" s="1"/>
      <c r="D12" s="1"/>
      <c r="E12" s="1"/>
      <c r="F12" s="1"/>
      <c r="G12" s="1"/>
      <c r="H12" s="1"/>
      <c r="I12" s="1"/>
      <c r="J12" s="1"/>
      <c r="K12" s="108"/>
    </row>
    <row r="13" spans="1:16" customHeight="1" ht="16.5">
      <c r="A13" s="117"/>
      <c r="B13" s="1" t="s">
        <v>575</v>
      </c>
      <c r="C13" s="1"/>
      <c r="D13" s="1"/>
      <c r="E13" s="1"/>
      <c r="F13" s="1"/>
      <c r="G13" s="1"/>
      <c r="H13" s="1"/>
      <c r="I13" s="1"/>
      <c r="J13" s="1"/>
      <c r="K13" s="108"/>
    </row>
    <row r="14" spans="1:16" customHeight="1" ht="16.5" s="82" customFormat="1">
      <c r="A14" s="118"/>
      <c r="B14" s="80"/>
      <c r="C14" s="696" t="s">
        <v>576</v>
      </c>
      <c r="D14" s="696"/>
      <c r="E14" s="696"/>
      <c r="F14" s="696"/>
      <c r="G14" s="696"/>
      <c r="H14" s="696"/>
      <c r="I14" s="696"/>
      <c r="J14" s="696"/>
      <c r="K14" s="697"/>
    </row>
    <row r="15" spans="1:16" customHeight="1" ht="16.5" s="82" customFormat="1">
      <c r="A15" s="120"/>
      <c r="B15" s="81"/>
      <c r="C15" s="696" t="s">
        <v>577</v>
      </c>
      <c r="D15" s="696"/>
      <c r="E15" s="696"/>
      <c r="F15" s="696"/>
      <c r="G15" s="696"/>
      <c r="H15" s="696"/>
      <c r="I15" s="696"/>
      <c r="J15" s="696"/>
      <c r="K15" s="697"/>
    </row>
    <row r="16" spans="1:16" customHeight="1" ht="16.5" s="82" customFormat="1">
      <c r="A16" s="120"/>
      <c r="B16" s="81"/>
      <c r="C16" s="696" t="s">
        <v>578</v>
      </c>
      <c r="D16" s="696"/>
      <c r="E16" s="696"/>
      <c r="F16" s="696"/>
      <c r="G16" s="696"/>
      <c r="H16" s="696"/>
      <c r="I16" s="696"/>
      <c r="J16" s="696"/>
      <c r="K16" s="697"/>
    </row>
    <row r="17" spans="1:16" customHeight="1" ht="16.5" s="82" customFormat="1">
      <c r="A17" s="120"/>
      <c r="B17" s="81"/>
      <c r="C17" s="696" t="s">
        <v>579</v>
      </c>
      <c r="D17" s="696"/>
      <c r="E17" s="696"/>
      <c r="F17" s="696"/>
      <c r="G17" s="696"/>
      <c r="H17" s="696"/>
      <c r="I17" s="696"/>
      <c r="J17" s="696"/>
      <c r="K17" s="697"/>
    </row>
    <row r="18" spans="1:16" customHeight="1" ht="7.5" s="82" customFormat="1">
      <c r="A18" s="120"/>
      <c r="B18" s="81"/>
      <c r="C18" s="81"/>
      <c r="D18" s="81"/>
      <c r="E18" s="81"/>
      <c r="F18" s="81"/>
      <c r="G18" s="81"/>
      <c r="H18" s="81"/>
      <c r="I18" s="81"/>
      <c r="J18" s="81"/>
      <c r="K18" s="121"/>
    </row>
    <row r="19" spans="1:16" customHeight="1" ht="16.5">
      <c r="A19" s="117"/>
      <c r="B19" s="1" t="s">
        <v>580</v>
      </c>
      <c r="C19" s="1"/>
      <c r="D19" s="1"/>
      <c r="E19" s="1"/>
      <c r="F19" s="1"/>
      <c r="G19" s="1"/>
      <c r="H19" s="1"/>
      <c r="I19" s="1"/>
      <c r="J19" s="1"/>
      <c r="K19" s="108"/>
      <c r="L19" s="37"/>
    </row>
    <row r="20" spans="1:16" customHeight="1" ht="16.5" s="77" customFormat="1">
      <c r="A20" s="118"/>
      <c r="B20" s="76"/>
      <c r="C20" s="696" t="s">
        <v>581</v>
      </c>
      <c r="D20" s="696"/>
      <c r="E20" s="696"/>
      <c r="F20" s="696"/>
      <c r="G20" s="696"/>
      <c r="H20" s="696"/>
      <c r="I20" s="696"/>
      <c r="J20" s="696"/>
      <c r="K20" s="697"/>
    </row>
    <row r="21" spans="1:16" customHeight="1" ht="7.5">
      <c r="A21" s="117"/>
      <c r="B21" s="1"/>
      <c r="C21" s="1"/>
      <c r="D21" s="1"/>
      <c r="E21" s="1"/>
      <c r="F21" s="1"/>
      <c r="G21" s="1"/>
      <c r="H21" s="1"/>
      <c r="I21" s="1"/>
      <c r="J21" s="1"/>
      <c r="K21" s="108"/>
    </row>
    <row r="22" spans="1:16" customHeight="1" ht="16.5">
      <c r="A22" s="117" t="s">
        <v>582</v>
      </c>
      <c r="B22" s="33" t="s">
        <v>583</v>
      </c>
      <c r="C22" s="33"/>
      <c r="D22" s="33"/>
      <c r="E22" s="1"/>
      <c r="F22" s="1"/>
      <c r="G22" s="1"/>
      <c r="H22" s="1"/>
      <c r="I22" s="1"/>
      <c r="J22" s="1"/>
      <c r="K22" s="108"/>
    </row>
    <row r="23" spans="1:16" customHeight="1" ht="7.5">
      <c r="A23" s="117"/>
      <c r="B23" s="1"/>
      <c r="C23" s="1"/>
      <c r="D23" s="1"/>
      <c r="E23" s="1"/>
      <c r="F23" s="1"/>
      <c r="G23" s="1"/>
      <c r="H23" s="1"/>
      <c r="I23" s="1"/>
      <c r="J23" s="1"/>
      <c r="K23" s="108"/>
    </row>
    <row r="24" spans="1:16" customHeight="1" ht="16.5" s="77" customFormat="1">
      <c r="A24" s="118"/>
      <c r="B24" s="696" t="s">
        <v>584</v>
      </c>
      <c r="C24" s="696"/>
      <c r="D24" s="696"/>
      <c r="E24" s="696"/>
      <c r="F24" s="696"/>
      <c r="G24" s="696"/>
      <c r="H24" s="696"/>
      <c r="I24" s="696"/>
      <c r="J24" s="696"/>
      <c r="K24" s="697"/>
    </row>
    <row r="25" spans="1:16" customHeight="1" ht="16.5" s="77" customFormat="1">
      <c r="A25" s="118"/>
      <c r="B25" s="696" t="s">
        <v>585</v>
      </c>
      <c r="C25" s="696"/>
      <c r="D25" s="696"/>
      <c r="E25" s="696"/>
      <c r="F25" s="696"/>
      <c r="G25" s="696"/>
      <c r="H25" s="696"/>
      <c r="I25" s="696"/>
      <c r="J25" s="696"/>
      <c r="K25" s="697"/>
    </row>
    <row r="26" spans="1:16" customHeight="1" ht="16.5" s="77" customFormat="1">
      <c r="A26" s="118"/>
      <c r="B26" s="696" t="s">
        <v>586</v>
      </c>
      <c r="C26" s="696"/>
      <c r="D26" s="696"/>
      <c r="E26" s="696"/>
      <c r="F26" s="696"/>
      <c r="G26" s="696"/>
      <c r="H26" s="696"/>
      <c r="I26" s="696"/>
      <c r="J26" s="696"/>
      <c r="K26" s="697"/>
    </row>
    <row r="27" spans="1:16" customHeight="1" ht="6.75">
      <c r="A27" s="117"/>
      <c r="B27" s="1"/>
      <c r="C27" s="1"/>
      <c r="D27" s="1"/>
      <c r="E27" s="1"/>
      <c r="F27" s="1"/>
      <c r="G27" s="1"/>
      <c r="H27" s="1"/>
      <c r="I27" s="1"/>
      <c r="J27" s="1"/>
      <c r="K27" s="108"/>
    </row>
    <row r="28" spans="1:16" customHeight="1" ht="16.5">
      <c r="A28" s="117" t="s">
        <v>587</v>
      </c>
      <c r="B28" s="33" t="s">
        <v>588</v>
      </c>
      <c r="C28" s="33"/>
      <c r="D28" s="33"/>
      <c r="E28" s="33"/>
      <c r="F28" s="33"/>
      <c r="G28" s="33"/>
      <c r="H28" s="1"/>
      <c r="I28" s="1"/>
      <c r="J28" s="1"/>
      <c r="K28" s="108"/>
    </row>
    <row r="29" spans="1:16" customHeight="1" ht="6">
      <c r="A29" s="117"/>
      <c r="B29" s="1"/>
      <c r="C29" s="1"/>
      <c r="D29" s="1"/>
      <c r="E29" s="1"/>
      <c r="F29" s="1"/>
      <c r="G29" s="1"/>
      <c r="H29" s="1"/>
      <c r="I29" s="1"/>
      <c r="J29" s="1"/>
      <c r="K29" s="108"/>
    </row>
    <row r="30" spans="1:16" customHeight="1" ht="16.5" s="77" customFormat="1">
      <c r="A30" s="118"/>
      <c r="B30" s="696" t="s">
        <v>589</v>
      </c>
      <c r="C30" s="696"/>
      <c r="D30" s="696"/>
      <c r="E30" s="696"/>
      <c r="F30" s="696"/>
      <c r="G30" s="696"/>
      <c r="H30" s="696"/>
      <c r="I30" s="696"/>
      <c r="J30" s="696"/>
      <c r="K30" s="697"/>
    </row>
    <row r="31" spans="1:16" customHeight="1" ht="16.5" s="77" customFormat="1">
      <c r="A31" s="118"/>
      <c r="B31" s="696" t="s">
        <v>590</v>
      </c>
      <c r="C31" s="696"/>
      <c r="D31" s="696"/>
      <c r="E31" s="696"/>
      <c r="F31" s="696"/>
      <c r="G31" s="696"/>
      <c r="H31" s="696"/>
      <c r="I31" s="696"/>
      <c r="J31" s="696"/>
      <c r="K31" s="697"/>
    </row>
    <row r="32" spans="1:16" customHeight="1" ht="16.5" s="77" customFormat="1">
      <c r="A32" s="118"/>
      <c r="B32" s="696" t="s">
        <v>591</v>
      </c>
      <c r="C32" s="696"/>
      <c r="D32" s="696"/>
      <c r="E32" s="696"/>
      <c r="F32" s="696"/>
      <c r="G32" s="696"/>
      <c r="H32" s="696"/>
      <c r="I32" s="696"/>
      <c r="J32" s="696"/>
      <c r="K32" s="697"/>
    </row>
    <row r="33" spans="1:16" customHeight="1" ht="6">
      <c r="A33" s="117"/>
      <c r="B33" s="1"/>
      <c r="C33" s="1"/>
      <c r="D33" s="1"/>
      <c r="E33" s="1"/>
      <c r="F33" s="1"/>
      <c r="G33" s="1"/>
      <c r="H33" s="1"/>
      <c r="I33" s="1"/>
      <c r="J33" s="1"/>
      <c r="K33" s="108"/>
    </row>
    <row r="34" spans="1:16" customHeight="1" ht="16.5">
      <c r="A34" s="117" t="s">
        <v>592</v>
      </c>
      <c r="B34" s="33" t="s">
        <v>593</v>
      </c>
      <c r="C34" s="33"/>
      <c r="D34" s="1"/>
      <c r="E34" s="1"/>
      <c r="F34" s="1"/>
      <c r="G34" s="1"/>
      <c r="H34" s="1"/>
      <c r="I34" s="1"/>
      <c r="J34" s="1" t="s">
        <v>594</v>
      </c>
      <c r="K34" s="108"/>
    </row>
    <row r="35" spans="1:16" customHeight="1" ht="4.5">
      <c r="A35" s="117"/>
      <c r="B35" s="1"/>
      <c r="C35" s="1"/>
      <c r="D35" s="1"/>
      <c r="E35" s="1"/>
      <c r="F35" s="1"/>
      <c r="G35" s="1"/>
      <c r="H35" s="1"/>
      <c r="I35" s="1"/>
      <c r="J35" s="1"/>
      <c r="K35" s="108"/>
    </row>
    <row r="36" spans="1:16" customHeight="1" ht="16.5" s="77" customFormat="1">
      <c r="A36" s="118"/>
      <c r="B36" s="696" t="s">
        <v>595</v>
      </c>
      <c r="C36" s="696"/>
      <c r="D36" s="696"/>
      <c r="E36" s="696"/>
      <c r="F36" s="696"/>
      <c r="G36" s="696"/>
      <c r="H36" s="696"/>
      <c r="I36" s="696"/>
      <c r="J36" s="696"/>
      <c r="K36" s="697"/>
    </row>
    <row r="37" spans="1:16" customHeight="1" ht="16.5" s="77" customFormat="1">
      <c r="A37" s="118"/>
      <c r="B37" s="696" t="s">
        <v>596</v>
      </c>
      <c r="C37" s="696"/>
      <c r="D37" s="696"/>
      <c r="E37" s="696"/>
      <c r="F37" s="696"/>
      <c r="G37" s="696"/>
      <c r="H37" s="696"/>
      <c r="I37" s="696"/>
      <c r="J37" s="696"/>
      <c r="K37" s="697"/>
    </row>
    <row r="38" spans="1:16" customHeight="1" ht="16.5" s="77" customFormat="1">
      <c r="A38" s="118"/>
      <c r="B38" s="696" t="s">
        <v>597</v>
      </c>
      <c r="C38" s="696"/>
      <c r="D38" s="696"/>
      <c r="E38" s="696"/>
      <c r="F38" s="696"/>
      <c r="G38" s="696"/>
      <c r="H38" s="696"/>
      <c r="I38" s="696"/>
      <c r="J38" s="696"/>
      <c r="K38" s="697"/>
    </row>
    <row r="39" spans="1:16" customHeight="1" ht="16.5">
      <c r="A39" s="117"/>
      <c r="B39" s="1"/>
      <c r="C39" s="1"/>
      <c r="D39" s="1"/>
      <c r="E39" s="1"/>
      <c r="F39" s="1"/>
      <c r="G39" s="1"/>
      <c r="H39" s="1"/>
      <c r="I39" s="1"/>
      <c r="J39" s="1"/>
      <c r="K39" s="108"/>
    </row>
    <row r="40" spans="1:16" customHeight="1" ht="16.5">
      <c r="A40" s="117" t="s">
        <v>598</v>
      </c>
      <c r="B40" s="33" t="s">
        <v>599</v>
      </c>
      <c r="C40" s="1"/>
      <c r="D40" s="1"/>
      <c r="E40" s="1"/>
      <c r="F40" s="1"/>
      <c r="G40" s="1"/>
      <c r="H40" s="1"/>
      <c r="I40" s="1"/>
      <c r="J40" s="1"/>
      <c r="K40" s="108"/>
    </row>
    <row r="41" spans="1:16" customHeight="1" ht="3.75">
      <c r="A41" s="117"/>
      <c r="B41" s="1"/>
      <c r="C41" s="1"/>
      <c r="D41" s="1"/>
      <c r="E41" s="1"/>
      <c r="F41" s="1"/>
      <c r="G41" s="1"/>
      <c r="H41" s="1"/>
      <c r="I41" s="1"/>
      <c r="J41" s="1"/>
      <c r="K41" s="108"/>
    </row>
    <row r="42" spans="1:16" customHeight="1" ht="13.5" s="77" customFormat="1">
      <c r="A42" s="118"/>
      <c r="B42" s="696" t="s">
        <v>600</v>
      </c>
      <c r="C42" s="696"/>
      <c r="D42" s="696"/>
      <c r="E42" s="696"/>
      <c r="F42" s="696"/>
      <c r="G42" s="696"/>
      <c r="H42" s="696"/>
      <c r="I42" s="696"/>
      <c r="J42" s="696"/>
      <c r="K42" s="697"/>
    </row>
    <row r="43" spans="1:16" customHeight="1" ht="16.5" s="77" customFormat="1">
      <c r="A43" s="118"/>
      <c r="B43" s="698" t="s">
        <v>601</v>
      </c>
      <c r="C43" s="696"/>
      <c r="D43" s="696"/>
      <c r="E43" s="696"/>
      <c r="F43" s="696"/>
      <c r="G43" s="696"/>
      <c r="H43" s="696"/>
      <c r="I43" s="696"/>
      <c r="J43" s="696"/>
      <c r="K43" s="697"/>
    </row>
    <row r="44" spans="1:16" customHeight="1" ht="16.5" s="79" customFormat="1">
      <c r="A44" s="118"/>
      <c r="B44" s="76" t="s">
        <v>602</v>
      </c>
      <c r="C44" s="78"/>
      <c r="D44" s="78"/>
      <c r="E44" s="78"/>
      <c r="F44" s="78"/>
      <c r="G44" s="78"/>
      <c r="H44" s="78"/>
      <c r="I44" s="78"/>
      <c r="J44" s="78"/>
      <c r="K44" s="122"/>
    </row>
    <row r="45" spans="1:16" customHeight="1" ht="4.5">
      <c r="A45" s="117"/>
      <c r="B45" s="1"/>
      <c r="C45" s="1"/>
      <c r="D45" s="1"/>
      <c r="E45" s="1"/>
      <c r="F45" s="1"/>
      <c r="G45" s="1"/>
      <c r="H45" s="1"/>
      <c r="I45" s="1"/>
      <c r="J45" s="1"/>
      <c r="K45" s="108"/>
    </row>
    <row r="46" spans="1:16" customHeight="1" ht="16.5">
      <c r="A46" s="117" t="s">
        <v>603</v>
      </c>
      <c r="B46" s="33" t="s">
        <v>604</v>
      </c>
      <c r="C46" s="33"/>
      <c r="D46" s="33"/>
      <c r="E46" s="1"/>
      <c r="F46" s="1"/>
      <c r="G46" s="1"/>
      <c r="H46" s="1"/>
      <c r="I46" s="1"/>
      <c r="J46" s="1"/>
      <c r="K46" s="108"/>
    </row>
    <row r="47" spans="1:16" customHeight="1" ht="5.25">
      <c r="A47" s="117"/>
      <c r="B47" s="1"/>
      <c r="C47" s="1"/>
      <c r="D47" s="1"/>
      <c r="E47" s="1"/>
      <c r="F47" s="1"/>
      <c r="G47" s="1"/>
      <c r="H47" s="1"/>
      <c r="I47" s="1"/>
      <c r="J47" s="1"/>
      <c r="K47" s="108"/>
    </row>
    <row r="48" spans="1:16" customHeight="1" ht="16.5" s="77" customFormat="1">
      <c r="A48" s="118"/>
      <c r="B48" s="696" t="s">
        <v>605</v>
      </c>
      <c r="C48" s="696"/>
      <c r="D48" s="696"/>
      <c r="E48" s="696"/>
      <c r="F48" s="696"/>
      <c r="G48" s="696"/>
      <c r="H48" s="696"/>
      <c r="I48" s="696"/>
      <c r="J48" s="696"/>
      <c r="K48" s="697"/>
    </row>
    <row r="49" spans="1:16" customHeight="1" ht="16.5" s="77" customFormat="1">
      <c r="A49" s="118"/>
      <c r="B49" s="696" t="s">
        <v>606</v>
      </c>
      <c r="C49" s="696"/>
      <c r="D49" s="696"/>
      <c r="E49" s="696"/>
      <c r="F49" s="696"/>
      <c r="G49" s="696"/>
      <c r="H49" s="696"/>
      <c r="I49" s="696"/>
      <c r="J49" s="696"/>
      <c r="K49" s="697"/>
    </row>
    <row r="50" spans="1:16" customHeight="1" ht="8.25">
      <c r="A50" s="117"/>
      <c r="B50" s="1"/>
      <c r="C50" s="1"/>
      <c r="D50" s="1"/>
      <c r="E50" s="1"/>
      <c r="F50" s="1"/>
      <c r="G50" s="1"/>
      <c r="H50" s="1"/>
      <c r="I50" s="1"/>
      <c r="J50" s="1"/>
      <c r="K50" s="108"/>
    </row>
    <row r="51" spans="1:16" customHeight="1" ht="16.5">
      <c r="A51" s="117" t="s">
        <v>607</v>
      </c>
      <c r="B51" s="33" t="s">
        <v>608</v>
      </c>
      <c r="C51" s="33"/>
      <c r="D51" s="33"/>
      <c r="E51" s="1"/>
      <c r="F51" s="1"/>
      <c r="G51" s="1"/>
      <c r="H51" s="1"/>
      <c r="I51" s="1"/>
      <c r="J51" s="1"/>
      <c r="K51" s="108"/>
    </row>
    <row r="52" spans="1:16" customHeight="1" ht="5.25">
      <c r="A52" s="117"/>
      <c r="B52" s="1"/>
      <c r="C52" s="1"/>
      <c r="D52" s="1"/>
      <c r="E52" s="1"/>
      <c r="F52" s="1"/>
      <c r="G52" s="1"/>
      <c r="H52" s="1"/>
      <c r="I52" s="1"/>
      <c r="J52" s="1"/>
      <c r="K52" s="108"/>
    </row>
    <row r="53" spans="1:16" customHeight="1" ht="14.25" s="77" customFormat="1">
      <c r="A53" s="118"/>
      <c r="B53" s="696" t="s">
        <v>609</v>
      </c>
      <c r="C53" s="696"/>
      <c r="D53" s="696"/>
      <c r="E53" s="696"/>
      <c r="F53" s="696"/>
      <c r="G53" s="696"/>
      <c r="H53" s="696"/>
      <c r="I53" s="696"/>
      <c r="J53" s="696"/>
      <c r="K53" s="697"/>
    </row>
    <row r="54" spans="1:16" customHeight="1" ht="16.5" s="77" customFormat="1">
      <c r="A54" s="118"/>
      <c r="B54" s="696" t="s">
        <v>610</v>
      </c>
      <c r="C54" s="696"/>
      <c r="D54" s="696"/>
      <c r="E54" s="696"/>
      <c r="F54" s="696"/>
      <c r="G54" s="696"/>
      <c r="H54" s="696"/>
      <c r="I54" s="696"/>
      <c r="J54" s="696"/>
      <c r="K54" s="697"/>
    </row>
    <row r="55" spans="1:16" customHeight="1" ht="16.5" s="77" customFormat="1">
      <c r="A55" s="118"/>
      <c r="B55" s="696" t="s">
        <v>611</v>
      </c>
      <c r="C55" s="696"/>
      <c r="D55" s="696"/>
      <c r="E55" s="696"/>
      <c r="F55" s="696"/>
      <c r="G55" s="696"/>
      <c r="H55" s="696"/>
      <c r="I55" s="696"/>
      <c r="J55" s="696"/>
      <c r="K55" s="697"/>
    </row>
    <row r="56" spans="1:16" customHeight="1" ht="16.5" s="77" customFormat="1">
      <c r="A56" s="118"/>
      <c r="B56" s="76" t="s">
        <v>612</v>
      </c>
      <c r="C56" s="76"/>
      <c r="D56" s="76"/>
      <c r="E56" s="76"/>
      <c r="F56" s="76"/>
      <c r="G56" s="76"/>
      <c r="H56" s="76"/>
      <c r="I56" s="76"/>
      <c r="J56" s="76"/>
      <c r="K56" s="119"/>
    </row>
    <row r="57" spans="1:16" customHeight="1" ht="5.25">
      <c r="A57" s="117"/>
      <c r="B57" s="1"/>
      <c r="C57" s="1"/>
      <c r="D57" s="1"/>
      <c r="E57" s="1"/>
      <c r="F57" s="1"/>
      <c r="G57" s="1"/>
      <c r="H57" s="1"/>
      <c r="I57" s="1"/>
      <c r="J57" s="1"/>
      <c r="K57" s="108"/>
    </row>
    <row r="58" spans="1:16" customHeight="1" ht="16.5">
      <c r="A58" s="117" t="s">
        <v>613</v>
      </c>
      <c r="B58" s="39" t="s">
        <v>614</v>
      </c>
      <c r="C58" s="33"/>
      <c r="D58" s="33"/>
      <c r="E58" s="1"/>
      <c r="F58" s="1"/>
      <c r="G58" s="1"/>
      <c r="H58" s="1"/>
      <c r="I58" s="1"/>
      <c r="J58" s="1"/>
      <c r="K58" s="108"/>
    </row>
    <row r="59" spans="1:16" customHeight="1" ht="7.5">
      <c r="A59" s="117"/>
      <c r="B59" s="1"/>
      <c r="C59" s="1"/>
      <c r="D59" s="1"/>
      <c r="E59" s="1"/>
      <c r="F59" s="1"/>
      <c r="G59" s="1"/>
      <c r="H59" s="1"/>
      <c r="I59" s="1"/>
      <c r="J59" s="1"/>
      <c r="K59" s="108"/>
    </row>
    <row r="60" spans="1:16" customHeight="1" ht="16.5" s="77" customFormat="1">
      <c r="A60" s="118"/>
      <c r="B60" s="76" t="s">
        <v>615</v>
      </c>
      <c r="C60" s="76"/>
      <c r="D60" s="76"/>
      <c r="E60" s="76"/>
      <c r="F60" s="76"/>
      <c r="G60" s="76"/>
      <c r="H60" s="76"/>
      <c r="I60" s="76"/>
      <c r="J60" s="76"/>
      <c r="K60" s="119"/>
    </row>
    <row r="61" spans="1:16" customHeight="1" ht="16.5" s="77" customFormat="1">
      <c r="A61" s="118"/>
      <c r="B61" s="76" t="s">
        <v>616</v>
      </c>
      <c r="C61" s="76"/>
      <c r="D61" s="76"/>
      <c r="E61" s="76"/>
      <c r="F61" s="76"/>
      <c r="G61" s="76"/>
      <c r="H61" s="76"/>
      <c r="I61" s="76"/>
      <c r="J61" s="76"/>
      <c r="K61" s="119"/>
    </row>
    <row r="62" spans="1:16" customHeight="1" ht="16.5" s="77" customFormat="1">
      <c r="A62" s="118"/>
      <c r="B62" s="76" t="s">
        <v>617</v>
      </c>
      <c r="C62" s="76"/>
      <c r="D62" s="76"/>
      <c r="E62" s="76"/>
      <c r="F62" s="76"/>
      <c r="G62" s="76"/>
      <c r="H62" s="76"/>
      <c r="I62" s="76"/>
      <c r="J62" s="76"/>
      <c r="K62" s="119"/>
    </row>
    <row r="63" spans="1:16" customHeight="1" ht="16.5" s="77" customFormat="1">
      <c r="A63" s="118"/>
      <c r="B63" s="76" t="s">
        <v>618</v>
      </c>
      <c r="C63" s="76"/>
      <c r="D63" s="76"/>
      <c r="E63" s="76"/>
      <c r="F63" s="76"/>
      <c r="G63" s="76"/>
      <c r="H63" s="76"/>
      <c r="I63" s="76"/>
      <c r="J63" s="76"/>
      <c r="K63" s="119"/>
    </row>
    <row r="64" spans="1:16" customHeight="1" ht="16.5">
      <c r="A64" s="123"/>
      <c r="B64" s="85"/>
      <c r="C64" s="85"/>
      <c r="D64" s="85"/>
      <c r="E64" s="85"/>
      <c r="F64" s="85"/>
      <c r="G64" s="85"/>
      <c r="H64" s="85"/>
      <c r="I64" s="85"/>
      <c r="J64" s="85"/>
      <c r="K64" s="86"/>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C15:K15"/>
    <mergeCell ref="A1:K1"/>
    <mergeCell ref="A2:K3"/>
    <mergeCell ref="B10:K10"/>
    <mergeCell ref="B11:K11"/>
    <mergeCell ref="C14:K14"/>
    <mergeCell ref="B36:K36"/>
    <mergeCell ref="B26:K26"/>
    <mergeCell ref="B30:K30"/>
    <mergeCell ref="B31:K31"/>
    <mergeCell ref="B32:K32"/>
    <mergeCell ref="C16:K16"/>
    <mergeCell ref="C17:K17"/>
    <mergeCell ref="C20:K20"/>
    <mergeCell ref="B24:K24"/>
    <mergeCell ref="B25:K25"/>
    <mergeCell ref="B37:K37"/>
    <mergeCell ref="B38:K38"/>
    <mergeCell ref="B42:K42"/>
    <mergeCell ref="B43:K43"/>
    <mergeCell ref="B55:K55"/>
    <mergeCell ref="B48:K48"/>
    <mergeCell ref="B49:K49"/>
    <mergeCell ref="B53:K53"/>
    <mergeCell ref="B54:K54"/>
  </mergeCells>
  <printOptions gridLines="false" gridLinesSet="true" horizontalCentered="true"/>
  <pageMargins left="0.261811024" right="0.261811024" top="0.78740157480315" bottom="0.39370078740157" header="0.51181102362205" footer="0.51181102362205"/>
  <pageSetup paperSize="1" orientation="portrait" scale="85" fitToHeight="1" fitToWidth="1" pageOrder="downThenOver" r:id="rId1"/>
  <headerFooter differentOddEven="false" differentFirst="false" scaleWithDoc="true" alignWithMargins="false">
    <oddHeader/>
    <oddFooter/>
    <evenHeader/>
    <evenFooter/>
    <firstHeader/>
    <first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N109"/>
  <sheetViews>
    <sheetView tabSelected="0" workbookViewId="0" showGridLines="true" showRowColHeaders="1">
      <selection activeCell="P69" sqref="P69"/>
    </sheetView>
  </sheetViews>
  <sheetFormatPr defaultRowHeight="14.4" outlineLevelRow="0" outlineLevelCol="0"/>
  <cols>
    <col min="1" max="1" width="3.5703125" customWidth="true" style="15"/>
    <col min="7" max="7" width="9.28515625" customWidth="true" style="0"/>
    <col min="8" max="8" width="11.42578125" customWidth="true" style="0"/>
    <col min="9" max="9" width="12.28515625" customWidth="true" style="0"/>
    <col min="10" max="10" width="7.28515625" customWidth="true" style="0"/>
    <col min="11" max="11" width="7.85546875" customWidth="true" style="0"/>
    <col min="12" max="12" width="12.7109375" customWidth="true" style="0"/>
    <col min="13" max="13" width="8.140625" customWidth="true" style="0"/>
  </cols>
  <sheetData>
    <row r="1" spans="1:14" customHeight="1" ht="14.25">
      <c r="A1" s="679">
        <v>3</v>
      </c>
      <c r="B1" s="679"/>
      <c r="C1" s="679"/>
      <c r="D1" s="679"/>
      <c r="E1" s="679"/>
      <c r="F1" s="679"/>
      <c r="G1" s="679"/>
      <c r="H1" s="679"/>
      <c r="I1" s="679"/>
      <c r="J1" s="679"/>
      <c r="K1" s="679"/>
      <c r="L1" s="679"/>
      <c r="M1" s="679"/>
    </row>
    <row r="2" spans="1:14">
      <c r="A2" s="700" t="s">
        <v>619</v>
      </c>
      <c r="B2" s="701"/>
      <c r="C2" s="701"/>
      <c r="D2" s="701"/>
      <c r="E2" s="701"/>
      <c r="F2" s="701"/>
      <c r="G2" s="701"/>
      <c r="H2" s="701"/>
      <c r="I2" s="701"/>
      <c r="J2" s="701"/>
      <c r="K2" s="701"/>
      <c r="L2" s="701"/>
      <c r="M2" s="702"/>
    </row>
    <row r="3" spans="1:14" customHeight="1" ht="9.75">
      <c r="A3" s="706"/>
      <c r="B3" s="707"/>
      <c r="C3" s="707"/>
      <c r="D3" s="707"/>
      <c r="E3" s="707"/>
      <c r="F3" s="707"/>
      <c r="G3" s="707"/>
      <c r="H3" s="707"/>
      <c r="I3" s="707"/>
      <c r="J3" s="707"/>
      <c r="K3" s="707"/>
      <c r="L3" s="707"/>
      <c r="M3" s="708"/>
    </row>
    <row r="4" spans="1:14" customHeight="1" ht="9.75">
      <c r="A4" s="101"/>
      <c r="B4" s="5"/>
      <c r="C4" s="5"/>
      <c r="D4" s="5"/>
      <c r="E4" s="5"/>
      <c r="F4" s="5"/>
      <c r="G4" s="5"/>
      <c r="H4" s="5"/>
      <c r="I4" s="5"/>
      <c r="J4" s="5"/>
      <c r="K4" s="5"/>
      <c r="L4" s="5"/>
      <c r="M4" s="68"/>
    </row>
    <row r="5" spans="1:14" customHeight="1" ht="14.25">
      <c r="A5" s="106" t="s">
        <v>620</v>
      </c>
      <c r="B5" s="33" t="s">
        <v>621</v>
      </c>
      <c r="C5" s="33"/>
      <c r="D5" s="33"/>
      <c r="E5" s="1"/>
      <c r="F5" s="1"/>
      <c r="G5" s="1"/>
      <c r="H5" s="1"/>
      <c r="I5" s="1"/>
      <c r="J5" s="1"/>
      <c r="K5" s="1"/>
      <c r="L5" s="1"/>
      <c r="M5" s="108"/>
    </row>
    <row r="6" spans="1:14" customHeight="1" ht="11.25">
      <c r="A6" s="114"/>
      <c r="B6" s="1"/>
      <c r="C6" s="1"/>
      <c r="D6" s="1"/>
      <c r="E6" s="1"/>
      <c r="F6" s="1"/>
      <c r="G6" s="1"/>
      <c r="H6" s="1"/>
      <c r="I6" s="1"/>
      <c r="J6" s="1"/>
      <c r="K6" s="1"/>
      <c r="L6" s="1"/>
      <c r="M6" s="108"/>
    </row>
    <row r="7" spans="1:14" customHeight="1" ht="14.25">
      <c r="A7" s="114"/>
      <c r="B7" s="696" t="s">
        <v>622</v>
      </c>
      <c r="C7" s="696"/>
      <c r="D7" s="696"/>
      <c r="E7" s="696"/>
      <c r="F7" s="696"/>
      <c r="G7" s="696"/>
      <c r="H7" s="696"/>
      <c r="I7" s="696"/>
      <c r="J7" s="696"/>
      <c r="K7" s="696"/>
      <c r="L7" s="696"/>
      <c r="M7" s="697"/>
    </row>
    <row r="8" spans="1:14" customHeight="1" ht="14.25">
      <c r="A8" s="114"/>
      <c r="B8" s="696" t="s">
        <v>623</v>
      </c>
      <c r="C8" s="696"/>
      <c r="D8" s="696"/>
      <c r="E8" s="696"/>
      <c r="F8" s="696"/>
      <c r="G8" s="696"/>
      <c r="H8" s="696"/>
      <c r="I8" s="696"/>
      <c r="J8" s="696"/>
      <c r="K8" s="696"/>
      <c r="L8" s="696"/>
      <c r="M8" s="697"/>
    </row>
    <row r="9" spans="1:14" customHeight="1" ht="14.25">
      <c r="A9" s="114"/>
      <c r="B9" s="696" t="s">
        <v>624</v>
      </c>
      <c r="C9" s="696"/>
      <c r="D9" s="696"/>
      <c r="E9" s="696"/>
      <c r="F9" s="696"/>
      <c r="G9" s="696"/>
      <c r="H9" s="696"/>
      <c r="I9" s="696"/>
      <c r="J9" s="696"/>
      <c r="K9" s="696"/>
      <c r="L9" s="696"/>
      <c r="M9" s="697"/>
    </row>
    <row r="10" spans="1:14" customHeight="1" ht="14.25">
      <c r="A10" s="114"/>
      <c r="B10" s="696" t="s">
        <v>625</v>
      </c>
      <c r="C10" s="696"/>
      <c r="D10" s="696"/>
      <c r="E10" s="696"/>
      <c r="F10" s="696"/>
      <c r="G10" s="696"/>
      <c r="H10" s="696"/>
      <c r="I10" s="696"/>
      <c r="J10" s="696"/>
      <c r="K10" s="696"/>
      <c r="L10" s="696"/>
      <c r="M10" s="697"/>
    </row>
    <row r="11" spans="1:14" customHeight="1" ht="10.5">
      <c r="A11" s="114"/>
      <c r="B11" s="1"/>
      <c r="C11" s="1"/>
      <c r="D11" s="1"/>
      <c r="E11" s="1"/>
      <c r="F11" s="1"/>
      <c r="G11" s="1"/>
      <c r="H11" s="1"/>
      <c r="I11" s="1"/>
      <c r="J11" s="1"/>
      <c r="K11" s="1"/>
      <c r="L11" s="1"/>
      <c r="M11" s="108"/>
    </row>
    <row r="12" spans="1:14" customHeight="1" ht="14.25">
      <c r="A12" s="106" t="s">
        <v>626</v>
      </c>
      <c r="B12" s="33" t="s">
        <v>627</v>
      </c>
      <c r="C12" s="33"/>
      <c r="D12" s="33"/>
      <c r="E12" s="1"/>
      <c r="F12" s="1"/>
      <c r="G12" s="1"/>
      <c r="H12" s="1"/>
      <c r="I12" s="1"/>
      <c r="J12" s="1"/>
      <c r="K12" s="1"/>
      <c r="L12" s="1"/>
      <c r="M12" s="108"/>
    </row>
    <row r="13" spans="1:14" customHeight="1" ht="6">
      <c r="A13" s="114"/>
      <c r="B13" s="1"/>
      <c r="C13" s="1"/>
      <c r="D13" s="1"/>
      <c r="E13" s="1"/>
      <c r="F13" s="1"/>
      <c r="G13" s="1"/>
      <c r="H13" s="1"/>
      <c r="I13" s="1"/>
      <c r="J13" s="1"/>
      <c r="K13" s="1"/>
      <c r="L13" s="1"/>
      <c r="M13" s="108"/>
    </row>
    <row r="14" spans="1:14" customHeight="1" ht="14.25">
      <c r="A14" s="114"/>
      <c r="B14" s="696" t="s">
        <v>628</v>
      </c>
      <c r="C14" s="696"/>
      <c r="D14" s="696"/>
      <c r="E14" s="696"/>
      <c r="F14" s="696"/>
      <c r="G14" s="696"/>
      <c r="H14" s="696"/>
      <c r="I14" s="696"/>
      <c r="J14" s="696"/>
      <c r="K14" s="696"/>
      <c r="L14" s="696"/>
      <c r="M14" s="697"/>
    </row>
    <row r="15" spans="1:14" customHeight="1" ht="14.25">
      <c r="A15" s="114"/>
      <c r="B15" s="696" t="s">
        <v>629</v>
      </c>
      <c r="C15" s="696"/>
      <c r="D15" s="696"/>
      <c r="E15" s="696"/>
      <c r="F15" s="696"/>
      <c r="G15" s="696"/>
      <c r="H15" s="696"/>
      <c r="I15" s="696"/>
      <c r="J15" s="696"/>
      <c r="K15" s="696"/>
      <c r="L15" s="696"/>
      <c r="M15" s="697"/>
    </row>
    <row r="16" spans="1:14" customHeight="1" ht="14.25">
      <c r="A16" s="114"/>
      <c r="B16" s="696" t="s">
        <v>630</v>
      </c>
      <c r="C16" s="696"/>
      <c r="D16" s="696"/>
      <c r="E16" s="696"/>
      <c r="F16" s="696"/>
      <c r="G16" s="696"/>
      <c r="H16" s="696"/>
      <c r="I16" s="696"/>
      <c r="J16" s="696"/>
      <c r="K16" s="696"/>
      <c r="L16" s="696"/>
      <c r="M16" s="697"/>
    </row>
    <row r="17" spans="1:14" customHeight="1" ht="14.25">
      <c r="A17" s="114"/>
      <c r="B17" s="696" t="s">
        <v>631</v>
      </c>
      <c r="C17" s="696"/>
      <c r="D17" s="696"/>
      <c r="E17" s="696"/>
      <c r="F17" s="696"/>
      <c r="G17" s="696"/>
      <c r="H17" s="696"/>
      <c r="I17" s="696"/>
      <c r="J17" s="696"/>
      <c r="K17" s="696"/>
      <c r="L17" s="696"/>
      <c r="M17" s="697"/>
    </row>
    <row r="18" spans="1:14" customHeight="1" ht="12">
      <c r="A18" s="114"/>
      <c r="B18" s="38"/>
      <c r="C18" s="38"/>
      <c r="D18" s="1"/>
      <c r="E18" s="1"/>
      <c r="F18" s="1"/>
      <c r="G18" s="1"/>
      <c r="H18" s="1"/>
      <c r="I18" s="1"/>
      <c r="J18" s="1"/>
      <c r="K18" s="1"/>
      <c r="L18" s="1"/>
      <c r="M18" s="108"/>
    </row>
    <row r="19" spans="1:14" customHeight="1" ht="14.25">
      <c r="A19" s="106" t="s">
        <v>632</v>
      </c>
      <c r="B19" s="33" t="s">
        <v>633</v>
      </c>
      <c r="C19" s="33"/>
      <c r="D19" s="1"/>
      <c r="E19" s="1"/>
      <c r="F19" s="1"/>
      <c r="G19" s="1"/>
      <c r="H19" s="1"/>
      <c r="I19" s="1"/>
      <c r="J19" s="1"/>
      <c r="K19" s="1"/>
      <c r="L19" s="1"/>
      <c r="M19" s="108"/>
    </row>
    <row r="20" spans="1:14" customHeight="1" ht="6.75">
      <c r="A20" s="114"/>
      <c r="B20" s="1"/>
      <c r="C20" s="1"/>
      <c r="D20" s="1"/>
      <c r="E20" s="1"/>
      <c r="F20" s="1"/>
      <c r="G20" s="1"/>
      <c r="H20" s="1"/>
      <c r="I20" s="1"/>
      <c r="J20" s="1"/>
      <c r="K20" s="1"/>
      <c r="L20" s="1"/>
      <c r="M20" s="108"/>
    </row>
    <row r="21" spans="1:14" customHeight="1" ht="14.25">
      <c r="A21" s="114"/>
      <c r="B21" s="696" t="s">
        <v>634</v>
      </c>
      <c r="C21" s="696"/>
      <c r="D21" s="696"/>
      <c r="E21" s="696"/>
      <c r="F21" s="696"/>
      <c r="G21" s="696"/>
      <c r="H21" s="696"/>
      <c r="I21" s="696"/>
      <c r="J21" s="696"/>
      <c r="K21" s="696"/>
      <c r="L21" s="696"/>
      <c r="M21" s="697"/>
    </row>
    <row r="22" spans="1:14" customHeight="1" ht="14.25">
      <c r="A22" s="114"/>
      <c r="B22" s="696" t="s">
        <v>635</v>
      </c>
      <c r="C22" s="696"/>
      <c r="D22" s="696"/>
      <c r="E22" s="696"/>
      <c r="F22" s="696"/>
      <c r="G22" s="696"/>
      <c r="H22" s="696"/>
      <c r="I22" s="696"/>
      <c r="J22" s="696"/>
      <c r="K22" s="696"/>
      <c r="L22" s="696"/>
      <c r="M22" s="697"/>
    </row>
    <row r="23" spans="1:14" customHeight="1" ht="14.25">
      <c r="A23" s="114"/>
      <c r="B23" s="696" t="s">
        <v>636</v>
      </c>
      <c r="C23" s="696"/>
      <c r="D23" s="696"/>
      <c r="E23" s="696"/>
      <c r="F23" s="696"/>
      <c r="G23" s="696"/>
      <c r="H23" s="696"/>
      <c r="I23" s="696"/>
      <c r="J23" s="696"/>
      <c r="K23" s="696"/>
      <c r="L23" s="696"/>
      <c r="M23" s="697"/>
    </row>
    <row r="24" spans="1:14" customHeight="1" ht="9">
      <c r="A24" s="114"/>
      <c r="B24" s="1"/>
      <c r="C24" s="1"/>
      <c r="D24" s="1"/>
      <c r="E24" s="1"/>
      <c r="F24" s="1"/>
      <c r="G24" s="1"/>
      <c r="H24" s="1"/>
      <c r="I24" s="1"/>
      <c r="J24" s="1"/>
      <c r="K24" s="1"/>
      <c r="L24" s="1"/>
      <c r="M24" s="108"/>
    </row>
    <row r="25" spans="1:14" customHeight="1" ht="14.25">
      <c r="A25" s="106" t="s">
        <v>637</v>
      </c>
      <c r="B25" s="33" t="s">
        <v>633</v>
      </c>
      <c r="C25" s="33"/>
      <c r="D25" s="1"/>
      <c r="E25" s="1"/>
      <c r="F25" s="1"/>
      <c r="G25" s="1"/>
      <c r="H25" s="1"/>
      <c r="I25" s="1"/>
      <c r="J25" s="1"/>
      <c r="K25" s="1"/>
      <c r="L25" s="1"/>
      <c r="M25" s="108"/>
    </row>
    <row r="26" spans="1:14" customHeight="1" ht="6.75">
      <c r="A26" s="114"/>
      <c r="B26" s="1"/>
      <c r="C26" s="1"/>
      <c r="D26" s="1"/>
      <c r="E26" s="1"/>
      <c r="F26" s="1"/>
      <c r="G26" s="1"/>
      <c r="H26" s="1"/>
      <c r="I26" s="1"/>
      <c r="J26" s="1"/>
      <c r="K26" s="1"/>
      <c r="L26" s="1"/>
      <c r="M26" s="108"/>
    </row>
    <row r="27" spans="1:14" customHeight="1" ht="14.25">
      <c r="A27" s="114"/>
      <c r="B27" s="696" t="s">
        <v>638</v>
      </c>
      <c r="C27" s="696"/>
      <c r="D27" s="696"/>
      <c r="E27" s="696"/>
      <c r="F27" s="696"/>
      <c r="G27" s="696"/>
      <c r="H27" s="696"/>
      <c r="I27" s="696"/>
      <c r="J27" s="696"/>
      <c r="K27" s="696"/>
      <c r="L27" s="696"/>
      <c r="M27" s="697"/>
    </row>
    <row r="28" spans="1:14" customHeight="1" ht="14.25">
      <c r="A28" s="114"/>
      <c r="B28" s="696" t="s">
        <v>639</v>
      </c>
      <c r="C28" s="696"/>
      <c r="D28" s="696"/>
      <c r="E28" s="696"/>
      <c r="F28" s="696"/>
      <c r="G28" s="696"/>
      <c r="H28" s="696"/>
      <c r="I28" s="696"/>
      <c r="J28" s="696"/>
      <c r="K28" s="696"/>
      <c r="L28" s="696"/>
      <c r="M28" s="697"/>
    </row>
    <row r="29" spans="1:14" customHeight="1" ht="14.25">
      <c r="A29" s="114"/>
      <c r="B29" s="696" t="s">
        <v>640</v>
      </c>
      <c r="C29" s="696"/>
      <c r="D29" s="696"/>
      <c r="E29" s="696"/>
      <c r="F29" s="696"/>
      <c r="G29" s="696"/>
      <c r="H29" s="696"/>
      <c r="I29" s="696"/>
      <c r="J29" s="696"/>
      <c r="K29" s="696"/>
      <c r="L29" s="696"/>
      <c r="M29" s="697"/>
    </row>
    <row r="30" spans="1:14" customHeight="1" ht="9.75">
      <c r="A30" s="114"/>
      <c r="B30" s="1"/>
      <c r="C30" s="1"/>
      <c r="D30" s="1"/>
      <c r="E30" s="1"/>
      <c r="F30" s="1"/>
      <c r="G30" s="1"/>
      <c r="H30" s="1"/>
      <c r="I30" s="1"/>
      <c r="J30" s="1"/>
      <c r="K30" s="1"/>
      <c r="L30" s="1"/>
      <c r="M30" s="108"/>
    </row>
    <row r="31" spans="1:14" customHeight="1" ht="14.25">
      <c r="A31" s="106" t="s">
        <v>641</v>
      </c>
      <c r="B31" s="33" t="s">
        <v>642</v>
      </c>
      <c r="C31" s="33"/>
      <c r="D31" s="33"/>
      <c r="E31" s="1"/>
      <c r="F31" s="1"/>
      <c r="G31" s="1"/>
      <c r="H31" s="1"/>
      <c r="I31" s="1"/>
      <c r="J31" s="1"/>
      <c r="K31" s="1"/>
      <c r="L31" s="1"/>
      <c r="M31" s="108"/>
    </row>
    <row r="32" spans="1:14" customHeight="1" ht="8.25">
      <c r="A32" s="114"/>
      <c r="B32" s="1"/>
      <c r="C32" s="1"/>
      <c r="D32" s="1"/>
      <c r="E32" s="1"/>
      <c r="F32" s="1"/>
      <c r="G32" s="1"/>
      <c r="H32" s="1"/>
      <c r="I32" s="1"/>
      <c r="J32" s="1"/>
      <c r="K32" s="1"/>
      <c r="L32" s="1"/>
      <c r="M32" s="108"/>
    </row>
    <row r="33" spans="1:14" customHeight="1" ht="14.25">
      <c r="A33" s="114"/>
      <c r="B33" s="696" t="s">
        <v>643</v>
      </c>
      <c r="C33" s="696"/>
      <c r="D33" s="696"/>
      <c r="E33" s="696"/>
      <c r="F33" s="696"/>
      <c r="G33" s="696"/>
      <c r="H33" s="696"/>
      <c r="I33" s="696"/>
      <c r="J33" s="696"/>
      <c r="K33" s="696"/>
      <c r="L33" s="696"/>
      <c r="M33" s="697"/>
    </row>
    <row r="34" spans="1:14" customHeight="1" ht="14.25">
      <c r="A34" s="114"/>
      <c r="B34" s="696" t="s">
        <v>644</v>
      </c>
      <c r="C34" s="696"/>
      <c r="D34" s="696"/>
      <c r="E34" s="696"/>
      <c r="F34" s="696"/>
      <c r="G34" s="696"/>
      <c r="H34" s="696"/>
      <c r="I34" s="696"/>
      <c r="J34" s="696"/>
      <c r="K34" s="696"/>
      <c r="L34" s="696"/>
      <c r="M34" s="697"/>
    </row>
    <row r="35" spans="1:14" customHeight="1" ht="14.25">
      <c r="A35" s="114"/>
      <c r="B35" s="696" t="s">
        <v>645</v>
      </c>
      <c r="C35" s="696"/>
      <c r="D35" s="696"/>
      <c r="E35" s="696"/>
      <c r="F35" s="696"/>
      <c r="G35" s="696"/>
      <c r="H35" s="696"/>
      <c r="I35" s="696"/>
      <c r="J35" s="696"/>
      <c r="K35" s="696"/>
      <c r="L35" s="696"/>
      <c r="M35" s="697"/>
    </row>
    <row r="36" spans="1:14" customHeight="1" ht="8.25">
      <c r="A36" s="114"/>
      <c r="B36" s="1"/>
      <c r="C36" s="1"/>
      <c r="D36" s="1"/>
      <c r="E36" s="1"/>
      <c r="F36" s="1"/>
      <c r="G36" s="1"/>
      <c r="H36" s="1"/>
      <c r="I36" s="1"/>
      <c r="J36" s="1"/>
      <c r="K36" s="1"/>
      <c r="L36" s="1"/>
      <c r="M36" s="108"/>
    </row>
    <row r="37" spans="1:14" customHeight="1" ht="14.25">
      <c r="A37" s="106" t="s">
        <v>646</v>
      </c>
      <c r="B37" s="33" t="s">
        <v>647</v>
      </c>
      <c r="C37" s="33"/>
      <c r="D37" s="33"/>
      <c r="E37" s="1"/>
      <c r="F37" s="1"/>
      <c r="G37" s="1"/>
      <c r="H37" s="1"/>
      <c r="I37" s="1"/>
      <c r="J37" s="1"/>
      <c r="K37" s="1"/>
      <c r="L37" s="1"/>
      <c r="M37" s="108"/>
    </row>
    <row r="38" spans="1:14" customHeight="1" ht="9.75">
      <c r="A38" s="114"/>
      <c r="B38" s="1"/>
      <c r="C38" s="1"/>
      <c r="D38" s="1"/>
      <c r="E38" s="1"/>
      <c r="F38" s="1"/>
      <c r="G38" s="1"/>
      <c r="H38" s="1"/>
      <c r="I38" s="1"/>
      <c r="J38" s="1"/>
      <c r="K38" s="1"/>
      <c r="L38" s="1"/>
      <c r="M38" s="108"/>
    </row>
    <row r="39" spans="1:14" customHeight="1" ht="14.25">
      <c r="A39" s="114"/>
      <c r="B39" s="696" t="s">
        <v>648</v>
      </c>
      <c r="C39" s="696"/>
      <c r="D39" s="696"/>
      <c r="E39" s="696"/>
      <c r="F39" s="696"/>
      <c r="G39" s="696"/>
      <c r="H39" s="696"/>
      <c r="I39" s="696"/>
      <c r="J39" s="696"/>
      <c r="K39" s="696"/>
      <c r="L39" s="696"/>
      <c r="M39" s="697"/>
    </row>
    <row r="40" spans="1:14" customHeight="1" ht="14.25">
      <c r="A40" s="114"/>
      <c r="B40" s="696" t="s">
        <v>649</v>
      </c>
      <c r="C40" s="696"/>
      <c r="D40" s="696"/>
      <c r="E40" s="696"/>
      <c r="F40" s="696"/>
      <c r="G40" s="696"/>
      <c r="H40" s="696"/>
      <c r="I40" s="696"/>
      <c r="J40" s="696"/>
      <c r="K40" s="696"/>
      <c r="L40" s="696"/>
      <c r="M40" s="697"/>
    </row>
    <row r="41" spans="1:14" customHeight="1" ht="14.25">
      <c r="A41" s="114"/>
      <c r="B41" s="696" t="s">
        <v>650</v>
      </c>
      <c r="C41" s="696"/>
      <c r="D41" s="696"/>
      <c r="E41" s="696"/>
      <c r="F41" s="696"/>
      <c r="G41" s="696"/>
      <c r="H41" s="696"/>
      <c r="I41" s="696"/>
      <c r="J41" s="696"/>
      <c r="K41" s="696"/>
      <c r="L41" s="696"/>
      <c r="M41" s="697"/>
    </row>
    <row r="42" spans="1:14" customHeight="1" ht="14.25">
      <c r="A42" s="114"/>
      <c r="B42" s="696" t="s">
        <v>651</v>
      </c>
      <c r="C42" s="696"/>
      <c r="D42" s="696"/>
      <c r="E42" s="696"/>
      <c r="F42" s="696"/>
      <c r="G42" s="696"/>
      <c r="H42" s="696"/>
      <c r="I42" s="696"/>
      <c r="J42" s="696"/>
      <c r="K42" s="696"/>
      <c r="L42" s="696"/>
      <c r="M42" s="697"/>
    </row>
    <row r="43" spans="1:14" customHeight="1" ht="6.75">
      <c r="A43" s="114"/>
      <c r="B43" s="1"/>
      <c r="C43" s="1"/>
      <c r="D43" s="1"/>
      <c r="E43" s="1"/>
      <c r="F43" s="1"/>
      <c r="G43" s="1"/>
      <c r="H43" s="1"/>
      <c r="I43" s="1"/>
      <c r="J43" s="1"/>
      <c r="K43" s="1"/>
      <c r="L43" s="1"/>
      <c r="M43" s="108"/>
    </row>
    <row r="44" spans="1:14" customHeight="1" ht="14.25">
      <c r="A44" s="106" t="s">
        <v>652</v>
      </c>
      <c r="B44" s="33" t="s">
        <v>647</v>
      </c>
      <c r="C44" s="33"/>
      <c r="D44" s="33"/>
      <c r="E44" s="1"/>
      <c r="F44" s="1"/>
      <c r="G44" s="1"/>
      <c r="H44" s="1"/>
      <c r="I44" s="1"/>
      <c r="J44" s="1"/>
      <c r="K44" s="1"/>
      <c r="L44" s="1"/>
      <c r="M44" s="108"/>
    </row>
    <row r="45" spans="1:14" customHeight="1" ht="8.25">
      <c r="A45" s="114"/>
      <c r="B45" s="1"/>
      <c r="C45" s="1"/>
      <c r="D45" s="1"/>
      <c r="E45" s="1"/>
      <c r="F45" s="1"/>
      <c r="G45" s="1"/>
      <c r="H45" s="1"/>
      <c r="I45" s="1"/>
      <c r="J45" s="1"/>
      <c r="K45" s="1"/>
      <c r="L45" s="1"/>
      <c r="M45" s="108"/>
    </row>
    <row r="46" spans="1:14" customHeight="1" ht="14.25">
      <c r="A46" s="114"/>
      <c r="B46" s="28" t="s">
        <v>653</v>
      </c>
      <c r="C46" s="28"/>
      <c r="D46" s="28"/>
      <c r="E46" s="28"/>
      <c r="F46" s="28"/>
      <c r="G46" s="28"/>
      <c r="H46" s="28"/>
      <c r="I46" s="28"/>
      <c r="J46" s="28"/>
      <c r="K46" s="28"/>
      <c r="L46" s="28"/>
      <c r="M46" s="107"/>
    </row>
    <row r="47" spans="1:14" customHeight="1" ht="14.25">
      <c r="A47" s="114"/>
      <c r="B47" s="28" t="s">
        <v>654</v>
      </c>
      <c r="C47" s="28"/>
      <c r="D47" s="28"/>
      <c r="E47" s="28"/>
      <c r="F47" s="28"/>
      <c r="G47" s="28"/>
      <c r="H47" s="28"/>
      <c r="I47" s="28"/>
      <c r="J47" s="28"/>
      <c r="K47" s="28"/>
      <c r="L47" s="28"/>
      <c r="M47" s="107"/>
    </row>
    <row r="48" spans="1:14" customHeight="1" ht="14.25">
      <c r="A48" s="114"/>
      <c r="B48" s="28" t="s">
        <v>655</v>
      </c>
      <c r="C48" s="28"/>
      <c r="D48" s="28"/>
      <c r="E48" s="28"/>
      <c r="F48" s="28"/>
      <c r="G48" s="28"/>
      <c r="H48" s="28"/>
      <c r="I48" s="28"/>
      <c r="J48" s="28"/>
      <c r="K48" s="28"/>
      <c r="L48" s="28"/>
      <c r="M48" s="107"/>
    </row>
    <row r="49" spans="1:14" customHeight="1" ht="14.25">
      <c r="A49" s="114"/>
      <c r="B49" s="28" t="s">
        <v>656</v>
      </c>
      <c r="C49" s="28"/>
      <c r="D49" s="28"/>
      <c r="E49" s="28"/>
      <c r="F49" s="28"/>
      <c r="G49" s="28"/>
      <c r="H49" s="28"/>
      <c r="I49" s="28"/>
      <c r="J49" s="28"/>
      <c r="K49" s="28"/>
      <c r="L49" s="28"/>
      <c r="M49" s="107"/>
    </row>
    <row r="50" spans="1:14" customHeight="1" ht="4.5">
      <c r="A50" s="114"/>
      <c r="B50" s="1"/>
      <c r="C50" s="1"/>
      <c r="D50" s="1"/>
      <c r="E50" s="1"/>
      <c r="F50" s="1"/>
      <c r="G50" s="1"/>
      <c r="H50" s="1"/>
      <c r="I50" s="1"/>
      <c r="J50" s="1"/>
      <c r="K50" s="1"/>
      <c r="L50" s="1"/>
      <c r="M50" s="108"/>
    </row>
    <row r="51" spans="1:14" customHeight="1" ht="14.25">
      <c r="A51" s="106" t="s">
        <v>657</v>
      </c>
      <c r="B51" s="33" t="s">
        <v>658</v>
      </c>
      <c r="C51" s="33"/>
      <c r="D51" s="33"/>
      <c r="E51" s="33"/>
      <c r="F51" s="1"/>
      <c r="G51" s="1"/>
      <c r="H51" s="1"/>
      <c r="I51" s="1"/>
      <c r="J51" s="1"/>
      <c r="K51" s="1"/>
      <c r="L51" s="1"/>
      <c r="M51" s="108"/>
    </row>
    <row r="52" spans="1:14" customHeight="1" ht="8.25">
      <c r="A52" s="114"/>
      <c r="B52" s="1"/>
      <c r="C52" s="1"/>
      <c r="D52" s="1"/>
      <c r="E52" s="1"/>
      <c r="F52" s="1"/>
      <c r="G52" s="1"/>
      <c r="H52" s="1"/>
      <c r="I52" s="1"/>
      <c r="J52" s="1"/>
      <c r="K52" s="1"/>
      <c r="L52" s="1"/>
      <c r="M52" s="108"/>
    </row>
    <row r="53" spans="1:14" customHeight="1" ht="14.25">
      <c r="A53" s="114"/>
      <c r="B53" s="696" t="s">
        <v>659</v>
      </c>
      <c r="C53" s="696"/>
      <c r="D53" s="696"/>
      <c r="E53" s="696"/>
      <c r="F53" s="696"/>
      <c r="G53" s="696"/>
      <c r="H53" s="696"/>
      <c r="I53" s="696"/>
      <c r="J53" s="696"/>
      <c r="K53" s="696"/>
      <c r="L53" s="696"/>
      <c r="M53" s="697"/>
    </row>
    <row r="54" spans="1:14" customHeight="1" ht="14.25">
      <c r="A54" s="114"/>
      <c r="B54" s="696" t="s">
        <v>660</v>
      </c>
      <c r="C54" s="696"/>
      <c r="D54" s="696"/>
      <c r="E54" s="696"/>
      <c r="F54" s="696"/>
      <c r="G54" s="696"/>
      <c r="H54" s="696"/>
      <c r="I54" s="696"/>
      <c r="J54" s="696"/>
      <c r="K54" s="696"/>
      <c r="L54" s="696"/>
      <c r="M54" s="697"/>
    </row>
    <row r="55" spans="1:14" customHeight="1" ht="14.25">
      <c r="A55" s="114"/>
      <c r="B55" s="696" t="s">
        <v>661</v>
      </c>
      <c r="C55" s="696"/>
      <c r="D55" s="696"/>
      <c r="E55" s="696"/>
      <c r="F55" s="696"/>
      <c r="G55" s="696"/>
      <c r="H55" s="696"/>
      <c r="I55" s="696"/>
      <c r="J55" s="696"/>
      <c r="K55" s="696"/>
      <c r="L55" s="696"/>
      <c r="M55" s="697"/>
    </row>
    <row r="56" spans="1:14" customHeight="1" ht="6.75">
      <c r="A56" s="114"/>
      <c r="B56" s="1"/>
      <c r="C56" s="1"/>
      <c r="D56" s="1"/>
      <c r="E56" s="1"/>
      <c r="F56" s="1"/>
      <c r="G56" s="1"/>
      <c r="H56" s="1"/>
      <c r="I56" s="1"/>
      <c r="J56" s="1"/>
      <c r="K56" s="1"/>
      <c r="L56" s="1"/>
      <c r="M56" s="108"/>
    </row>
    <row r="57" spans="1:14" customHeight="1" ht="15">
      <c r="A57" s="106" t="s">
        <v>662</v>
      </c>
      <c r="B57" s="33" t="s">
        <v>663</v>
      </c>
      <c r="C57" s="33"/>
      <c r="D57" s="33"/>
      <c r="E57" s="1"/>
      <c r="F57" s="1"/>
      <c r="G57" s="1"/>
      <c r="H57" s="1"/>
      <c r="I57" s="1"/>
      <c r="J57" s="1"/>
      <c r="K57" s="1"/>
      <c r="L57" s="1"/>
      <c r="M57" s="68"/>
    </row>
    <row r="58" spans="1:14" customHeight="1" ht="9">
      <c r="A58" s="106"/>
      <c r="B58" s="1"/>
      <c r="C58" s="1"/>
      <c r="D58" s="1"/>
      <c r="E58" s="1"/>
      <c r="F58" s="1"/>
      <c r="G58" s="1"/>
      <c r="H58" s="1"/>
      <c r="I58" s="1"/>
      <c r="J58" s="1"/>
      <c r="K58" s="1"/>
      <c r="L58" s="1"/>
      <c r="M58" s="68"/>
    </row>
    <row r="59" spans="1:14" customHeight="1" ht="15">
      <c r="A59" s="106"/>
      <c r="B59" s="696" t="s">
        <v>664</v>
      </c>
      <c r="C59" s="696"/>
      <c r="D59" s="696"/>
      <c r="E59" s="696"/>
      <c r="F59" s="696"/>
      <c r="G59" s="696"/>
      <c r="H59" s="696"/>
      <c r="I59" s="696"/>
      <c r="J59" s="696"/>
      <c r="K59" s="696"/>
      <c r="L59" s="696"/>
      <c r="M59" s="697"/>
    </row>
    <row r="60" spans="1:14" customHeight="1" ht="15">
      <c r="A60" s="106"/>
      <c r="B60" s="696" t="s">
        <v>665</v>
      </c>
      <c r="C60" s="696"/>
      <c r="D60" s="696"/>
      <c r="E60" s="696"/>
      <c r="F60" s="696"/>
      <c r="G60" s="696"/>
      <c r="H60" s="696"/>
      <c r="I60" s="696"/>
      <c r="J60" s="696"/>
      <c r="K60" s="696"/>
      <c r="L60" s="696"/>
      <c r="M60" s="697"/>
      <c r="N60" s="1"/>
    </row>
    <row r="61" spans="1:14" customHeight="1" ht="15">
      <c r="A61" s="106"/>
      <c r="B61" s="696" t="s">
        <v>666</v>
      </c>
      <c r="C61" s="696"/>
      <c r="D61" s="696"/>
      <c r="E61" s="696"/>
      <c r="F61" s="696"/>
      <c r="G61" s="696"/>
      <c r="H61" s="696"/>
      <c r="I61" s="696"/>
      <c r="J61" s="696"/>
      <c r="K61" s="696"/>
      <c r="L61" s="696"/>
      <c r="M61" s="697"/>
      <c r="N61" s="1"/>
    </row>
    <row r="62" spans="1:14" customHeight="1" ht="6">
      <c r="A62" s="106"/>
      <c r="B62" s="1"/>
      <c r="C62" s="1"/>
      <c r="D62" s="1"/>
      <c r="E62" s="1"/>
      <c r="F62" s="1"/>
      <c r="G62" s="1"/>
      <c r="H62" s="1"/>
      <c r="I62" s="1"/>
      <c r="J62" s="1"/>
      <c r="K62" s="1"/>
      <c r="L62" s="1"/>
      <c r="M62" s="68"/>
    </row>
    <row r="63" spans="1:14" customHeight="1" ht="15">
      <c r="A63" s="106" t="s">
        <v>667</v>
      </c>
      <c r="B63" s="33" t="s">
        <v>668</v>
      </c>
      <c r="C63" s="1"/>
      <c r="D63" s="1"/>
      <c r="E63" s="1"/>
      <c r="F63" s="1"/>
      <c r="G63" s="1"/>
      <c r="H63" s="1"/>
      <c r="I63" s="1"/>
      <c r="J63" s="1"/>
      <c r="K63" s="1"/>
      <c r="L63" s="1"/>
      <c r="M63" s="68"/>
    </row>
    <row r="64" spans="1:14" customHeight="1" ht="9">
      <c r="A64" s="106"/>
      <c r="B64" s="1"/>
      <c r="C64" s="1"/>
      <c r="D64" s="1"/>
      <c r="E64" s="1"/>
      <c r="F64" s="1"/>
      <c r="G64" s="1"/>
      <c r="H64" s="1"/>
      <c r="I64" s="1"/>
      <c r="J64" s="1"/>
      <c r="K64" s="1"/>
      <c r="L64" s="1"/>
      <c r="M64" s="68"/>
    </row>
    <row r="65" spans="1:14" customHeight="1" ht="15">
      <c r="A65" s="106"/>
      <c r="B65" s="28" t="s">
        <v>669</v>
      </c>
      <c r="C65" s="28"/>
      <c r="D65" s="28"/>
      <c r="E65" s="28"/>
      <c r="F65" s="28"/>
      <c r="G65" s="28"/>
      <c r="H65" s="28"/>
      <c r="I65" s="28"/>
      <c r="J65" s="28"/>
      <c r="K65" s="28"/>
      <c r="L65" s="28"/>
      <c r="M65" s="68"/>
    </row>
    <row r="66" spans="1:14" customHeight="1" ht="15">
      <c r="A66" s="106"/>
      <c r="B66" s="28" t="s">
        <v>670</v>
      </c>
      <c r="C66" s="28"/>
      <c r="D66" s="28"/>
      <c r="E66" s="28"/>
      <c r="F66" s="28"/>
      <c r="G66" s="28"/>
      <c r="H66" s="28"/>
      <c r="I66" s="28"/>
      <c r="J66" s="28"/>
      <c r="K66" s="28"/>
      <c r="L66" s="28"/>
      <c r="M66" s="68"/>
    </row>
    <row r="67" spans="1:14" customHeight="1" ht="15">
      <c r="A67" s="106"/>
      <c r="B67" s="28" t="s">
        <v>671</v>
      </c>
      <c r="C67" s="28"/>
      <c r="D67" s="28"/>
      <c r="E67" s="28"/>
      <c r="F67" s="28"/>
      <c r="G67" s="28"/>
      <c r="H67" s="28"/>
      <c r="I67" s="28"/>
      <c r="J67" s="28"/>
      <c r="K67" s="28"/>
      <c r="L67" s="28"/>
      <c r="M67" s="68"/>
    </row>
    <row r="68" spans="1:14" customHeight="1" ht="9">
      <c r="A68" s="106"/>
      <c r="B68" s="1"/>
      <c r="C68" s="1"/>
      <c r="D68" s="1"/>
      <c r="E68" s="1"/>
      <c r="F68" s="1"/>
      <c r="G68" s="1"/>
      <c r="H68" s="1"/>
      <c r="I68" s="1"/>
      <c r="J68" s="1"/>
      <c r="K68" s="1"/>
      <c r="L68" s="1"/>
      <c r="M68" s="68"/>
    </row>
    <row r="69" spans="1:14" customHeight="1" ht="15">
      <c r="A69" s="106" t="s">
        <v>672</v>
      </c>
      <c r="B69" s="33" t="s">
        <v>88</v>
      </c>
      <c r="C69" s="1"/>
      <c r="D69" s="1"/>
      <c r="E69" s="1"/>
      <c r="F69" s="1"/>
      <c r="G69" s="1"/>
      <c r="H69" s="1"/>
      <c r="I69" s="1"/>
      <c r="J69" s="1"/>
      <c r="K69" s="1"/>
      <c r="L69" s="1"/>
      <c r="M69" s="68"/>
    </row>
    <row r="70" spans="1:14" customHeight="1" ht="8.25">
      <c r="A70" s="106"/>
      <c r="B70" s="1"/>
      <c r="C70" s="1"/>
      <c r="D70" s="1"/>
      <c r="E70" s="1"/>
      <c r="F70" s="1"/>
      <c r="G70" s="1"/>
      <c r="H70" s="1"/>
      <c r="I70" s="1"/>
      <c r="J70" s="1"/>
      <c r="K70" s="1"/>
      <c r="L70" s="1"/>
      <c r="M70" s="68"/>
    </row>
    <row r="71" spans="1:14" customHeight="1" ht="15">
      <c r="A71" s="106"/>
      <c r="B71" s="28" t="s">
        <v>673</v>
      </c>
      <c r="C71" s="1"/>
      <c r="D71" s="1"/>
      <c r="E71" s="1"/>
      <c r="F71" s="1"/>
      <c r="G71" s="1"/>
      <c r="H71" s="1"/>
      <c r="I71" s="1"/>
      <c r="J71" s="1"/>
      <c r="K71" s="1"/>
      <c r="L71" s="1"/>
      <c r="M71" s="68"/>
    </row>
    <row r="72" spans="1:14" customHeight="1" ht="6.75">
      <c r="A72" s="106"/>
      <c r="B72" s="1"/>
      <c r="C72" s="1"/>
      <c r="D72" s="1"/>
      <c r="E72" s="1"/>
      <c r="F72" s="1"/>
      <c r="G72" s="1"/>
      <c r="H72" s="1"/>
      <c r="I72" s="1"/>
      <c r="J72" s="1"/>
      <c r="K72" s="1"/>
      <c r="L72" s="1"/>
      <c r="M72" s="68"/>
    </row>
    <row r="73" spans="1:14" customHeight="1" ht="15">
      <c r="A73" s="94"/>
      <c r="B73" s="85"/>
      <c r="C73" s="85"/>
      <c r="D73" s="85"/>
      <c r="E73" s="85"/>
      <c r="F73" s="85"/>
      <c r="G73" s="85"/>
      <c r="H73" s="85"/>
      <c r="I73" s="85"/>
      <c r="J73" s="85"/>
      <c r="K73" s="85"/>
      <c r="L73" s="85"/>
      <c r="M73" s="86"/>
    </row>
    <row r="74" spans="1:14" customHeight="1" ht="15"/>
    <row r="75" spans="1:14" customHeight="1" ht="8.25"/>
    <row r="76" spans="1:14" customHeight="1" ht="15"/>
    <row r="77" spans="1:14" customHeight="1" ht="6"/>
    <row r="78" spans="1:14" customHeight="1" ht="15"/>
    <row r="79" spans="1:14" customHeight="1" ht="7.5"/>
    <row r="80" spans="1:14" customHeight="1" ht="15"/>
    <row r="81" spans="1:14" customHeight="1" ht="15"/>
    <row r="82" spans="1:14" customHeight="1" ht="5.25"/>
    <row r="83" spans="1:14" customHeight="1" ht="15"/>
    <row r="84" spans="1:14" customHeight="1" ht="15"/>
    <row r="85" spans="1:14" customHeight="1" ht="7.5"/>
    <row r="86" spans="1:14" customHeight="1" ht="15"/>
    <row r="87" spans="1:14" customHeight="1" ht="6"/>
    <row r="88" spans="1:14" customHeight="1" ht="15"/>
    <row r="89" spans="1:14" customHeight="1" ht="4.5"/>
    <row r="90" spans="1:14" customHeight="1" ht="15"/>
    <row r="92" spans="1:14">
      <c r="A92" s="4"/>
      <c r="B92" s="5"/>
      <c r="C92" s="5"/>
      <c r="D92" s="5"/>
      <c r="E92" s="5"/>
      <c r="F92" s="5"/>
      <c r="G92" s="5"/>
      <c r="H92" s="5"/>
      <c r="I92" s="5"/>
      <c r="J92" s="5"/>
      <c r="K92" s="5"/>
      <c r="L92" s="5"/>
      <c r="M92" s="5"/>
    </row>
    <row r="93" spans="1:14">
      <c r="A93" s="4"/>
      <c r="B93" s="5"/>
      <c r="C93" s="5"/>
      <c r="D93" s="5"/>
      <c r="E93" s="5"/>
      <c r="F93" s="5"/>
      <c r="G93" s="5"/>
      <c r="H93" s="5"/>
      <c r="I93" s="5"/>
      <c r="J93" s="5"/>
      <c r="K93" s="5"/>
      <c r="L93" s="5"/>
      <c r="M93" s="5"/>
    </row>
    <row r="94" spans="1:14">
      <c r="A94" s="4"/>
      <c r="B94" s="5"/>
      <c r="C94" s="5"/>
      <c r="D94" s="5"/>
      <c r="E94" s="5"/>
      <c r="F94" s="5"/>
      <c r="G94" s="5"/>
      <c r="H94" s="5"/>
      <c r="I94" s="5"/>
      <c r="J94" s="5"/>
      <c r="K94" s="5"/>
      <c r="L94" s="5"/>
      <c r="M94" s="5"/>
    </row>
    <row r="95" spans="1:14">
      <c r="A95" s="4"/>
      <c r="B95" s="5"/>
      <c r="C95" s="5"/>
      <c r="D95" s="5"/>
      <c r="E95" s="5"/>
      <c r="F95" s="5"/>
      <c r="G95" s="5"/>
      <c r="H95" s="5"/>
      <c r="I95" s="5"/>
      <c r="J95" s="5"/>
      <c r="K95" s="5"/>
      <c r="L95" s="5"/>
      <c r="M95" s="5"/>
    </row>
    <row r="96" spans="1:14">
      <c r="A96" s="4"/>
      <c r="B96" s="5"/>
      <c r="C96" s="5"/>
      <c r="D96" s="5"/>
      <c r="E96" s="5"/>
      <c r="F96" s="5"/>
      <c r="G96" s="5"/>
      <c r="H96" s="5"/>
      <c r="I96" s="5"/>
      <c r="J96" s="5"/>
      <c r="K96" s="5"/>
      <c r="L96" s="5"/>
      <c r="M96" s="5"/>
    </row>
    <row r="97" spans="1:14">
      <c r="A97" s="4"/>
      <c r="B97" s="5"/>
      <c r="C97" s="5"/>
      <c r="D97" s="5"/>
      <c r="E97" s="5"/>
      <c r="F97" s="5"/>
      <c r="G97" s="5"/>
      <c r="H97" s="5"/>
      <c r="I97" s="5"/>
      <c r="J97" s="5"/>
      <c r="K97" s="5"/>
      <c r="L97" s="5"/>
      <c r="M97" s="5"/>
    </row>
    <row r="98" spans="1:14">
      <c r="A98" s="4"/>
      <c r="B98" s="5"/>
      <c r="C98" s="5"/>
      <c r="D98" s="5"/>
      <c r="E98" s="5"/>
      <c r="F98" s="5"/>
      <c r="G98" s="5"/>
      <c r="H98" s="5"/>
      <c r="I98" s="5"/>
      <c r="J98" s="5"/>
      <c r="K98" s="5"/>
      <c r="L98" s="5"/>
      <c r="M98" s="5"/>
    </row>
    <row r="99" spans="1:14">
      <c r="A99" s="4"/>
      <c r="B99" s="5"/>
      <c r="C99" s="5"/>
      <c r="D99" s="5"/>
      <c r="E99" s="5"/>
      <c r="F99" s="5"/>
      <c r="G99" s="5"/>
      <c r="H99" s="5"/>
      <c r="I99" s="5"/>
      <c r="J99" s="5"/>
      <c r="K99" s="5"/>
      <c r="L99" s="5"/>
      <c r="M99" s="5"/>
    </row>
    <row r="100" spans="1:14">
      <c r="A100" s="4"/>
      <c r="B100" s="5"/>
      <c r="C100" s="5"/>
      <c r="D100" s="5"/>
      <c r="E100" s="5"/>
      <c r="F100" s="5"/>
      <c r="G100" s="5"/>
      <c r="H100" s="5"/>
      <c r="I100" s="5"/>
      <c r="J100" s="5"/>
      <c r="K100" s="5"/>
      <c r="L100" s="5"/>
      <c r="M100" s="5"/>
    </row>
    <row r="101" spans="1:14">
      <c r="A101" s="4"/>
      <c r="B101" s="5"/>
      <c r="C101" s="5"/>
      <c r="D101" s="5"/>
      <c r="E101" s="5"/>
      <c r="F101" s="5"/>
      <c r="G101" s="5"/>
      <c r="H101" s="5"/>
      <c r="I101" s="5"/>
      <c r="J101" s="5"/>
      <c r="K101" s="5"/>
      <c r="L101" s="5"/>
      <c r="M101" s="5"/>
    </row>
    <row r="102" spans="1:14">
      <c r="A102" s="4"/>
      <c r="B102" s="5"/>
      <c r="C102" s="5"/>
      <c r="D102" s="5"/>
      <c r="E102" s="5"/>
      <c r="F102" s="5"/>
      <c r="G102" s="5"/>
      <c r="H102" s="5"/>
      <c r="I102" s="5"/>
      <c r="J102" s="5"/>
      <c r="K102" s="5"/>
      <c r="L102" s="5"/>
      <c r="M102" s="5"/>
    </row>
    <row r="103" spans="1:14">
      <c r="A103" s="4"/>
      <c r="B103" s="5"/>
      <c r="C103" s="5"/>
      <c r="D103" s="5"/>
      <c r="E103" s="5"/>
      <c r="F103" s="5"/>
      <c r="G103" s="5"/>
      <c r="H103" s="5"/>
      <c r="I103" s="5"/>
      <c r="J103" s="5"/>
      <c r="K103" s="5"/>
      <c r="L103" s="5"/>
      <c r="M103" s="5"/>
    </row>
    <row r="104" spans="1:14">
      <c r="A104" s="4"/>
      <c r="B104" s="5"/>
      <c r="C104" s="5"/>
      <c r="D104" s="5"/>
      <c r="E104" s="5"/>
      <c r="F104" s="5"/>
      <c r="G104" s="5"/>
      <c r="H104" s="5"/>
      <c r="I104" s="5"/>
      <c r="J104" s="5"/>
      <c r="K104" s="5"/>
      <c r="L104" s="5"/>
      <c r="M104" s="5"/>
    </row>
    <row r="105" spans="1:14">
      <c r="A105" s="4"/>
      <c r="B105" s="5"/>
      <c r="C105" s="5"/>
      <c r="D105" s="5"/>
      <c r="E105" s="5"/>
      <c r="F105" s="5"/>
      <c r="G105" s="5"/>
      <c r="H105" s="5"/>
      <c r="I105" s="5"/>
      <c r="J105" s="5"/>
      <c r="K105" s="5"/>
      <c r="L105" s="5"/>
      <c r="M105" s="5"/>
    </row>
    <row r="106" spans="1:14">
      <c r="A106" s="4"/>
      <c r="B106" s="5"/>
      <c r="C106" s="5"/>
      <c r="D106" s="5"/>
      <c r="E106" s="5"/>
      <c r="F106" s="5"/>
      <c r="G106" s="5"/>
      <c r="H106" s="5"/>
      <c r="I106" s="5"/>
      <c r="J106" s="5"/>
      <c r="K106" s="5"/>
      <c r="L106" s="5"/>
      <c r="M106" s="5"/>
    </row>
    <row r="107" spans="1:14">
      <c r="A107" s="4"/>
      <c r="B107" s="5"/>
      <c r="C107" s="5"/>
      <c r="D107" s="5"/>
      <c r="E107" s="5"/>
      <c r="F107" s="5"/>
      <c r="G107" s="5"/>
      <c r="H107" s="5"/>
      <c r="I107" s="5"/>
      <c r="J107" s="5"/>
      <c r="K107" s="5"/>
      <c r="L107" s="5"/>
      <c r="M107" s="5"/>
    </row>
    <row r="108" spans="1:14">
      <c r="A108" s="4"/>
      <c r="B108" s="5"/>
      <c r="C108" s="5"/>
      <c r="D108" s="5"/>
      <c r="E108" s="5"/>
      <c r="F108" s="5"/>
      <c r="G108" s="5"/>
      <c r="H108" s="5"/>
      <c r="I108" s="5"/>
      <c r="J108" s="5"/>
      <c r="K108" s="5"/>
      <c r="L108" s="5"/>
      <c r="M108" s="5"/>
    </row>
    <row r="109" spans="1:14">
      <c r="A109" s="4"/>
      <c r="B109" s="5"/>
      <c r="C109" s="5"/>
      <c r="D109" s="5"/>
      <c r="E109" s="5"/>
      <c r="F109" s="5"/>
      <c r="G109" s="5"/>
      <c r="H109" s="5"/>
      <c r="I109" s="5"/>
      <c r="J109" s="5"/>
      <c r="K109" s="5"/>
      <c r="L109" s="5"/>
      <c r="M109" s="5"/>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B59:M59"/>
    <mergeCell ref="B60:M60"/>
    <mergeCell ref="B61:M61"/>
    <mergeCell ref="B53:M53"/>
    <mergeCell ref="B54:M54"/>
    <mergeCell ref="B55:M55"/>
    <mergeCell ref="B39:M39"/>
    <mergeCell ref="B40:M40"/>
    <mergeCell ref="B41:M41"/>
    <mergeCell ref="B42:M42"/>
    <mergeCell ref="B29:M29"/>
    <mergeCell ref="B33:M33"/>
    <mergeCell ref="B34:M34"/>
    <mergeCell ref="B35:M35"/>
    <mergeCell ref="B22:M22"/>
    <mergeCell ref="B23:M23"/>
    <mergeCell ref="B27:M27"/>
    <mergeCell ref="B28:M28"/>
    <mergeCell ref="B15:M15"/>
    <mergeCell ref="B16:M16"/>
    <mergeCell ref="B17:M17"/>
    <mergeCell ref="B21:M21"/>
    <mergeCell ref="B9:M9"/>
    <mergeCell ref="B10:M10"/>
    <mergeCell ref="B14:M14"/>
    <mergeCell ref="A1:M1"/>
    <mergeCell ref="A2:M3"/>
    <mergeCell ref="B7:M7"/>
    <mergeCell ref="B8:M8"/>
  </mergeCells>
  <printOptions gridLines="false" gridLinesSet="true"/>
  <pageMargins left="0.511811024" right="0.261811024" top="0.78740157480315" bottom="0.39370078740157" header="0.51181102362205" footer="0.51181102362205"/>
  <pageSetup paperSize="1" orientation="portrait" scale="80" fitToHeight="1" fitToWidth="1" pageOrder="downThenOver" r:id="rId1"/>
  <headerFooter differentOddEven="false" differentFirst="false" scaleWithDoc="true" alignWithMargins="false">
    <oddHeader/>
    <oddFooter/>
    <evenHeader/>
    <evenFooter/>
    <firstHeader/>
    <first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W40"/>
  <sheetViews>
    <sheetView tabSelected="0" workbookViewId="0" showGridLines="true" showRowColHeaders="1">
      <selection activeCell="P14" sqref="P14:P15"/>
    </sheetView>
  </sheetViews>
  <sheetFormatPr defaultRowHeight="14.4" outlineLevelRow="0" outlineLevelCol="0"/>
  <cols>
    <col min="1" max="1" width="6.42578125" customWidth="true" style="15"/>
    <col min="2" max="2" width="3.7109375" customWidth="true" style="15"/>
    <col min="3" max="3" width="10.42578125" customWidth="true" style="0"/>
    <col min="4" max="4" width="10" customWidth="true" style="0"/>
    <col min="5" max="5" width="7.5703125" customWidth="true" style="0"/>
    <col min="6" max="6" width="7" customWidth="true" style="0"/>
    <col min="7" max="7" width="8" customWidth="true" style="0"/>
    <col min="8" max="8" width="7.5703125" customWidth="true" style="0"/>
    <col min="9" max="9" width="10.28515625" customWidth="true" style="0"/>
    <col min="10" max="10" width="8.85546875" customWidth="true" style="0"/>
    <col min="11" max="11" width="18.85546875" customWidth="true" style="0"/>
  </cols>
  <sheetData>
    <row r="1" spans="1:23" customHeight="1" ht="17.25">
      <c r="A1" s="679">
        <v>4</v>
      </c>
      <c r="B1" s="679"/>
      <c r="C1" s="679"/>
      <c r="D1" s="679"/>
      <c r="E1" s="679"/>
      <c r="F1" s="679"/>
      <c r="G1" s="679"/>
      <c r="H1" s="679"/>
      <c r="I1" s="679"/>
      <c r="J1" s="679"/>
      <c r="K1" s="679"/>
    </row>
    <row r="2" spans="1:23" customHeight="1" ht="24">
      <c r="A2" s="102" t="s">
        <v>674</v>
      </c>
      <c r="B2" s="103" t="s">
        <v>192</v>
      </c>
      <c r="C2" s="104"/>
      <c r="D2" s="104"/>
      <c r="E2" s="104"/>
      <c r="F2" s="104"/>
      <c r="G2" s="104"/>
      <c r="H2" s="104"/>
      <c r="I2" s="104"/>
      <c r="J2" s="104"/>
      <c r="K2" s="105"/>
      <c r="L2" s="1"/>
      <c r="M2" s="5"/>
      <c r="N2" s="5"/>
    </row>
    <row r="3" spans="1:23" customHeight="1" ht="17.25">
      <c r="A3" s="106"/>
      <c r="B3" s="28" t="s">
        <v>675</v>
      </c>
      <c r="C3" s="28"/>
      <c r="D3" s="28"/>
      <c r="E3" s="28"/>
      <c r="F3" s="28"/>
      <c r="G3" s="28"/>
      <c r="H3" s="28"/>
      <c r="I3" s="28"/>
      <c r="J3" s="28"/>
      <c r="K3" s="107"/>
      <c r="L3" s="28"/>
      <c r="M3" s="5"/>
      <c r="N3" s="5"/>
    </row>
    <row r="4" spans="1:23" customHeight="1" ht="17.25">
      <c r="A4" s="106"/>
      <c r="B4" s="28" t="s">
        <v>676</v>
      </c>
      <c r="C4" s="28"/>
      <c r="D4" s="28"/>
      <c r="E4" s="28"/>
      <c r="F4" s="28"/>
      <c r="G4" s="28"/>
      <c r="H4" s="28"/>
      <c r="I4" s="28"/>
      <c r="J4" s="28"/>
      <c r="K4" s="107"/>
      <c r="L4" s="28"/>
      <c r="M4" s="5"/>
      <c r="N4" s="5"/>
    </row>
    <row r="5" spans="1:23" customHeight="1" ht="8.25">
      <c r="A5" s="106"/>
      <c r="B5" s="28"/>
      <c r="C5" s="28"/>
      <c r="D5" s="28"/>
      <c r="E5" s="28"/>
      <c r="F5" s="28"/>
      <c r="G5" s="28"/>
      <c r="H5" s="28"/>
      <c r="I5" s="28"/>
      <c r="J5" s="28"/>
      <c r="K5" s="107"/>
      <c r="L5" s="28"/>
      <c r="M5" s="5"/>
      <c r="N5" s="5"/>
    </row>
    <row r="6" spans="1:23" customHeight="1" ht="17.25">
      <c r="A6" s="106"/>
      <c r="B6" s="28" t="s">
        <v>677</v>
      </c>
      <c r="C6" s="28" t="s">
        <v>678</v>
      </c>
      <c r="D6" s="28"/>
      <c r="E6" s="28"/>
      <c r="F6" s="28"/>
      <c r="G6" s="28"/>
      <c r="H6" s="28"/>
      <c r="I6" s="28"/>
      <c r="J6" s="28"/>
      <c r="K6" s="107"/>
      <c r="L6" s="28"/>
      <c r="M6" s="5"/>
      <c r="N6" s="5"/>
    </row>
    <row r="7" spans="1:23" customHeight="1" ht="7.5">
      <c r="A7" s="106"/>
      <c r="B7" s="28"/>
      <c r="C7" s="28"/>
      <c r="D7" s="28"/>
      <c r="E7" s="28"/>
      <c r="F7" s="28"/>
      <c r="G7" s="28"/>
      <c r="H7" s="28"/>
      <c r="I7" s="28"/>
      <c r="J7" s="28"/>
      <c r="K7" s="107"/>
      <c r="L7" s="28"/>
      <c r="M7" s="5"/>
      <c r="N7" s="5"/>
    </row>
    <row r="8" spans="1:23" customHeight="1" ht="17.25">
      <c r="A8" s="106"/>
      <c r="B8" s="28"/>
      <c r="C8" s="75" t="s">
        <v>679</v>
      </c>
      <c r="D8" s="28" t="s">
        <v>680</v>
      </c>
      <c r="E8" s="28"/>
      <c r="F8" s="28"/>
      <c r="G8" s="28"/>
      <c r="H8" s="28"/>
      <c r="I8" s="28"/>
      <c r="J8" s="28"/>
      <c r="K8" s="107"/>
      <c r="L8" s="28"/>
      <c r="M8" s="5"/>
      <c r="N8" s="5"/>
    </row>
    <row r="9" spans="1:23" customHeight="1" ht="10.5">
      <c r="A9" s="106"/>
      <c r="B9" s="28"/>
      <c r="C9" s="75"/>
      <c r="D9" s="28"/>
      <c r="E9" s="28"/>
      <c r="F9" s="28"/>
      <c r="G9" s="28"/>
      <c r="H9" s="28"/>
      <c r="I9" s="28"/>
      <c r="J9" s="28"/>
      <c r="K9" s="107"/>
      <c r="L9" s="28"/>
      <c r="M9" s="5"/>
      <c r="N9" s="5"/>
    </row>
    <row r="10" spans="1:23" customHeight="1" ht="17.25">
      <c r="A10" s="106"/>
      <c r="B10" s="28"/>
      <c r="C10" s="75" t="s">
        <v>681</v>
      </c>
      <c r="D10" s="28" t="s">
        <v>682</v>
      </c>
      <c r="E10" s="28"/>
      <c r="F10" s="28"/>
      <c r="G10" s="28"/>
      <c r="H10" s="28"/>
      <c r="I10" s="28"/>
      <c r="J10" s="28"/>
      <c r="K10" s="107"/>
      <c r="L10" s="28"/>
      <c r="M10" s="5"/>
      <c r="N10" s="5"/>
    </row>
    <row r="11" spans="1:23" customHeight="1" ht="17.25">
      <c r="A11" s="106"/>
      <c r="B11" s="28"/>
      <c r="C11" s="75"/>
      <c r="D11" s="28" t="s">
        <v>683</v>
      </c>
      <c r="E11" s="28"/>
      <c r="F11" s="28"/>
      <c r="G11" s="28"/>
      <c r="H11" s="28"/>
      <c r="I11" s="28"/>
      <c r="J11" s="28"/>
      <c r="K11" s="107"/>
      <c r="L11" s="28"/>
      <c r="M11" s="5"/>
      <c r="N11" s="5"/>
    </row>
    <row r="12" spans="1:23" customHeight="1" ht="7.5">
      <c r="A12" s="106"/>
      <c r="B12" s="28"/>
      <c r="C12" s="28"/>
      <c r="D12" s="28"/>
      <c r="E12" s="28"/>
      <c r="F12" s="28"/>
      <c r="G12" s="28"/>
      <c r="H12" s="28"/>
      <c r="I12" s="28"/>
      <c r="J12" s="28"/>
      <c r="K12" s="107"/>
      <c r="L12" s="28"/>
      <c r="M12" s="5"/>
      <c r="N12" s="5"/>
    </row>
    <row r="13" spans="1:23" customHeight="1" ht="17.25">
      <c r="A13" s="106"/>
      <c r="B13" s="28" t="s">
        <v>684</v>
      </c>
      <c r="C13" s="28" t="s">
        <v>685</v>
      </c>
      <c r="D13" s="28"/>
      <c r="E13" s="28"/>
      <c r="F13" s="28"/>
      <c r="G13" s="28"/>
      <c r="H13" s="28"/>
      <c r="I13" s="28"/>
      <c r="J13" s="28"/>
      <c r="K13" s="107"/>
      <c r="L13" s="28"/>
      <c r="M13" s="5"/>
      <c r="N13" s="5"/>
    </row>
    <row r="14" spans="1:23" customHeight="1" ht="17.25">
      <c r="A14" s="106"/>
      <c r="B14" s="28"/>
      <c r="C14" s="28" t="s">
        <v>686</v>
      </c>
      <c r="D14" s="28"/>
      <c r="E14" s="28"/>
      <c r="F14" s="28"/>
      <c r="G14" s="28"/>
      <c r="H14" s="28"/>
      <c r="I14" s="28"/>
      <c r="J14" s="28"/>
      <c r="K14" s="107"/>
      <c r="L14" s="28"/>
      <c r="M14" s="5"/>
      <c r="N14" s="5"/>
    </row>
    <row r="15" spans="1:23" customHeight="1" ht="8.25">
      <c r="A15" s="106"/>
      <c r="B15" s="28"/>
      <c r="C15" s="28"/>
      <c r="D15" s="28"/>
      <c r="E15" s="28"/>
      <c r="F15" s="28"/>
      <c r="G15" s="28"/>
      <c r="H15" s="28"/>
      <c r="I15" s="28"/>
      <c r="J15" s="28"/>
      <c r="K15" s="107"/>
      <c r="L15" s="28"/>
      <c r="M15" s="5"/>
      <c r="N15" s="5"/>
    </row>
    <row r="16" spans="1:23" customHeight="1" ht="14.25">
      <c r="A16" s="106"/>
      <c r="B16" s="28" t="s">
        <v>687</v>
      </c>
      <c r="C16" s="28" t="s">
        <v>688</v>
      </c>
      <c r="D16" s="28"/>
      <c r="E16" s="28"/>
      <c r="F16" s="28"/>
      <c r="G16" s="28"/>
      <c r="H16" s="28"/>
      <c r="I16" s="28"/>
      <c r="J16" s="28"/>
      <c r="K16" s="107"/>
      <c r="L16" s="28"/>
      <c r="M16" s="5"/>
      <c r="N16" s="5"/>
    </row>
    <row r="17" spans="1:23" customHeight="1" ht="7.5">
      <c r="A17" s="106"/>
      <c r="B17" s="28"/>
      <c r="C17" s="28"/>
      <c r="D17" s="28"/>
      <c r="E17" s="28"/>
      <c r="F17" s="28"/>
      <c r="G17" s="28"/>
      <c r="H17" s="28"/>
      <c r="I17" s="28"/>
      <c r="J17" s="28"/>
      <c r="K17" s="107"/>
      <c r="L17" s="1"/>
      <c r="M17" s="5"/>
      <c r="N17" s="5"/>
    </row>
    <row r="18" spans="1:23" customHeight="1" ht="20.25">
      <c r="A18" s="106" t="s">
        <v>689</v>
      </c>
      <c r="B18" s="33" t="s">
        <v>690</v>
      </c>
      <c r="C18" s="1"/>
      <c r="D18" s="1"/>
      <c r="E18" s="1"/>
      <c r="F18" s="1"/>
      <c r="G18" s="1"/>
      <c r="H18" s="1"/>
      <c r="I18" s="1"/>
      <c r="J18" s="1"/>
      <c r="K18" s="108"/>
      <c r="L18" s="1"/>
      <c r="M18" s="5"/>
      <c r="N18" s="5"/>
    </row>
    <row r="19" spans="1:23" customHeight="1" ht="9.75">
      <c r="A19" s="106"/>
      <c r="B19" s="1"/>
      <c r="C19" s="1"/>
      <c r="D19" s="1"/>
      <c r="E19" s="1"/>
      <c r="F19" s="1"/>
      <c r="G19" s="1"/>
      <c r="H19" s="1"/>
      <c r="I19" s="1"/>
      <c r="J19" s="1"/>
      <c r="K19" s="108"/>
      <c r="L19" s="1"/>
      <c r="M19" s="5"/>
      <c r="N19" s="6"/>
      <c r="O19" s="6"/>
      <c r="P19" s="6"/>
      <c r="Q19" s="6"/>
      <c r="R19" s="6"/>
      <c r="S19" s="6"/>
      <c r="T19" s="6"/>
      <c r="U19" s="6"/>
      <c r="V19" s="6"/>
      <c r="W19" s="6"/>
    </row>
    <row r="20" spans="1:23" customHeight="1" ht="12.75">
      <c r="A20" s="106"/>
      <c r="B20" s="28" t="s">
        <v>691</v>
      </c>
      <c r="C20" s="1"/>
      <c r="D20" s="1"/>
      <c r="E20" s="1"/>
      <c r="F20" s="1"/>
      <c r="G20" s="1"/>
      <c r="H20" s="1"/>
      <c r="I20" s="1"/>
      <c r="J20" s="1"/>
      <c r="K20" s="108"/>
      <c r="L20" s="1"/>
      <c r="M20" s="5"/>
      <c r="N20" s="6"/>
      <c r="O20" s="6"/>
      <c r="P20" s="6"/>
      <c r="Q20" s="6"/>
      <c r="R20" s="6"/>
      <c r="S20" s="6"/>
      <c r="T20" s="6"/>
      <c r="U20" s="6"/>
      <c r="V20" s="6"/>
      <c r="W20" s="6"/>
    </row>
    <row r="21" spans="1:23" customHeight="1" ht="6.75">
      <c r="A21" s="109"/>
      <c r="B21" s="110"/>
      <c r="C21" s="111"/>
      <c r="D21" s="111"/>
      <c r="E21" s="111"/>
      <c r="F21" s="111"/>
      <c r="G21" s="111"/>
      <c r="H21" s="111"/>
      <c r="I21" s="111"/>
      <c r="J21" s="111"/>
      <c r="K21" s="112"/>
      <c r="L21" s="1"/>
      <c r="M21" s="5"/>
      <c r="N21" s="6"/>
      <c r="O21" s="6"/>
      <c r="P21" s="6"/>
      <c r="Q21" s="6"/>
      <c r="R21" s="6"/>
      <c r="S21" s="6"/>
      <c r="T21" s="6"/>
      <c r="U21" s="6"/>
      <c r="V21" s="6"/>
      <c r="W21" s="6"/>
    </row>
    <row r="22" spans="1:23" customHeight="1" ht="22.5">
      <c r="A22" s="715" t="s">
        <v>692</v>
      </c>
      <c r="B22" s="716"/>
      <c r="C22" s="716"/>
      <c r="D22" s="716"/>
      <c r="E22" s="716"/>
      <c r="F22" s="716"/>
      <c r="G22" s="716"/>
      <c r="H22" s="716"/>
      <c r="I22" s="716"/>
      <c r="J22" s="716"/>
      <c r="K22" s="717"/>
      <c r="L22" s="249" t="s">
        <v>693</v>
      </c>
      <c r="M22" s="5"/>
      <c r="N22" s="6"/>
      <c r="O22" s="6"/>
      <c r="P22" s="6"/>
      <c r="Q22" s="6"/>
      <c r="R22" s="6"/>
      <c r="S22" s="6"/>
      <c r="T22" s="6"/>
      <c r="U22" s="6"/>
      <c r="V22" s="6"/>
      <c r="W22" s="6"/>
    </row>
    <row r="23" spans="1:23" customHeight="1" ht="20.25">
      <c r="A23" s="113" t="s">
        <v>694</v>
      </c>
      <c r="B23" s="74" t="s">
        <v>488</v>
      </c>
      <c r="C23" s="718" t="s">
        <v>695</v>
      </c>
      <c r="D23" s="718"/>
      <c r="E23" s="718"/>
      <c r="F23" s="718"/>
      <c r="G23" s="718"/>
      <c r="H23" s="718"/>
      <c r="I23" s="718"/>
      <c r="J23" s="718"/>
      <c r="K23" s="719"/>
      <c r="L23" s="1"/>
      <c r="M23" s="5"/>
      <c r="N23" s="6"/>
      <c r="O23" s="6"/>
      <c r="P23" s="6"/>
      <c r="Q23" s="6"/>
      <c r="R23" s="6"/>
      <c r="S23" s="6"/>
      <c r="T23" s="6"/>
      <c r="U23" s="6"/>
      <c r="V23" s="6"/>
      <c r="W23" s="6"/>
    </row>
    <row r="24" spans="1:23" customHeight="1" ht="20.25">
      <c r="A24" s="113" t="s">
        <v>696</v>
      </c>
      <c r="B24" s="74" t="s">
        <v>488</v>
      </c>
      <c r="C24" s="687" t="s">
        <v>697</v>
      </c>
      <c r="D24" s="687"/>
      <c r="E24" s="687"/>
      <c r="F24" s="687"/>
      <c r="G24" s="687"/>
      <c r="H24" s="687"/>
      <c r="I24" s="687"/>
      <c r="J24" s="687"/>
      <c r="K24" s="688"/>
      <c r="L24" s="1"/>
      <c r="M24" s="5"/>
      <c r="N24" s="6"/>
      <c r="O24" s="6"/>
      <c r="P24" s="6"/>
      <c r="Q24" s="6"/>
      <c r="R24" s="6"/>
      <c r="S24" s="6"/>
      <c r="T24" s="6"/>
      <c r="U24" s="6"/>
      <c r="V24" s="6"/>
      <c r="W24" s="6"/>
    </row>
    <row r="25" spans="1:23" customHeight="1" ht="20.25">
      <c r="A25" s="113" t="s">
        <v>698</v>
      </c>
      <c r="B25" s="74" t="s">
        <v>488</v>
      </c>
      <c r="C25" s="687" t="s">
        <v>699</v>
      </c>
      <c r="D25" s="687"/>
      <c r="E25" s="687"/>
      <c r="F25" s="687"/>
      <c r="G25" s="687"/>
      <c r="H25" s="687"/>
      <c r="I25" s="687"/>
      <c r="J25" s="687"/>
      <c r="K25" s="688"/>
      <c r="L25" s="1"/>
      <c r="M25" s="5"/>
      <c r="N25" s="6"/>
      <c r="O25" s="6"/>
      <c r="P25" s="6"/>
      <c r="Q25" s="6"/>
      <c r="R25" s="6"/>
      <c r="S25" s="6"/>
      <c r="T25" s="6"/>
      <c r="U25" s="6"/>
      <c r="V25" s="6"/>
      <c r="W25" s="6"/>
    </row>
    <row r="26" spans="1:23" customHeight="1" ht="20.25">
      <c r="A26" s="113" t="s">
        <v>700</v>
      </c>
      <c r="B26" s="74" t="s">
        <v>488</v>
      </c>
      <c r="C26" s="687" t="s">
        <v>701</v>
      </c>
      <c r="D26" s="687"/>
      <c r="E26" s="687"/>
      <c r="F26" s="687"/>
      <c r="G26" s="687"/>
      <c r="H26" s="687"/>
      <c r="I26" s="687"/>
      <c r="J26" s="687"/>
      <c r="K26" s="688"/>
      <c r="L26" s="1"/>
      <c r="M26" s="5"/>
      <c r="N26" s="6"/>
      <c r="O26" s="6"/>
      <c r="P26" s="6"/>
      <c r="Q26" s="6"/>
      <c r="R26" s="6"/>
      <c r="S26" s="6"/>
      <c r="T26" s="6"/>
      <c r="U26" s="6"/>
      <c r="V26" s="6"/>
      <c r="W26" s="6"/>
    </row>
    <row r="27" spans="1:23" customHeight="1" ht="20.25">
      <c r="A27" s="113" t="s">
        <v>702</v>
      </c>
      <c r="B27" s="74" t="s">
        <v>488</v>
      </c>
      <c r="C27" s="687" t="s">
        <v>703</v>
      </c>
      <c r="D27" s="687"/>
      <c r="E27" s="687"/>
      <c r="F27" s="687"/>
      <c r="G27" s="687"/>
      <c r="H27" s="687"/>
      <c r="I27" s="687"/>
      <c r="J27" s="687"/>
      <c r="K27" s="688"/>
      <c r="L27" s="25"/>
    </row>
    <row r="28" spans="1:23" customHeight="1" ht="20.25">
      <c r="A28" s="113" t="s">
        <v>704</v>
      </c>
      <c r="B28" s="74" t="s">
        <v>488</v>
      </c>
      <c r="C28" s="687" t="s">
        <v>705</v>
      </c>
      <c r="D28" s="687"/>
      <c r="E28" s="687"/>
      <c r="F28" s="687"/>
      <c r="G28" s="687"/>
      <c r="H28" s="687"/>
      <c r="I28" s="687"/>
      <c r="J28" s="687"/>
      <c r="K28" s="688"/>
      <c r="L28" s="25"/>
    </row>
    <row r="29" spans="1:23" customHeight="1" ht="20.25">
      <c r="A29" s="113" t="s">
        <v>706</v>
      </c>
      <c r="B29" s="74" t="s">
        <v>488</v>
      </c>
      <c r="C29" s="687" t="s">
        <v>707</v>
      </c>
      <c r="D29" s="687"/>
      <c r="E29" s="687"/>
      <c r="F29" s="687"/>
      <c r="G29" s="687"/>
      <c r="H29" s="687"/>
      <c r="I29" s="687"/>
      <c r="J29" s="687"/>
      <c r="K29" s="688"/>
      <c r="L29" s="25"/>
    </row>
    <row r="30" spans="1:23" customHeight="1" ht="20.25">
      <c r="A30" s="113" t="s">
        <v>708</v>
      </c>
      <c r="B30" s="74" t="s">
        <v>488</v>
      </c>
      <c r="C30" s="687" t="s">
        <v>709</v>
      </c>
      <c r="D30" s="687"/>
      <c r="E30" s="687"/>
      <c r="F30" s="687"/>
      <c r="G30" s="687"/>
      <c r="H30" s="687"/>
      <c r="I30" s="687"/>
      <c r="J30" s="687"/>
      <c r="K30" s="688"/>
      <c r="L30" s="25"/>
    </row>
    <row r="31" spans="1:23" customHeight="1" ht="20.25">
      <c r="A31" s="113" t="s">
        <v>710</v>
      </c>
      <c r="B31" s="74" t="s">
        <v>488</v>
      </c>
      <c r="C31" s="687" t="s">
        <v>711</v>
      </c>
      <c r="D31" s="687"/>
      <c r="E31" s="687"/>
      <c r="F31" s="687"/>
      <c r="G31" s="687"/>
      <c r="H31" s="687"/>
      <c r="I31" s="687"/>
      <c r="J31" s="687"/>
      <c r="K31" s="688"/>
      <c r="L31" s="25"/>
    </row>
    <row r="32" spans="1:23" customHeight="1" ht="20.25">
      <c r="A32" s="113">
        <v>142</v>
      </c>
      <c r="B32" s="74" t="s">
        <v>488</v>
      </c>
      <c r="C32" s="718" t="s">
        <v>712</v>
      </c>
      <c r="D32" s="718"/>
      <c r="E32" s="718"/>
      <c r="F32" s="718"/>
      <c r="G32" s="718"/>
      <c r="H32" s="718"/>
      <c r="I32" s="718"/>
      <c r="J32" s="718"/>
      <c r="K32" s="719"/>
      <c r="L32" s="25"/>
    </row>
    <row r="33" spans="1:23" customHeight="1" ht="20.25">
      <c r="A33" s="113" t="s">
        <v>713</v>
      </c>
      <c r="B33" s="74" t="s">
        <v>488</v>
      </c>
      <c r="C33" s="687" t="s">
        <v>714</v>
      </c>
      <c r="D33" s="687"/>
      <c r="E33" s="687"/>
      <c r="F33" s="687"/>
      <c r="G33" s="687"/>
      <c r="H33" s="687"/>
      <c r="I33" s="687"/>
      <c r="J33" s="687"/>
      <c r="K33" s="688"/>
      <c r="L33" s="25"/>
    </row>
    <row r="34" spans="1:23" customHeight="1" ht="20.25">
      <c r="A34" s="113" t="s">
        <v>715</v>
      </c>
      <c r="B34" s="74" t="s">
        <v>488</v>
      </c>
      <c r="C34" s="687" t="s">
        <v>716</v>
      </c>
      <c r="D34" s="687"/>
      <c r="E34" s="687"/>
      <c r="F34" s="687"/>
      <c r="G34" s="687"/>
      <c r="H34" s="687"/>
      <c r="I34" s="687"/>
      <c r="J34" s="687"/>
      <c r="K34" s="688"/>
      <c r="L34" s="25"/>
    </row>
    <row r="35" spans="1:23" customHeight="1" ht="20.25">
      <c r="A35" s="113" t="s">
        <v>717</v>
      </c>
      <c r="B35" s="74" t="s">
        <v>488</v>
      </c>
      <c r="C35" s="687" t="s">
        <v>718</v>
      </c>
      <c r="D35" s="687"/>
      <c r="E35" s="687"/>
      <c r="F35" s="687"/>
      <c r="G35" s="687"/>
      <c r="H35" s="687"/>
      <c r="I35" s="687"/>
      <c r="J35" s="687"/>
      <c r="K35" s="688"/>
      <c r="L35" s="25"/>
    </row>
    <row r="36" spans="1:23" customHeight="1" ht="20.25">
      <c r="A36" s="113" t="s">
        <v>719</v>
      </c>
      <c r="B36" s="74" t="s">
        <v>488</v>
      </c>
      <c r="C36" s="687" t="s">
        <v>720</v>
      </c>
      <c r="D36" s="687"/>
      <c r="E36" s="687"/>
      <c r="F36" s="687"/>
      <c r="G36" s="687"/>
      <c r="H36" s="687"/>
      <c r="I36" s="687"/>
      <c r="J36" s="687"/>
      <c r="K36" s="688"/>
      <c r="L36" s="25"/>
    </row>
    <row r="37" spans="1:23" customHeight="1" ht="20.25">
      <c r="A37" s="113" t="s">
        <v>721</v>
      </c>
      <c r="B37" s="74" t="s">
        <v>488</v>
      </c>
      <c r="C37" s="687" t="s">
        <v>722</v>
      </c>
      <c r="D37" s="687"/>
      <c r="E37" s="687"/>
      <c r="F37" s="687"/>
      <c r="G37" s="687"/>
      <c r="H37" s="687"/>
      <c r="I37" s="687"/>
      <c r="J37" s="687"/>
      <c r="K37" s="688"/>
      <c r="L37" s="25"/>
    </row>
    <row r="38" spans="1:23" customHeight="1" ht="15">
      <c r="A38" s="114"/>
      <c r="B38" s="74"/>
      <c r="C38" s="1"/>
      <c r="D38" s="1"/>
      <c r="E38" s="1"/>
      <c r="F38" s="1"/>
      <c r="G38" s="1"/>
      <c r="H38" s="1"/>
      <c r="I38" s="1"/>
      <c r="J38" s="1"/>
      <c r="K38" s="108"/>
      <c r="L38" s="25"/>
    </row>
    <row r="39" spans="1:23" customHeight="1" ht="24.75">
      <c r="A39" s="709" t="s">
        <v>723</v>
      </c>
      <c r="B39" s="710"/>
      <c r="C39" s="710"/>
      <c r="D39" s="710"/>
      <c r="E39" s="710"/>
      <c r="F39" s="710"/>
      <c r="G39" s="710"/>
      <c r="H39" s="710"/>
      <c r="I39" s="710"/>
      <c r="J39" s="710"/>
      <c r="K39" s="711"/>
      <c r="L39" s="25"/>
    </row>
    <row r="40" spans="1:23" customHeight="1" ht="23.25">
      <c r="A40" s="712"/>
      <c r="B40" s="713"/>
      <c r="C40" s="713"/>
      <c r="D40" s="713"/>
      <c r="E40" s="713"/>
      <c r="F40" s="713"/>
      <c r="G40" s="713"/>
      <c r="H40" s="713"/>
      <c r="I40" s="713"/>
      <c r="J40" s="713"/>
      <c r="K40" s="714"/>
      <c r="L40" s="25"/>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C28:K28"/>
    <mergeCell ref="C29:K29"/>
    <mergeCell ref="C30:K30"/>
    <mergeCell ref="C31:K31"/>
    <mergeCell ref="A1:K1"/>
    <mergeCell ref="A39:K40"/>
    <mergeCell ref="A22:K22"/>
    <mergeCell ref="C23:K23"/>
    <mergeCell ref="C24:K24"/>
    <mergeCell ref="C25:K25"/>
    <mergeCell ref="C36:K36"/>
    <mergeCell ref="C37:K37"/>
    <mergeCell ref="C26:K26"/>
    <mergeCell ref="C27:K27"/>
    <mergeCell ref="C32:K32"/>
    <mergeCell ref="C33:K33"/>
    <mergeCell ref="C34:K34"/>
    <mergeCell ref="C35:K35"/>
  </mergeCells>
  <printOptions gridLines="false" gridLinesSet="true" horizontalCentered="true"/>
  <pageMargins left="0.25" right="0.25" top="0.75" bottom="0.75" header="0.3" footer="0.3"/>
  <pageSetup paperSize="1" orientation="portrait" scale="100" fitToHeight="1" fitToWidth="1" pageOrder="downThenOver" r:id="rId1"/>
  <headerFooter differentOddEven="false" differentFirst="false" scaleWithDoc="true" alignWithMargins="false">
    <oddHeader/>
    <oddFooter/>
    <evenHeader/>
    <evenFooter/>
    <firstHeader/>
    <first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L26"/>
  <sheetViews>
    <sheetView tabSelected="0" workbookViewId="0" showGridLines="true" showRowColHeaders="1">
      <selection activeCell="O11" sqref="O11"/>
    </sheetView>
  </sheetViews>
  <sheetFormatPr defaultRowHeight="14.4" outlineLevelRow="0" outlineLevelCol="0"/>
  <cols>
    <col min="2" max="2" width="3" customWidth="true" style="0"/>
    <col min="3" max="3" width="10.140625" customWidth="true" style="0"/>
    <col min="4" max="4" width="10.140625" customWidth="true" style="0"/>
    <col min="5" max="5" width="10.140625" customWidth="true" style="0"/>
    <col min="6" max="6" width="10.140625" customWidth="true" style="0"/>
    <col min="7" max="7" width="10.140625" customWidth="true" style="0"/>
    <col min="8" max="8" width="10.140625" customWidth="true" style="0"/>
    <col min="9" max="9" width="10.140625" customWidth="true" style="0"/>
    <col min="10" max="10" width="10.140625" customWidth="true" style="0"/>
    <col min="11" max="11" width="10.140625" customWidth="true" style="0"/>
  </cols>
  <sheetData>
    <row r="1" spans="1:12" customHeight="1" ht="24.75">
      <c r="A1" s="566">
        <v>5</v>
      </c>
      <c r="B1" s="566"/>
      <c r="C1" s="566"/>
      <c r="D1" s="566"/>
      <c r="E1" s="566"/>
      <c r="F1" s="566"/>
      <c r="G1" s="566"/>
      <c r="H1" s="566"/>
      <c r="I1" s="566"/>
      <c r="J1" s="566"/>
      <c r="K1" s="566"/>
      <c r="L1" s="25"/>
    </row>
    <row r="2" spans="1:12" customHeight="1" ht="24.75">
      <c r="A2" s="720" t="s">
        <v>724</v>
      </c>
      <c r="B2" s="721"/>
      <c r="C2" s="721"/>
      <c r="D2" s="721"/>
      <c r="E2" s="721"/>
      <c r="F2" s="721"/>
      <c r="G2" s="721"/>
      <c r="H2" s="721"/>
      <c r="I2" s="721"/>
      <c r="J2" s="721"/>
      <c r="K2" s="722"/>
      <c r="L2" s="25"/>
    </row>
    <row r="3" spans="1:12" customHeight="1" ht="22.5">
      <c r="A3" s="17">
        <v>21</v>
      </c>
      <c r="B3" s="73" t="s">
        <v>488</v>
      </c>
      <c r="C3" s="694" t="s">
        <v>725</v>
      </c>
      <c r="D3" s="694"/>
      <c r="E3" s="694"/>
      <c r="F3" s="694"/>
      <c r="G3" s="694"/>
      <c r="H3" s="694"/>
      <c r="I3" s="694"/>
      <c r="J3" s="694"/>
      <c r="K3" s="723"/>
      <c r="L3" s="25"/>
    </row>
    <row r="4" spans="1:12" customHeight="1" ht="22.5">
      <c r="A4" s="31">
        <v>22</v>
      </c>
      <c r="B4" s="74" t="s">
        <v>488</v>
      </c>
      <c r="C4" s="687" t="s">
        <v>726</v>
      </c>
      <c r="D4" s="687"/>
      <c r="E4" s="687"/>
      <c r="F4" s="687"/>
      <c r="G4" s="687"/>
      <c r="H4" s="687"/>
      <c r="I4" s="687"/>
      <c r="J4" s="687"/>
      <c r="K4" s="724"/>
      <c r="L4" s="25"/>
    </row>
    <row r="5" spans="1:12" customHeight="1" ht="22.5">
      <c r="A5" s="31">
        <v>31</v>
      </c>
      <c r="B5" s="74" t="s">
        <v>488</v>
      </c>
      <c r="C5" s="1" t="s">
        <v>727</v>
      </c>
      <c r="D5" s="1"/>
      <c r="E5" s="1"/>
      <c r="F5" s="1"/>
      <c r="G5" s="1"/>
      <c r="H5" s="26"/>
      <c r="I5" s="26"/>
      <c r="J5" s="26"/>
      <c r="K5" s="70"/>
      <c r="L5" s="25"/>
    </row>
    <row r="6" spans="1:12" customHeight="1" ht="22.5">
      <c r="A6" s="31">
        <v>32</v>
      </c>
      <c r="B6" s="74" t="s">
        <v>488</v>
      </c>
      <c r="C6" s="1" t="s">
        <v>728</v>
      </c>
      <c r="D6" s="1"/>
      <c r="E6" s="1"/>
      <c r="F6" s="1"/>
      <c r="G6" s="1"/>
      <c r="H6" s="26"/>
      <c r="I6" s="26"/>
      <c r="J6" s="26"/>
      <c r="K6" s="70"/>
      <c r="L6" s="25"/>
    </row>
    <row r="7" spans="1:12" customHeight="1" ht="22.5">
      <c r="A7" s="31">
        <v>34</v>
      </c>
      <c r="B7" s="74" t="s">
        <v>488</v>
      </c>
      <c r="C7" s="1" t="s">
        <v>729</v>
      </c>
      <c r="D7" s="1"/>
      <c r="E7" s="1"/>
      <c r="F7" s="1"/>
      <c r="G7" s="1"/>
      <c r="H7" s="26"/>
      <c r="I7" s="26"/>
      <c r="J7" s="26"/>
      <c r="K7" s="70"/>
      <c r="L7" s="25"/>
    </row>
    <row r="8" spans="1:12" customHeight="1" ht="22.5">
      <c r="A8" s="31">
        <v>38</v>
      </c>
      <c r="B8" s="74" t="s">
        <v>488</v>
      </c>
      <c r="C8" s="1" t="s">
        <v>379</v>
      </c>
      <c r="D8" s="1"/>
      <c r="E8" s="1"/>
      <c r="F8" s="1"/>
      <c r="G8" s="1"/>
      <c r="H8" s="26"/>
      <c r="I8" s="26"/>
      <c r="J8" s="26"/>
      <c r="K8" s="70"/>
      <c r="L8" s="25"/>
    </row>
    <row r="9" spans="1:12" customHeight="1" ht="22.5">
      <c r="A9" s="31">
        <v>42</v>
      </c>
      <c r="B9" s="74" t="s">
        <v>488</v>
      </c>
      <c r="C9" s="1" t="s">
        <v>730</v>
      </c>
      <c r="D9" s="1"/>
      <c r="E9" s="1"/>
      <c r="F9" s="1"/>
      <c r="G9" s="1"/>
      <c r="H9" s="26"/>
      <c r="I9" s="26"/>
      <c r="J9" s="26"/>
      <c r="K9" s="70"/>
      <c r="L9" s="25"/>
    </row>
    <row r="10" spans="1:12" customHeight="1" ht="22.5">
      <c r="A10" s="31">
        <v>44</v>
      </c>
      <c r="B10" s="74" t="s">
        <v>488</v>
      </c>
      <c r="C10" s="1" t="s">
        <v>731</v>
      </c>
      <c r="D10" s="1"/>
      <c r="E10" s="1"/>
      <c r="F10" s="1"/>
      <c r="G10" s="1"/>
      <c r="H10" s="26"/>
      <c r="I10" s="26"/>
      <c r="J10" s="26"/>
      <c r="K10" s="70"/>
      <c r="L10" s="25"/>
    </row>
    <row r="11" spans="1:12" customHeight="1" ht="22.5">
      <c r="A11" s="31">
        <v>46</v>
      </c>
      <c r="B11" s="74" t="s">
        <v>488</v>
      </c>
      <c r="C11" s="1" t="s">
        <v>732</v>
      </c>
      <c r="D11" s="1"/>
      <c r="E11" s="1"/>
      <c r="F11" s="1"/>
      <c r="G11" s="1"/>
      <c r="H11" s="26"/>
      <c r="I11" s="26"/>
      <c r="J11" s="26"/>
      <c r="K11" s="70"/>
    </row>
    <row r="12" spans="1:12" customHeight="1" ht="22.5">
      <c r="A12" s="31">
        <v>48</v>
      </c>
      <c r="B12" s="74" t="s">
        <v>488</v>
      </c>
      <c r="C12" s="1" t="s">
        <v>733</v>
      </c>
      <c r="D12" s="1"/>
      <c r="E12" s="1"/>
      <c r="F12" s="1"/>
      <c r="G12" s="1"/>
      <c r="H12" s="26"/>
      <c r="I12" s="26"/>
      <c r="J12" s="26"/>
      <c r="K12" s="70"/>
    </row>
    <row r="13" spans="1:12" customHeight="1" ht="22.5">
      <c r="A13" s="31">
        <v>52</v>
      </c>
      <c r="B13" s="74" t="s">
        <v>488</v>
      </c>
      <c r="C13" s="1" t="s">
        <v>734</v>
      </c>
      <c r="D13" s="1"/>
      <c r="E13" s="1"/>
      <c r="F13" s="1"/>
      <c r="G13" s="1"/>
      <c r="H13" s="26"/>
      <c r="I13" s="26"/>
      <c r="J13" s="26"/>
      <c r="K13" s="70"/>
    </row>
    <row r="14" spans="1:12" customHeight="1" ht="22.5">
      <c r="A14" s="31">
        <v>54</v>
      </c>
      <c r="B14" s="74" t="s">
        <v>488</v>
      </c>
      <c r="C14" s="1" t="s">
        <v>735</v>
      </c>
      <c r="D14" s="1"/>
      <c r="E14" s="1"/>
      <c r="F14" s="1"/>
      <c r="G14" s="1"/>
      <c r="H14" s="26"/>
      <c r="I14" s="26"/>
      <c r="J14" s="26"/>
      <c r="K14" s="70"/>
    </row>
    <row r="15" spans="1:12" customHeight="1" ht="22.5">
      <c r="A15" s="31">
        <v>58</v>
      </c>
      <c r="B15" s="74" t="s">
        <v>488</v>
      </c>
      <c r="C15" s="1" t="s">
        <v>736</v>
      </c>
      <c r="D15" s="1"/>
      <c r="E15" s="1"/>
      <c r="F15" s="1"/>
      <c r="G15" s="1"/>
      <c r="H15" s="26"/>
      <c r="I15" s="26"/>
      <c r="J15" s="26"/>
      <c r="K15" s="70"/>
    </row>
    <row r="16" spans="1:12" customHeight="1" ht="22.5">
      <c r="A16" s="31">
        <v>62</v>
      </c>
      <c r="B16" s="74" t="s">
        <v>488</v>
      </c>
      <c r="C16" s="1" t="s">
        <v>737</v>
      </c>
      <c r="D16" s="1"/>
      <c r="E16" s="1"/>
      <c r="F16" s="1"/>
      <c r="G16" s="1"/>
      <c r="H16" s="26"/>
      <c r="I16" s="26"/>
      <c r="J16" s="26"/>
      <c r="K16" s="70"/>
    </row>
    <row r="17" spans="1:12" customHeight="1" ht="22.5">
      <c r="A17" s="31"/>
      <c r="B17" s="32"/>
      <c r="C17" s="26" t="s">
        <v>738</v>
      </c>
      <c r="D17" s="1"/>
      <c r="E17" s="1"/>
      <c r="F17" s="1"/>
      <c r="G17" s="1"/>
      <c r="H17" s="26"/>
      <c r="I17" s="26"/>
      <c r="J17" s="26"/>
      <c r="K17" s="70"/>
    </row>
    <row r="18" spans="1:12" customHeight="1" ht="22.5">
      <c r="A18" s="31">
        <v>64</v>
      </c>
      <c r="B18" s="74" t="s">
        <v>488</v>
      </c>
      <c r="C18" s="1" t="s">
        <v>739</v>
      </c>
      <c r="D18" s="1"/>
      <c r="E18" s="1"/>
      <c r="F18" s="1"/>
      <c r="G18" s="1"/>
      <c r="H18" s="26"/>
      <c r="I18" s="26"/>
      <c r="J18" s="26"/>
      <c r="K18" s="70"/>
    </row>
    <row r="19" spans="1:12" customHeight="1" ht="22.5">
      <c r="A19" s="31">
        <v>72</v>
      </c>
      <c r="B19" s="74" t="s">
        <v>488</v>
      </c>
      <c r="C19" s="1" t="s">
        <v>740</v>
      </c>
      <c r="D19" s="1"/>
      <c r="E19" s="1"/>
      <c r="F19" s="1"/>
      <c r="G19" s="1"/>
      <c r="H19" s="26"/>
      <c r="I19" s="26"/>
      <c r="J19" s="26"/>
      <c r="K19" s="70"/>
    </row>
    <row r="20" spans="1:12" customHeight="1" ht="22.5">
      <c r="A20" s="31">
        <v>76</v>
      </c>
      <c r="B20" s="74" t="s">
        <v>488</v>
      </c>
      <c r="C20" s="1" t="s">
        <v>741</v>
      </c>
      <c r="D20" s="1"/>
      <c r="E20" s="1"/>
      <c r="F20" s="1"/>
      <c r="G20" s="1"/>
      <c r="H20" s="26"/>
      <c r="I20" s="26"/>
      <c r="J20" s="26"/>
      <c r="K20" s="70"/>
    </row>
    <row r="21" spans="1:12" customHeight="1" ht="22.5">
      <c r="A21" s="31">
        <v>81</v>
      </c>
      <c r="B21" s="74" t="s">
        <v>488</v>
      </c>
      <c r="C21" s="1" t="s">
        <v>742</v>
      </c>
      <c r="D21" s="1"/>
      <c r="E21" s="1"/>
      <c r="F21" s="1"/>
      <c r="G21" s="1"/>
      <c r="H21" s="26"/>
      <c r="I21" s="26"/>
      <c r="J21" s="26"/>
      <c r="K21" s="70"/>
    </row>
    <row r="22" spans="1:12" customHeight="1" ht="22.5">
      <c r="A22" s="31">
        <v>84</v>
      </c>
      <c r="B22" s="74" t="s">
        <v>488</v>
      </c>
      <c r="C22" s="1" t="s">
        <v>743</v>
      </c>
      <c r="D22" s="1"/>
      <c r="E22" s="1"/>
      <c r="F22" s="1"/>
      <c r="G22" s="1"/>
      <c r="H22" s="26"/>
      <c r="I22" s="26"/>
      <c r="J22" s="26"/>
      <c r="K22" s="70"/>
    </row>
    <row r="23" spans="1:12" customHeight="1" ht="22.5">
      <c r="A23" s="31">
        <v>85</v>
      </c>
      <c r="B23" s="74" t="s">
        <v>488</v>
      </c>
      <c r="C23" s="1" t="s">
        <v>744</v>
      </c>
      <c r="D23" s="1"/>
      <c r="E23" s="1"/>
      <c r="F23" s="1"/>
      <c r="G23" s="1"/>
      <c r="H23" s="26"/>
      <c r="I23" s="26"/>
      <c r="J23" s="26"/>
      <c r="K23" s="70"/>
    </row>
    <row r="24" spans="1:12" customHeight="1" ht="22.5">
      <c r="A24" s="31">
        <v>86</v>
      </c>
      <c r="B24" s="74" t="s">
        <v>488</v>
      </c>
      <c r="C24" s="1" t="s">
        <v>745</v>
      </c>
      <c r="D24" s="1"/>
      <c r="E24" s="1"/>
      <c r="F24" s="1"/>
      <c r="G24" s="1"/>
      <c r="H24" s="26"/>
      <c r="I24" s="26"/>
      <c r="J24" s="26"/>
      <c r="K24" s="70"/>
    </row>
    <row r="25" spans="1:12" customHeight="1" ht="22.5">
      <c r="A25" s="31">
        <v>99</v>
      </c>
      <c r="B25" s="74" t="s">
        <v>488</v>
      </c>
      <c r="C25" s="1" t="s">
        <v>746</v>
      </c>
      <c r="D25" s="1"/>
      <c r="E25" s="1"/>
      <c r="F25" s="1"/>
      <c r="G25" s="1"/>
      <c r="H25" s="26"/>
      <c r="I25" s="26"/>
      <c r="J25" s="26"/>
      <c r="K25" s="70"/>
    </row>
    <row r="26" spans="1:12" customHeight="1" ht="22.5">
      <c r="A26" s="35"/>
      <c r="B26" s="34"/>
      <c r="C26" s="71"/>
      <c r="D26" s="71"/>
      <c r="E26" s="71"/>
      <c r="F26" s="71"/>
      <c r="G26" s="71"/>
      <c r="H26" s="71"/>
      <c r="I26" s="71"/>
      <c r="J26" s="71"/>
      <c r="K26" s="72"/>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A2:K2"/>
    <mergeCell ref="A1:K1"/>
    <mergeCell ref="C3:K3"/>
    <mergeCell ref="C4:K4"/>
  </mergeCells>
  <printOptions gridLines="false" gridLinesSet="true"/>
  <pageMargins left="0.25" right="0.25" top="0.75" bottom="0.75" header="0.3" footer="0.3"/>
  <pageSetup paperSize="1"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O179"/>
  <sheetViews>
    <sheetView tabSelected="0" workbookViewId="0" showGridLines="true" showRowColHeaders="1">
      <selection activeCell="M18" sqref="M18:N20"/>
    </sheetView>
  </sheetViews>
  <sheetFormatPr defaultRowHeight="14.4" outlineLevelRow="0" outlineLevelCol="0"/>
  <cols>
    <col min="1" max="1" width="4.85546875" customWidth="true" style="0"/>
    <col min="2" max="2" width="20.28515625" customWidth="true" style="0"/>
    <col min="3" max="3" width="19.7109375" customWidth="true" style="0"/>
    <col min="4" max="4" width="11.42578125" customWidth="true" style="0"/>
    <col min="5" max="5" width="7.5703125" customWidth="true" style="0"/>
    <col min="6" max="6" width="8.140625" customWidth="true" style="0"/>
    <col min="7" max="7" width="5.42578125" customWidth="true" style="0"/>
    <col min="8" max="8" width="5.42578125" customWidth="true" style="0"/>
    <col min="9" max="9" width="5.42578125" customWidth="true" style="0"/>
    <col min="10" max="10" width="7.28515625" customWidth="true" style="0"/>
    <col min="11" max="11" width="9" customWidth="true" style="0"/>
    <col min="12" max="12" width="11.7109375" customWidth="true" style="0"/>
    <col min="13" max="13" width="10.7109375" customWidth="true" style="0"/>
    <col min="14" max="14" width="10.140625" customWidth="true" style="0"/>
    <col min="15" max="15" width="10.140625" customWidth="true" style="0"/>
    <col min="16" max="16" width="10.140625" customWidth="true" style="0"/>
    <col min="17" max="17" width="10.140625" customWidth="true" style="0"/>
    <col min="18" max="18" width="10.140625" customWidth="true" style="0"/>
    <col min="19" max="19" width="10.140625" customWidth="true" style="0"/>
    <col min="20" max="20" width="10.140625" customWidth="true" style="0"/>
    <col min="21" max="21" width="23.7109375" customWidth="true" style="0"/>
    <col min="29" max="29" width="17.42578125" customWidth="true" style="0"/>
    <col min="30" max="30" width="17.42578125" customWidth="true" style="0"/>
    <col min="31" max="31" width="17.42578125" customWidth="true" style="0"/>
    <col min="32" max="32" width="17.42578125" customWidth="true" style="0"/>
    <col min="33" max="33" width="17.42578125" customWidth="true" style="0"/>
    <col min="34" max="34" width="17.42578125" customWidth="true" style="0"/>
    <col min="35" max="35" width="17.42578125" customWidth="true" style="0"/>
    <col min="36" max="36" width="17.42578125" customWidth="true" style="0"/>
    <col min="37" max="37" width="17.42578125" customWidth="true" style="0"/>
    <col min="38" max="38" width="17.42578125" customWidth="true" style="0"/>
  </cols>
  <sheetData>
    <row r="1" spans="1:41" customHeight="1" ht="18">
      <c r="A1" s="565">
        <v>8</v>
      </c>
      <c r="B1" s="565"/>
      <c r="C1" s="565"/>
      <c r="D1" s="565"/>
      <c r="E1" s="565"/>
      <c r="F1" s="565"/>
      <c r="G1" s="565"/>
      <c r="H1" s="565"/>
      <c r="I1" s="565"/>
      <c r="J1" s="565"/>
      <c r="K1" s="565"/>
      <c r="L1" s="565"/>
      <c r="M1" s="565"/>
      <c r="N1" s="565"/>
      <c r="O1" s="565"/>
      <c r="P1" s="565"/>
      <c r="Q1" s="565"/>
      <c r="R1" s="565"/>
      <c r="S1" s="565"/>
    </row>
    <row r="2" spans="1:41" customHeight="1" ht="21" s="25" customFormat="1">
      <c r="A2" s="749" t="s">
        <v>747</v>
      </c>
      <c r="B2" s="750"/>
      <c r="C2" s="750"/>
      <c r="D2" s="750"/>
      <c r="E2" s="750"/>
      <c r="F2" s="750"/>
      <c r="G2" s="750"/>
      <c r="H2" s="750"/>
      <c r="I2" s="750"/>
      <c r="J2" s="750"/>
      <c r="K2" s="750"/>
      <c r="L2" s="750"/>
      <c r="M2" s="750"/>
      <c r="N2" s="750"/>
      <c r="O2" s="750"/>
      <c r="P2" s="750"/>
      <c r="Q2" s="750"/>
      <c r="R2" s="750"/>
      <c r="S2" s="750"/>
    </row>
    <row r="3" spans="1:41" customHeight="1" ht="18" s="25" customFormat="1">
      <c r="A3" s="751" t="s">
        <v>748</v>
      </c>
      <c r="B3" s="752"/>
      <c r="C3" s="752"/>
      <c r="D3" s="752"/>
      <c r="E3" s="752"/>
      <c r="F3" s="752"/>
      <c r="G3" s="752"/>
      <c r="H3" s="752"/>
      <c r="I3" s="752"/>
      <c r="J3" s="752"/>
      <c r="K3" s="752"/>
      <c r="L3" s="752"/>
      <c r="M3" s="752"/>
      <c r="N3" s="752"/>
      <c r="O3" s="752"/>
      <c r="P3" s="752"/>
      <c r="Q3" s="752"/>
      <c r="R3" s="752"/>
      <c r="S3" s="752"/>
    </row>
    <row r="4" spans="1:41" customHeight="1" ht="16.5" s="25" customFormat="1">
      <c r="A4" s="733" t="s">
        <v>749</v>
      </c>
      <c r="B4" s="734"/>
      <c r="C4" s="734"/>
      <c r="D4" s="734"/>
      <c r="E4" s="734"/>
      <c r="F4" s="734"/>
      <c r="G4" s="734"/>
      <c r="H4" s="734"/>
      <c r="I4" s="734"/>
      <c r="J4" s="734"/>
      <c r="K4" s="734"/>
      <c r="L4" s="734"/>
      <c r="M4" s="734"/>
      <c r="N4" s="734"/>
      <c r="O4" s="734"/>
      <c r="P4" s="734"/>
      <c r="Q4" s="734"/>
      <c r="R4" s="734"/>
      <c r="S4" s="734"/>
    </row>
    <row r="5" spans="1:41" customHeight="1" ht="14.25" s="25" customFormat="1">
      <c r="A5" s="733"/>
      <c r="B5" s="734"/>
      <c r="C5" s="734"/>
      <c r="D5" s="734"/>
      <c r="E5" s="734"/>
      <c r="F5" s="734"/>
      <c r="G5" s="734"/>
      <c r="H5" s="734"/>
      <c r="I5" s="734"/>
      <c r="J5" s="734"/>
      <c r="K5" s="734"/>
      <c r="L5" s="734"/>
      <c r="M5" s="734"/>
      <c r="N5" s="734"/>
      <c r="O5" s="734"/>
      <c r="P5" s="734"/>
      <c r="Q5" s="734"/>
      <c r="R5" s="734"/>
      <c r="S5" s="734"/>
    </row>
    <row r="6" spans="1:41" customHeight="1" ht="17.25" s="25" customFormat="1">
      <c r="A6" s="602"/>
      <c r="B6" s="731" t="s">
        <v>750</v>
      </c>
      <c r="C6" s="732"/>
      <c r="D6" s="602" t="s">
        <v>751</v>
      </c>
      <c r="E6" s="602" t="s">
        <v>752</v>
      </c>
      <c r="F6" s="602" t="s">
        <v>753</v>
      </c>
      <c r="G6" s="740" t="s">
        <v>754</v>
      </c>
      <c r="H6" s="741"/>
      <c r="I6" s="742"/>
      <c r="J6" s="748" t="s">
        <v>755</v>
      </c>
      <c r="K6" s="602" t="s">
        <v>756</v>
      </c>
      <c r="L6" s="753" t="s">
        <v>757</v>
      </c>
      <c r="M6" s="753"/>
      <c r="N6" s="753"/>
      <c r="O6" s="753"/>
      <c r="P6" s="753"/>
      <c r="Q6" s="753"/>
      <c r="R6" s="753"/>
      <c r="S6" s="753"/>
      <c r="T6" s="753"/>
      <c r="U6" s="753"/>
      <c r="V6" s="726" t="s">
        <v>758</v>
      </c>
      <c r="W6" s="726"/>
      <c r="X6" s="726"/>
      <c r="Y6" s="726"/>
      <c r="Z6" s="726"/>
      <c r="AA6" s="726"/>
      <c r="AB6" s="727"/>
      <c r="AC6" s="209"/>
      <c r="AD6" s="725" t="s">
        <v>759</v>
      </c>
      <c r="AE6" s="725" t="s">
        <v>760</v>
      </c>
      <c r="AF6" s="725" t="s">
        <v>761</v>
      </c>
      <c r="AG6" s="725" t="s">
        <v>759</v>
      </c>
      <c r="AH6" s="725" t="s">
        <v>760</v>
      </c>
      <c r="AI6" s="725" t="s">
        <v>761</v>
      </c>
      <c r="AJ6" s="725" t="s">
        <v>759</v>
      </c>
      <c r="AK6" s="725" t="s">
        <v>760</v>
      </c>
      <c r="AL6" s="725" t="s">
        <v>761</v>
      </c>
      <c r="AM6" s="725" t="s">
        <v>759</v>
      </c>
      <c r="AN6" s="725" t="s">
        <v>760</v>
      </c>
      <c r="AO6" s="725" t="s">
        <v>761</v>
      </c>
    </row>
    <row r="7" spans="1:41" customHeight="1" ht="15.75" s="25" customFormat="1">
      <c r="A7" s="603"/>
      <c r="B7" s="728" t="s">
        <v>762</v>
      </c>
      <c r="C7" s="728" t="s">
        <v>763</v>
      </c>
      <c r="D7" s="603"/>
      <c r="E7" s="603"/>
      <c r="F7" s="603"/>
      <c r="G7" s="743"/>
      <c r="H7" s="699"/>
      <c r="I7" s="744"/>
      <c r="J7" s="579"/>
      <c r="K7" s="603"/>
      <c r="L7" s="576" t="s">
        <v>764</v>
      </c>
      <c r="M7" s="725" t="s">
        <v>765</v>
      </c>
      <c r="N7" s="725" t="s">
        <v>766</v>
      </c>
      <c r="O7" s="725" t="s">
        <v>767</v>
      </c>
      <c r="P7" s="725" t="s">
        <v>768</v>
      </c>
      <c r="Q7" s="725" t="s">
        <v>769</v>
      </c>
      <c r="R7" s="725" t="s">
        <v>770</v>
      </c>
      <c r="S7" s="725" t="s">
        <v>771</v>
      </c>
      <c r="T7" s="725" t="s">
        <v>772</v>
      </c>
      <c r="U7" s="576" t="s">
        <v>773</v>
      </c>
      <c r="V7" s="576" t="s">
        <v>774</v>
      </c>
      <c r="W7" s="576" t="s">
        <v>775</v>
      </c>
      <c r="X7" s="725" t="s">
        <v>776</v>
      </c>
      <c r="Y7" s="725" t="s">
        <v>777</v>
      </c>
      <c r="Z7" s="725" t="s">
        <v>778</v>
      </c>
      <c r="AA7" s="725" t="s">
        <v>779</v>
      </c>
      <c r="AB7" s="725" t="s">
        <v>780</v>
      </c>
      <c r="AC7" s="725" t="s">
        <v>781</v>
      </c>
      <c r="AD7" s="725"/>
      <c r="AE7" s="725"/>
      <c r="AF7" s="725"/>
      <c r="AG7" s="725"/>
      <c r="AH7" s="725"/>
      <c r="AI7" s="725"/>
      <c r="AJ7" s="725"/>
      <c r="AK7" s="725"/>
      <c r="AL7" s="725"/>
      <c r="AM7" s="725"/>
      <c r="AN7" s="725"/>
      <c r="AO7" s="725"/>
    </row>
    <row r="8" spans="1:41" customHeight="1" ht="12.75" s="25" customFormat="1">
      <c r="A8" s="603"/>
      <c r="B8" s="729"/>
      <c r="C8" s="729"/>
      <c r="D8" s="603"/>
      <c r="E8" s="603"/>
      <c r="F8" s="603"/>
      <c r="G8" s="743"/>
      <c r="H8" s="699"/>
      <c r="I8" s="744"/>
      <c r="J8" s="579"/>
      <c r="K8" s="603"/>
      <c r="L8" s="576"/>
      <c r="M8" s="576"/>
      <c r="N8" s="725"/>
      <c r="O8" s="725"/>
      <c r="P8" s="725"/>
      <c r="Q8" s="725"/>
      <c r="R8" s="725"/>
      <c r="S8" s="725"/>
      <c r="T8" s="725"/>
      <c r="U8" s="576"/>
      <c r="V8" s="576"/>
      <c r="W8" s="576"/>
      <c r="X8" s="725"/>
      <c r="Y8" s="725"/>
      <c r="Z8" s="725"/>
      <c r="AA8" s="725"/>
      <c r="AB8" s="725"/>
      <c r="AC8" s="725"/>
      <c r="AD8" s="725"/>
      <c r="AE8" s="725"/>
      <c r="AF8" s="725"/>
      <c r="AG8" s="725"/>
      <c r="AH8" s="725"/>
      <c r="AI8" s="725"/>
      <c r="AJ8" s="725"/>
      <c r="AK8" s="725"/>
      <c r="AL8" s="725"/>
      <c r="AM8" s="725"/>
      <c r="AN8" s="725"/>
      <c r="AO8" s="725"/>
    </row>
    <row r="9" spans="1:41" customHeight="1" ht="12.75" s="25" customFormat="1">
      <c r="A9" s="603"/>
      <c r="B9" s="729"/>
      <c r="C9" s="729"/>
      <c r="D9" s="603"/>
      <c r="E9" s="603"/>
      <c r="F9" s="603"/>
      <c r="G9" s="743"/>
      <c r="H9" s="699"/>
      <c r="I9" s="744"/>
      <c r="J9" s="579"/>
      <c r="K9" s="603"/>
      <c r="L9" s="576"/>
      <c r="M9" s="576"/>
      <c r="N9" s="725"/>
      <c r="O9" s="725"/>
      <c r="P9" s="725"/>
      <c r="Q9" s="725"/>
      <c r="R9" s="725"/>
      <c r="S9" s="725"/>
      <c r="T9" s="725"/>
      <c r="U9" s="576"/>
      <c r="V9" s="576"/>
      <c r="W9" s="576"/>
      <c r="X9" s="725"/>
      <c r="Y9" s="725"/>
      <c r="Z9" s="725"/>
      <c r="AA9" s="725"/>
      <c r="AB9" s="725"/>
      <c r="AC9" s="725"/>
      <c r="AD9" s="725"/>
      <c r="AE9" s="725"/>
      <c r="AF9" s="725"/>
      <c r="AG9" s="725"/>
      <c r="AH9" s="725"/>
      <c r="AI9" s="725"/>
      <c r="AJ9" s="725"/>
      <c r="AK9" s="725"/>
      <c r="AL9" s="725"/>
      <c r="AM9" s="725"/>
      <c r="AN9" s="725"/>
      <c r="AO9" s="725"/>
    </row>
    <row r="10" spans="1:41" customHeight="1" ht="12.75" s="25" customFormat="1">
      <c r="A10" s="603"/>
      <c r="B10" s="729"/>
      <c r="C10" s="729"/>
      <c r="D10" s="603"/>
      <c r="E10" s="603"/>
      <c r="F10" s="603"/>
      <c r="G10" s="743"/>
      <c r="H10" s="699"/>
      <c r="I10" s="744"/>
      <c r="J10" s="579"/>
      <c r="K10" s="603"/>
      <c r="L10" s="576"/>
      <c r="M10" s="576"/>
      <c r="N10" s="725"/>
      <c r="O10" s="725"/>
      <c r="P10" s="725"/>
      <c r="Q10" s="725"/>
      <c r="R10" s="725"/>
      <c r="S10" s="725"/>
      <c r="T10" s="725"/>
      <c r="U10" s="576"/>
      <c r="V10" s="576"/>
      <c r="W10" s="576"/>
      <c r="X10" s="725"/>
      <c r="Y10" s="725"/>
      <c r="Z10" s="725"/>
      <c r="AA10" s="725"/>
      <c r="AB10" s="725"/>
      <c r="AC10" s="725"/>
      <c r="AD10" s="725"/>
      <c r="AE10" s="725"/>
      <c r="AF10" s="725"/>
      <c r="AG10" s="725"/>
      <c r="AH10" s="725"/>
      <c r="AI10" s="725"/>
      <c r="AJ10" s="725"/>
      <c r="AK10" s="725"/>
      <c r="AL10" s="725"/>
      <c r="AM10" s="725"/>
      <c r="AN10" s="725"/>
      <c r="AO10" s="725"/>
    </row>
    <row r="11" spans="1:41" customHeight="1" ht="12.75" s="25" customFormat="1">
      <c r="A11" s="603"/>
      <c r="B11" s="729"/>
      <c r="C11" s="729"/>
      <c r="D11" s="603"/>
      <c r="E11" s="603"/>
      <c r="F11" s="603"/>
      <c r="G11" s="743"/>
      <c r="H11" s="699"/>
      <c r="I11" s="744"/>
      <c r="J11" s="579"/>
      <c r="K11" s="603"/>
      <c r="L11" s="576"/>
      <c r="M11" s="576"/>
      <c r="N11" s="725"/>
      <c r="O11" s="725"/>
      <c r="P11" s="725"/>
      <c r="Q11" s="725"/>
      <c r="R11" s="725"/>
      <c r="S11" s="725"/>
      <c r="T11" s="725"/>
      <c r="U11" s="576"/>
      <c r="V11" s="576"/>
      <c r="W11" s="576"/>
      <c r="X11" s="725"/>
      <c r="Y11" s="725"/>
      <c r="Z11" s="725"/>
      <c r="AA11" s="725"/>
      <c r="AB11" s="725"/>
      <c r="AC11" s="725"/>
      <c r="AD11" s="725"/>
      <c r="AE11" s="725"/>
      <c r="AF11" s="725"/>
      <c r="AG11" s="725"/>
      <c r="AH11" s="725"/>
      <c r="AI11" s="725"/>
      <c r="AJ11" s="725"/>
      <c r="AK11" s="725"/>
      <c r="AL11" s="725"/>
      <c r="AM11" s="725"/>
      <c r="AN11" s="725"/>
      <c r="AO11" s="725"/>
    </row>
    <row r="12" spans="1:41" customHeight="1" ht="25.5" s="25" customFormat="1">
      <c r="A12" s="603"/>
      <c r="B12" s="729"/>
      <c r="C12" s="729"/>
      <c r="D12" s="603"/>
      <c r="E12" s="604"/>
      <c r="F12" s="604"/>
      <c r="G12" s="745"/>
      <c r="H12" s="746"/>
      <c r="I12" s="747"/>
      <c r="J12" s="579"/>
      <c r="K12" s="603"/>
      <c r="L12" s="576"/>
      <c r="M12" s="576"/>
      <c r="N12" s="725"/>
      <c r="O12" s="725"/>
      <c r="P12" s="725"/>
      <c r="Q12" s="725"/>
      <c r="R12" s="725"/>
      <c r="S12" s="725"/>
      <c r="T12" s="725"/>
      <c r="U12" s="576"/>
      <c r="V12" s="576"/>
      <c r="W12" s="576"/>
      <c r="X12" s="725"/>
      <c r="Y12" s="725"/>
      <c r="Z12" s="725"/>
      <c r="AA12" s="725"/>
      <c r="AB12" s="725"/>
      <c r="AC12" s="725"/>
      <c r="AD12" s="725"/>
      <c r="AE12" s="725"/>
      <c r="AF12" s="725"/>
      <c r="AG12" s="725"/>
      <c r="AH12" s="725"/>
      <c r="AI12" s="725"/>
      <c r="AJ12" s="725"/>
      <c r="AK12" s="725"/>
      <c r="AL12" s="725"/>
      <c r="AM12" s="725"/>
      <c r="AN12" s="725"/>
      <c r="AO12" s="725"/>
    </row>
    <row r="13" spans="1:41" customHeight="1" ht="12.75" s="25" customFormat="1">
      <c r="A13" s="603"/>
      <c r="B13" s="729"/>
      <c r="C13" s="729"/>
      <c r="D13" s="603"/>
      <c r="E13" s="44" t="s">
        <v>782</v>
      </c>
      <c r="F13" s="44" t="s">
        <v>782</v>
      </c>
      <c r="G13" s="737" t="s">
        <v>783</v>
      </c>
      <c r="H13" s="737" t="s">
        <v>784</v>
      </c>
      <c r="I13" s="737" t="s">
        <v>785</v>
      </c>
      <c r="J13" s="579"/>
      <c r="K13" s="603"/>
      <c r="L13" s="576"/>
      <c r="M13" s="576"/>
      <c r="N13" s="725" t="s">
        <v>786</v>
      </c>
      <c r="O13" s="725"/>
      <c r="P13" s="725" t="s">
        <v>787</v>
      </c>
      <c r="Q13" s="725"/>
      <c r="R13" s="725"/>
      <c r="S13" s="725"/>
      <c r="T13" s="725"/>
      <c r="U13" s="576"/>
      <c r="V13" s="576"/>
      <c r="W13" s="576"/>
      <c r="X13" s="725"/>
      <c r="Y13" s="725" t="s">
        <v>788</v>
      </c>
      <c r="Z13" s="725"/>
      <c r="AA13" s="725"/>
      <c r="AB13" s="725"/>
      <c r="AC13" s="725"/>
      <c r="AD13" s="725"/>
      <c r="AE13" s="725"/>
      <c r="AF13" s="725"/>
      <c r="AG13" s="725"/>
      <c r="AH13" s="725"/>
      <c r="AI13" s="725"/>
      <c r="AJ13" s="725"/>
      <c r="AK13" s="725"/>
      <c r="AL13" s="725"/>
      <c r="AM13" s="725"/>
      <c r="AN13" s="725"/>
      <c r="AO13" s="725"/>
    </row>
    <row r="14" spans="1:41" customHeight="1" ht="13.5" s="25" customFormat="1">
      <c r="A14" s="603"/>
      <c r="B14" s="729"/>
      <c r="C14" s="729"/>
      <c r="D14" s="603"/>
      <c r="E14" s="735" t="s">
        <v>789</v>
      </c>
      <c r="F14" s="124" t="s">
        <v>790</v>
      </c>
      <c r="G14" s="738"/>
      <c r="H14" s="738"/>
      <c r="I14" s="738"/>
      <c r="J14" s="579"/>
      <c r="K14" s="603"/>
      <c r="L14" s="576"/>
      <c r="M14" s="576"/>
      <c r="N14" s="725"/>
      <c r="O14" s="725"/>
      <c r="P14" s="725"/>
      <c r="Q14" s="725"/>
      <c r="R14" s="725"/>
      <c r="S14" s="725"/>
      <c r="T14" s="725"/>
      <c r="U14" s="576"/>
      <c r="V14" s="576"/>
      <c r="W14" s="576"/>
      <c r="X14" s="725"/>
      <c r="Y14" s="725"/>
      <c r="Z14" s="725"/>
      <c r="AA14" s="725"/>
      <c r="AB14" s="725"/>
      <c r="AC14" s="725"/>
      <c r="AD14" s="725"/>
      <c r="AE14" s="725"/>
      <c r="AF14" s="725"/>
      <c r="AG14" s="725"/>
      <c r="AH14" s="725"/>
      <c r="AI14" s="725"/>
      <c r="AJ14" s="725"/>
      <c r="AK14" s="725"/>
      <c r="AL14" s="725"/>
      <c r="AM14" s="725"/>
      <c r="AN14" s="725"/>
      <c r="AO14" s="725"/>
    </row>
    <row r="15" spans="1:41" customHeight="1" ht="12.75" s="25" customFormat="1">
      <c r="A15" s="603"/>
      <c r="B15" s="730"/>
      <c r="C15" s="730"/>
      <c r="D15" s="604"/>
      <c r="E15" s="736"/>
      <c r="F15" s="124" t="s">
        <v>791</v>
      </c>
      <c r="G15" s="739"/>
      <c r="H15" s="739"/>
      <c r="I15" s="739"/>
      <c r="J15" s="580"/>
      <c r="K15" s="604"/>
      <c r="L15" s="576"/>
      <c r="M15" s="576"/>
      <c r="N15" s="725"/>
      <c r="O15" s="725"/>
      <c r="P15" s="725"/>
      <c r="Q15" s="725"/>
      <c r="R15" s="725"/>
      <c r="S15" s="725"/>
      <c r="T15" s="725"/>
      <c r="U15" s="576"/>
      <c r="V15" s="576"/>
      <c r="W15" s="576"/>
      <c r="X15" s="725"/>
      <c r="Y15" s="725"/>
      <c r="Z15" s="725"/>
      <c r="AA15" s="725"/>
      <c r="AB15" s="725"/>
      <c r="AC15" s="725"/>
      <c r="AD15" s="725"/>
      <c r="AE15" s="725"/>
      <c r="AF15" s="725"/>
      <c r="AG15" s="725"/>
      <c r="AH15" s="725"/>
      <c r="AI15" s="725"/>
      <c r="AJ15" s="725"/>
      <c r="AK15" s="725"/>
      <c r="AL15" s="725"/>
      <c r="AM15" s="725"/>
      <c r="AN15" s="725"/>
      <c r="AO15" s="725"/>
    </row>
    <row r="16" spans="1:41" customHeight="1" ht="15.75">
      <c r="A16" s="604"/>
      <c r="B16" s="125" t="s">
        <v>792</v>
      </c>
      <c r="C16" s="125" t="s">
        <v>793</v>
      </c>
      <c r="D16" s="125" t="s">
        <v>794</v>
      </c>
      <c r="E16" s="125" t="s">
        <v>795</v>
      </c>
      <c r="F16" s="125" t="s">
        <v>796</v>
      </c>
      <c r="G16" s="125" t="s">
        <v>797</v>
      </c>
      <c r="H16" s="125" t="s">
        <v>798</v>
      </c>
      <c r="I16" s="125" t="s">
        <v>799</v>
      </c>
      <c r="J16" s="125" t="s">
        <v>800</v>
      </c>
      <c r="K16" s="125" t="s">
        <v>801</v>
      </c>
      <c r="L16" s="210" t="s">
        <v>802</v>
      </c>
      <c r="M16" s="210" t="s">
        <v>803</v>
      </c>
      <c r="N16" s="210" t="s">
        <v>804</v>
      </c>
      <c r="O16" s="210" t="s">
        <v>805</v>
      </c>
      <c r="P16" s="210" t="s">
        <v>806</v>
      </c>
      <c r="Q16" s="211" t="s">
        <v>807</v>
      </c>
      <c r="R16" s="211" t="s">
        <v>808</v>
      </c>
      <c r="S16" s="211" t="s">
        <v>809</v>
      </c>
      <c r="T16" s="211" t="s">
        <v>810</v>
      </c>
      <c r="U16" s="211" t="s">
        <v>811</v>
      </c>
      <c r="V16" s="211" t="s">
        <v>812</v>
      </c>
      <c r="W16" s="211" t="s">
        <v>813</v>
      </c>
      <c r="X16" s="211" t="s">
        <v>814</v>
      </c>
      <c r="Y16" s="211" t="s">
        <v>815</v>
      </c>
      <c r="Z16" s="211" t="s">
        <v>816</v>
      </c>
      <c r="AA16" s="211" t="s">
        <v>817</v>
      </c>
      <c r="AB16" s="211" t="s">
        <v>818</v>
      </c>
      <c r="AC16" s="211" t="s">
        <v>819</v>
      </c>
      <c r="AD16" s="210" t="s">
        <v>792</v>
      </c>
      <c r="AE16" s="210" t="s">
        <v>793</v>
      </c>
      <c r="AF16" s="210" t="s">
        <v>794</v>
      </c>
      <c r="AG16" s="210" t="s">
        <v>795</v>
      </c>
      <c r="AH16" s="210" t="s">
        <v>796</v>
      </c>
      <c r="AI16" s="210" t="s">
        <v>797</v>
      </c>
      <c r="AJ16" s="210" t="s">
        <v>798</v>
      </c>
      <c r="AK16" s="210" t="s">
        <v>799</v>
      </c>
      <c r="AL16" s="210" t="s">
        <v>800</v>
      </c>
      <c r="AM16" s="210" t="s">
        <v>801</v>
      </c>
      <c r="AN16" s="210" t="s">
        <v>802</v>
      </c>
      <c r="AO16" s="210" t="s">
        <v>803</v>
      </c>
    </row>
    <row r="17" spans="1:41" customHeight="1" ht="22.5">
      <c r="A17" s="126">
        <v>1</v>
      </c>
      <c r="B17" s="246" t="s">
        <v>820</v>
      </c>
      <c r="C17" s="246" t="s">
        <v>821</v>
      </c>
      <c r="D17" s="247">
        <v>123456</v>
      </c>
      <c r="E17" s="247" t="s">
        <v>60</v>
      </c>
      <c r="F17" s="247" t="s">
        <v>822</v>
      </c>
      <c r="G17" s="247">
        <v>3</v>
      </c>
      <c r="H17" s="247">
        <v>11</v>
      </c>
      <c r="I17" s="247">
        <v>1978</v>
      </c>
      <c r="J17" s="247">
        <f>2000-I17+21</f>
        <v>43</v>
      </c>
      <c r="K17" s="300">
        <v>10</v>
      </c>
      <c r="L17" s="301">
        <v>3</v>
      </c>
      <c r="M17" s="301" t="s">
        <v>823</v>
      </c>
      <c r="N17" s="302"/>
      <c r="O17" s="302"/>
      <c r="P17" s="302"/>
      <c r="Q17" s="303"/>
      <c r="R17" s="303"/>
      <c r="S17" s="304"/>
      <c r="T17" s="304"/>
      <c r="U17" s="304"/>
      <c r="V17" s="304"/>
      <c r="W17" s="304"/>
      <c r="X17" s="304"/>
      <c r="Y17" s="304"/>
      <c r="Z17" s="304"/>
      <c r="AA17" s="304"/>
      <c r="AB17" s="304"/>
      <c r="AC17" s="304"/>
      <c r="AD17" s="302"/>
      <c r="AE17" s="302"/>
      <c r="AF17" s="302"/>
      <c r="AG17" s="302"/>
      <c r="AH17" s="302"/>
      <c r="AI17" s="302"/>
      <c r="AJ17" s="302"/>
      <c r="AK17" s="302"/>
      <c r="AL17" s="302"/>
      <c r="AM17" s="302"/>
      <c r="AN17" s="302"/>
      <c r="AO17" s="302"/>
    </row>
    <row r="18" spans="1:41" customHeight="1" ht="22.5">
      <c r="A18" s="297">
        <v>2</v>
      </c>
      <c r="B18" s="295"/>
      <c r="C18" s="295"/>
      <c r="D18" s="296"/>
      <c r="E18" s="298"/>
      <c r="F18" s="298"/>
      <c r="G18" s="298"/>
      <c r="H18" s="298"/>
      <c r="I18" s="298"/>
      <c r="J18" s="92">
        <f>2000-I18+21</f>
        <v>2021</v>
      </c>
      <c r="K18" s="298"/>
      <c r="L18" s="302"/>
      <c r="M18" s="302"/>
      <c r="N18" s="302"/>
      <c r="O18" s="302"/>
      <c r="P18" s="302"/>
      <c r="Q18" s="304"/>
      <c r="R18" s="304"/>
      <c r="S18" s="304"/>
      <c r="T18" s="304"/>
      <c r="U18" s="304"/>
      <c r="V18" s="304">
        <v>6</v>
      </c>
      <c r="W18" s="304"/>
      <c r="X18" s="304"/>
      <c r="Y18" s="304"/>
      <c r="Z18" s="304">
        <v>22</v>
      </c>
      <c r="AA18" s="304"/>
      <c r="AB18" s="304"/>
      <c r="AC18" s="304"/>
      <c r="AD18" s="302"/>
      <c r="AE18" s="302"/>
      <c r="AF18" s="302"/>
      <c r="AG18" s="302"/>
      <c r="AH18" s="302"/>
      <c r="AI18" s="302"/>
      <c r="AJ18" s="302"/>
      <c r="AK18" s="302"/>
      <c r="AL18" s="302"/>
      <c r="AM18" s="302"/>
      <c r="AN18" s="302"/>
      <c r="AO18" s="302"/>
    </row>
    <row r="19" spans="1:41" customHeight="1" ht="22.5">
      <c r="A19" s="297">
        <v>3</v>
      </c>
      <c r="B19" s="295"/>
      <c r="C19" s="295"/>
      <c r="D19" s="296"/>
      <c r="E19" s="298"/>
      <c r="F19" s="298"/>
      <c r="G19" s="298"/>
      <c r="H19" s="298"/>
      <c r="I19" s="298"/>
      <c r="J19" s="92">
        <f>2000-I19+21</f>
        <v>2021</v>
      </c>
      <c r="K19" s="298"/>
      <c r="L19" s="302"/>
      <c r="M19" s="302"/>
      <c r="N19" s="302"/>
      <c r="O19" s="302"/>
      <c r="P19" s="302"/>
      <c r="Q19" s="304"/>
      <c r="R19" s="304"/>
      <c r="S19" s="304"/>
      <c r="T19" s="304"/>
      <c r="U19" s="304"/>
      <c r="V19" s="304">
        <v>3</v>
      </c>
      <c r="W19" s="304"/>
      <c r="X19" s="304"/>
      <c r="Y19" s="304"/>
      <c r="Z19" s="304">
        <v>21</v>
      </c>
      <c r="AA19" s="304"/>
      <c r="AB19" s="304"/>
      <c r="AC19" s="304"/>
      <c r="AD19" s="302"/>
      <c r="AE19" s="302"/>
      <c r="AF19" s="302"/>
      <c r="AG19" s="302"/>
      <c r="AH19" s="302"/>
      <c r="AI19" s="302"/>
      <c r="AJ19" s="302"/>
      <c r="AK19" s="302"/>
      <c r="AL19" s="302"/>
      <c r="AM19" s="302"/>
      <c r="AN19" s="302"/>
      <c r="AO19" s="302"/>
    </row>
    <row r="20" spans="1:41" customHeight="1" ht="22.5">
      <c r="A20" s="297">
        <v>4</v>
      </c>
      <c r="B20" s="295"/>
      <c r="C20" s="295"/>
      <c r="D20" s="296"/>
      <c r="E20" s="296"/>
      <c r="F20" s="296"/>
      <c r="G20" s="298"/>
      <c r="H20" s="298"/>
      <c r="I20" s="298"/>
      <c r="J20" s="92">
        <f>2000-I20+21</f>
        <v>2021</v>
      </c>
      <c r="K20" s="298"/>
      <c r="L20" s="302"/>
      <c r="M20" s="302"/>
      <c r="N20" s="302"/>
      <c r="O20" s="302"/>
      <c r="P20" s="302"/>
      <c r="Q20" s="304"/>
      <c r="R20" s="304"/>
      <c r="S20" s="304"/>
      <c r="T20" s="304"/>
      <c r="U20" s="304"/>
      <c r="V20" s="304">
        <v>5</v>
      </c>
      <c r="W20" s="304"/>
      <c r="X20" s="304"/>
      <c r="Y20" s="304"/>
      <c r="Z20" s="304">
        <v>21</v>
      </c>
      <c r="AA20" s="304"/>
      <c r="AB20" s="304"/>
      <c r="AC20" s="304"/>
      <c r="AD20" s="302"/>
      <c r="AE20" s="302"/>
      <c r="AF20" s="302"/>
      <c r="AG20" s="302"/>
      <c r="AH20" s="302"/>
      <c r="AI20" s="302"/>
      <c r="AJ20" s="302"/>
      <c r="AK20" s="302"/>
      <c r="AL20" s="302"/>
      <c r="AM20" s="302"/>
      <c r="AN20" s="302"/>
      <c r="AO20" s="302"/>
    </row>
    <row r="21" spans="1:41" customHeight="1" ht="22.5">
      <c r="A21" s="297">
        <v>5</v>
      </c>
      <c r="B21" s="295"/>
      <c r="C21" s="295"/>
      <c r="D21" s="296"/>
      <c r="E21" s="296"/>
      <c r="F21" s="296"/>
      <c r="G21" s="298"/>
      <c r="H21" s="298"/>
      <c r="I21" s="298"/>
      <c r="J21" s="92">
        <f>2000-I21+21</f>
        <v>2021</v>
      </c>
      <c r="K21" s="298"/>
      <c r="L21" s="302"/>
      <c r="M21" s="302"/>
      <c r="N21" s="302"/>
      <c r="O21" s="302"/>
      <c r="P21" s="302"/>
      <c r="Q21" s="304"/>
      <c r="R21" s="304"/>
      <c r="S21" s="304"/>
      <c r="T21" s="304"/>
      <c r="U21" s="304"/>
      <c r="V21" s="304"/>
      <c r="W21" s="304"/>
      <c r="X21" s="304"/>
      <c r="Y21" s="304"/>
      <c r="Z21" s="304"/>
      <c r="AA21" s="304"/>
      <c r="AB21" s="304"/>
      <c r="AC21" s="304"/>
      <c r="AD21" s="302"/>
      <c r="AE21" s="302"/>
      <c r="AF21" s="302"/>
      <c r="AG21" s="302"/>
      <c r="AH21" s="302"/>
      <c r="AI21" s="302"/>
      <c r="AJ21" s="302"/>
      <c r="AK21" s="302"/>
      <c r="AL21" s="302"/>
      <c r="AM21" s="302"/>
      <c r="AN21" s="302"/>
      <c r="AO21" s="302"/>
    </row>
    <row r="22" spans="1:41" customHeight="1" ht="22.5">
      <c r="A22" s="297">
        <v>6</v>
      </c>
      <c r="B22" s="295"/>
      <c r="C22" s="295"/>
      <c r="D22" s="296"/>
      <c r="E22" s="296"/>
      <c r="F22" s="296"/>
      <c r="G22" s="298"/>
      <c r="H22" s="298"/>
      <c r="I22" s="298"/>
      <c r="J22" s="92">
        <f>2000-I22+21</f>
        <v>2021</v>
      </c>
      <c r="K22" s="298"/>
      <c r="L22" s="302"/>
      <c r="M22" s="302"/>
      <c r="N22" s="302"/>
      <c r="O22" s="302"/>
      <c r="P22" s="302"/>
      <c r="Q22" s="304"/>
      <c r="R22" s="304"/>
      <c r="S22" s="304"/>
      <c r="T22" s="304"/>
      <c r="U22" s="304"/>
      <c r="V22" s="304"/>
      <c r="W22" s="304"/>
      <c r="X22" s="304"/>
      <c r="Y22" s="304"/>
      <c r="Z22" s="304"/>
      <c r="AA22" s="304"/>
      <c r="AB22" s="304"/>
      <c r="AC22" s="304"/>
      <c r="AD22" s="302"/>
      <c r="AE22" s="302"/>
      <c r="AF22" s="302"/>
      <c r="AG22" s="302"/>
      <c r="AH22" s="302"/>
      <c r="AI22" s="302"/>
      <c r="AJ22" s="302"/>
      <c r="AK22" s="302"/>
      <c r="AL22" s="302"/>
      <c r="AM22" s="302"/>
      <c r="AN22" s="302"/>
      <c r="AO22" s="302"/>
    </row>
    <row r="23" spans="1:41" customHeight="1" ht="22.5">
      <c r="A23" s="297">
        <v>7</v>
      </c>
      <c r="B23" s="295"/>
      <c r="C23" s="295"/>
      <c r="D23" s="296"/>
      <c r="E23" s="296"/>
      <c r="F23" s="296"/>
      <c r="G23" s="298"/>
      <c r="H23" s="298"/>
      <c r="I23" s="298"/>
      <c r="J23" s="92">
        <f>2000-I23+21</f>
        <v>2021</v>
      </c>
      <c r="K23" s="298"/>
      <c r="L23" s="302"/>
      <c r="M23" s="302"/>
      <c r="N23" s="302"/>
      <c r="O23" s="302"/>
      <c r="P23" s="302"/>
      <c r="Q23" s="304"/>
      <c r="R23" s="304"/>
      <c r="S23" s="304"/>
      <c r="T23" s="304"/>
      <c r="U23" s="304"/>
      <c r="V23" s="304"/>
      <c r="W23" s="304"/>
      <c r="X23" s="304"/>
      <c r="Y23" s="304"/>
      <c r="Z23" s="304"/>
      <c r="AA23" s="304"/>
      <c r="AB23" s="304"/>
      <c r="AC23" s="304"/>
      <c r="AD23" s="302"/>
      <c r="AE23" s="302"/>
      <c r="AF23" s="302"/>
      <c r="AG23" s="302"/>
      <c r="AH23" s="302"/>
      <c r="AI23" s="302"/>
      <c r="AJ23" s="302"/>
      <c r="AK23" s="302"/>
      <c r="AL23" s="302"/>
      <c r="AM23" s="302"/>
      <c r="AN23" s="302"/>
      <c r="AO23" s="302"/>
    </row>
    <row r="24" spans="1:41" customHeight="1" ht="22.5">
      <c r="A24" s="297">
        <v>8</v>
      </c>
      <c r="B24" s="295"/>
      <c r="C24" s="295"/>
      <c r="D24" s="296"/>
      <c r="E24" s="296"/>
      <c r="F24" s="296"/>
      <c r="G24" s="298"/>
      <c r="H24" s="298"/>
      <c r="I24" s="298"/>
      <c r="J24" s="92">
        <f>2000-I24+21</f>
        <v>2021</v>
      </c>
      <c r="K24" s="298"/>
      <c r="L24" s="302"/>
      <c r="M24" s="302"/>
      <c r="N24" s="302"/>
      <c r="O24" s="302"/>
      <c r="P24" s="302"/>
      <c r="Q24" s="304"/>
      <c r="R24" s="304"/>
      <c r="S24" s="304"/>
      <c r="T24" s="304"/>
      <c r="U24" s="304"/>
      <c r="V24" s="304"/>
      <c r="W24" s="304"/>
      <c r="X24" s="304"/>
      <c r="Y24" s="304"/>
      <c r="Z24" s="304"/>
      <c r="AA24" s="304"/>
      <c r="AB24" s="304"/>
      <c r="AC24" s="304"/>
      <c r="AD24" s="302"/>
      <c r="AE24" s="302"/>
      <c r="AF24" s="302"/>
      <c r="AG24" s="302"/>
      <c r="AH24" s="302"/>
      <c r="AI24" s="302"/>
      <c r="AJ24" s="302"/>
      <c r="AK24" s="302"/>
      <c r="AL24" s="302"/>
      <c r="AM24" s="302"/>
      <c r="AN24" s="302"/>
      <c r="AO24" s="302"/>
    </row>
    <row r="25" spans="1:41" customHeight="1" ht="22.5">
      <c r="A25" s="297">
        <v>9</v>
      </c>
      <c r="B25" s="295"/>
      <c r="C25" s="295"/>
      <c r="D25" s="296"/>
      <c r="E25" s="296"/>
      <c r="F25" s="296"/>
      <c r="G25" s="298"/>
      <c r="H25" s="298"/>
      <c r="I25" s="298"/>
      <c r="J25" s="92">
        <f>2000-I25+21</f>
        <v>2021</v>
      </c>
      <c r="K25" s="298"/>
      <c r="L25" s="302"/>
      <c r="M25" s="302"/>
      <c r="N25" s="302"/>
      <c r="O25" s="302"/>
      <c r="P25" s="302"/>
      <c r="Q25" s="304"/>
      <c r="R25" s="304"/>
      <c r="S25" s="304"/>
      <c r="T25" s="304"/>
      <c r="U25" s="304"/>
      <c r="V25" s="304"/>
      <c r="W25" s="304"/>
      <c r="X25" s="304"/>
      <c r="Y25" s="304"/>
      <c r="Z25" s="304"/>
      <c r="AA25" s="304"/>
      <c r="AB25" s="304"/>
      <c r="AC25" s="304"/>
      <c r="AD25" s="302"/>
      <c r="AE25" s="302"/>
      <c r="AF25" s="302"/>
      <c r="AG25" s="302"/>
      <c r="AH25" s="302"/>
      <c r="AI25" s="302"/>
      <c r="AJ25" s="302"/>
      <c r="AK25" s="302"/>
      <c r="AL25" s="302"/>
      <c r="AM25" s="302"/>
      <c r="AN25" s="302"/>
      <c r="AO25" s="302"/>
    </row>
    <row r="26" spans="1:41" customHeight="1" ht="22.5">
      <c r="A26" s="297">
        <v>10</v>
      </c>
      <c r="B26" s="295"/>
      <c r="C26" s="295"/>
      <c r="D26" s="296"/>
      <c r="E26" s="296"/>
      <c r="F26" s="296"/>
      <c r="G26" s="298"/>
      <c r="H26" s="298"/>
      <c r="I26" s="298"/>
      <c r="J26" s="92">
        <f>2000-I26+21</f>
        <v>2021</v>
      </c>
      <c r="K26" s="298"/>
      <c r="L26" s="302"/>
      <c r="M26" s="302"/>
      <c r="N26" s="302"/>
      <c r="O26" s="302"/>
      <c r="P26" s="302"/>
      <c r="Q26" s="304"/>
      <c r="R26" s="304"/>
      <c r="S26" s="304"/>
      <c r="T26" s="304"/>
      <c r="U26" s="304"/>
      <c r="V26" s="304"/>
      <c r="W26" s="304"/>
      <c r="X26" s="304"/>
      <c r="Y26" s="304"/>
      <c r="Z26" s="304"/>
      <c r="AA26" s="304"/>
      <c r="AB26" s="304"/>
      <c r="AC26" s="304"/>
      <c r="AD26" s="302"/>
      <c r="AE26" s="302"/>
      <c r="AF26" s="302"/>
      <c r="AG26" s="302"/>
      <c r="AH26" s="302"/>
      <c r="AI26" s="302"/>
      <c r="AJ26" s="302"/>
      <c r="AK26" s="302"/>
      <c r="AL26" s="302"/>
      <c r="AM26" s="302"/>
      <c r="AN26" s="302"/>
      <c r="AO26" s="302"/>
    </row>
    <row r="27" spans="1:41" customHeight="1" ht="22.5">
      <c r="A27" s="297">
        <v>11</v>
      </c>
      <c r="B27" s="295"/>
      <c r="C27" s="295"/>
      <c r="D27" s="296"/>
      <c r="E27" s="296"/>
      <c r="F27" s="296"/>
      <c r="G27" s="298"/>
      <c r="H27" s="298"/>
      <c r="I27" s="298"/>
      <c r="J27" s="92">
        <f>2000-I27+21</f>
        <v>2021</v>
      </c>
      <c r="K27" s="298"/>
      <c r="L27" s="302"/>
      <c r="M27" s="302"/>
      <c r="N27" s="302"/>
      <c r="O27" s="302"/>
      <c r="P27" s="302"/>
      <c r="Q27" s="304"/>
      <c r="R27" s="304"/>
      <c r="S27" s="304"/>
      <c r="T27" s="304"/>
      <c r="U27" s="304"/>
      <c r="V27" s="304"/>
      <c r="W27" s="304"/>
      <c r="X27" s="304"/>
      <c r="Y27" s="304"/>
      <c r="Z27" s="304"/>
      <c r="AA27" s="304"/>
      <c r="AB27" s="304"/>
      <c r="AC27" s="304"/>
      <c r="AD27" s="302"/>
      <c r="AE27" s="302"/>
      <c r="AF27" s="302"/>
      <c r="AG27" s="302"/>
      <c r="AH27" s="302"/>
      <c r="AI27" s="302"/>
      <c r="AJ27" s="302"/>
      <c r="AK27" s="302"/>
      <c r="AL27" s="302"/>
      <c r="AM27" s="302"/>
      <c r="AN27" s="302"/>
      <c r="AO27" s="302"/>
    </row>
    <row r="28" spans="1:41" customHeight="1" ht="22.5">
      <c r="A28" s="297">
        <v>12</v>
      </c>
      <c r="B28" s="295"/>
      <c r="C28" s="295"/>
      <c r="D28" s="296"/>
      <c r="E28" s="296"/>
      <c r="F28" s="296"/>
      <c r="G28" s="298"/>
      <c r="H28" s="298"/>
      <c r="I28" s="298"/>
      <c r="J28" s="92">
        <f>2000-I28+21</f>
        <v>2021</v>
      </c>
      <c r="K28" s="298"/>
      <c r="L28" s="302"/>
      <c r="M28" s="302"/>
      <c r="N28" s="302"/>
      <c r="O28" s="302"/>
      <c r="P28" s="302"/>
      <c r="Q28" s="304"/>
      <c r="R28" s="304"/>
      <c r="S28" s="304"/>
      <c r="T28" s="304"/>
      <c r="U28" s="304"/>
      <c r="V28" s="304"/>
      <c r="W28" s="304"/>
      <c r="X28" s="304"/>
      <c r="Y28" s="304"/>
      <c r="Z28" s="304"/>
      <c r="AA28" s="304"/>
      <c r="AB28" s="304"/>
      <c r="AC28" s="304"/>
      <c r="AD28" s="302"/>
      <c r="AE28" s="302"/>
      <c r="AF28" s="302"/>
      <c r="AG28" s="302"/>
      <c r="AH28" s="302"/>
      <c r="AI28" s="302"/>
      <c r="AJ28" s="302"/>
      <c r="AK28" s="302"/>
      <c r="AL28" s="302"/>
      <c r="AM28" s="302"/>
      <c r="AN28" s="302"/>
      <c r="AO28" s="302"/>
    </row>
    <row r="29" spans="1:41" customHeight="1" ht="22.5">
      <c r="A29" s="297">
        <v>13</v>
      </c>
      <c r="B29" s="295"/>
      <c r="C29" s="295"/>
      <c r="D29" s="296"/>
      <c r="E29" s="296"/>
      <c r="F29" s="296"/>
      <c r="G29" s="298"/>
      <c r="H29" s="298"/>
      <c r="I29" s="298"/>
      <c r="J29" s="92">
        <f>2000-I29+21</f>
        <v>2021</v>
      </c>
      <c r="K29" s="298"/>
      <c r="L29" s="302"/>
      <c r="M29" s="302"/>
      <c r="N29" s="302"/>
      <c r="O29" s="302"/>
      <c r="P29" s="302"/>
      <c r="Q29" s="304"/>
      <c r="R29" s="304"/>
      <c r="S29" s="304"/>
      <c r="T29" s="304"/>
      <c r="U29" s="304"/>
      <c r="V29" s="304"/>
      <c r="W29" s="304"/>
      <c r="X29" s="304"/>
      <c r="Y29" s="304"/>
      <c r="Z29" s="304"/>
      <c r="AA29" s="304"/>
      <c r="AB29" s="304"/>
      <c r="AC29" s="304"/>
      <c r="AD29" s="302"/>
      <c r="AE29" s="302"/>
      <c r="AF29" s="302"/>
      <c r="AG29" s="302"/>
      <c r="AH29" s="302"/>
      <c r="AI29" s="302"/>
      <c r="AJ29" s="302"/>
      <c r="AK29" s="302"/>
      <c r="AL29" s="302"/>
      <c r="AM29" s="302"/>
      <c r="AN29" s="302"/>
      <c r="AO29" s="302"/>
    </row>
    <row r="30" spans="1:41" customHeight="1" ht="22.5">
      <c r="A30" s="297">
        <v>14</v>
      </c>
      <c r="B30" s="295"/>
      <c r="C30" s="295"/>
      <c r="D30" s="296"/>
      <c r="E30" s="296"/>
      <c r="F30" s="296"/>
      <c r="G30" s="298"/>
      <c r="H30" s="298"/>
      <c r="I30" s="298"/>
      <c r="J30" s="92">
        <f>2000-I30+21</f>
        <v>2021</v>
      </c>
      <c r="K30" s="298"/>
      <c r="L30" s="302"/>
      <c r="M30" s="302"/>
      <c r="N30" s="302"/>
      <c r="O30" s="302"/>
      <c r="P30" s="302"/>
      <c r="Q30" s="304"/>
      <c r="R30" s="304"/>
      <c r="S30" s="304"/>
      <c r="T30" s="304"/>
      <c r="U30" s="304"/>
      <c r="V30" s="304"/>
      <c r="W30" s="304"/>
      <c r="X30" s="304"/>
      <c r="Y30" s="304"/>
      <c r="Z30" s="304"/>
      <c r="AA30" s="304"/>
      <c r="AB30" s="304"/>
      <c r="AC30" s="304"/>
      <c r="AD30" s="302"/>
      <c r="AE30" s="302"/>
      <c r="AF30" s="302"/>
      <c r="AG30" s="302"/>
      <c r="AH30" s="302"/>
      <c r="AI30" s="302"/>
      <c r="AJ30" s="302"/>
      <c r="AK30" s="302"/>
      <c r="AL30" s="302"/>
      <c r="AM30" s="302"/>
      <c r="AN30" s="302"/>
      <c r="AO30" s="302"/>
    </row>
    <row r="31" spans="1:41" customHeight="1" ht="22.5">
      <c r="A31" s="297">
        <v>15</v>
      </c>
      <c r="B31" s="295"/>
      <c r="C31" s="295"/>
      <c r="D31" s="296"/>
      <c r="E31" s="296"/>
      <c r="F31" s="296"/>
      <c r="G31" s="298"/>
      <c r="H31" s="298"/>
      <c r="I31" s="298"/>
      <c r="J31" s="92">
        <f>2000-I31+21</f>
        <v>2021</v>
      </c>
      <c r="K31" s="298"/>
      <c r="L31" s="302"/>
      <c r="M31" s="302"/>
      <c r="N31" s="302"/>
      <c r="O31" s="302"/>
      <c r="P31" s="302"/>
      <c r="Q31" s="304"/>
      <c r="R31" s="304"/>
      <c r="S31" s="304"/>
      <c r="T31" s="304"/>
      <c r="U31" s="304"/>
      <c r="V31" s="304"/>
      <c r="W31" s="304"/>
      <c r="X31" s="304"/>
      <c r="Y31" s="304"/>
      <c r="Z31" s="304"/>
      <c r="AA31" s="304"/>
      <c r="AB31" s="304"/>
      <c r="AC31" s="304"/>
      <c r="AD31" s="302"/>
      <c r="AE31" s="302"/>
      <c r="AF31" s="302"/>
      <c r="AG31" s="302"/>
      <c r="AH31" s="302"/>
      <c r="AI31" s="302"/>
      <c r="AJ31" s="302"/>
      <c r="AK31" s="302"/>
      <c r="AL31" s="302"/>
      <c r="AM31" s="302"/>
      <c r="AN31" s="302"/>
      <c r="AO31" s="302"/>
    </row>
    <row r="32" spans="1:41" customHeight="1" ht="22.5">
      <c r="A32" s="297">
        <v>16</v>
      </c>
      <c r="B32" s="295"/>
      <c r="C32" s="295"/>
      <c r="D32" s="296"/>
      <c r="E32" s="296"/>
      <c r="F32" s="296"/>
      <c r="G32" s="298"/>
      <c r="H32" s="298"/>
      <c r="I32" s="298"/>
      <c r="J32" s="92">
        <f>2000-I32+21</f>
        <v>2021</v>
      </c>
      <c r="K32" s="298"/>
      <c r="L32" s="302"/>
      <c r="M32" s="302"/>
      <c r="N32" s="302"/>
      <c r="O32" s="302"/>
      <c r="P32" s="302"/>
      <c r="Q32" s="304"/>
      <c r="R32" s="304"/>
      <c r="S32" s="304"/>
      <c r="T32" s="304"/>
      <c r="U32" s="304"/>
      <c r="V32" s="304"/>
      <c r="W32" s="304"/>
      <c r="X32" s="304"/>
      <c r="Y32" s="304"/>
      <c r="Z32" s="304"/>
      <c r="AA32" s="304"/>
      <c r="AB32" s="304"/>
      <c r="AC32" s="304"/>
      <c r="AD32" s="302"/>
      <c r="AE32" s="302"/>
      <c r="AF32" s="302"/>
      <c r="AG32" s="302"/>
      <c r="AH32" s="302"/>
      <c r="AI32" s="302"/>
      <c r="AJ32" s="302"/>
      <c r="AK32" s="302"/>
      <c r="AL32" s="302"/>
      <c r="AM32" s="302"/>
      <c r="AN32" s="302"/>
      <c r="AO32" s="302"/>
    </row>
    <row r="33" spans="1:41" customHeight="1" ht="22.5">
      <c r="A33" s="297">
        <v>17</v>
      </c>
      <c r="B33" s="295"/>
      <c r="C33" s="295"/>
      <c r="D33" s="296"/>
      <c r="E33" s="296"/>
      <c r="F33" s="296"/>
      <c r="G33" s="298"/>
      <c r="H33" s="298"/>
      <c r="I33" s="298"/>
      <c r="J33" s="92">
        <f>2000-I33+21</f>
        <v>2021</v>
      </c>
      <c r="K33" s="298"/>
      <c r="L33" s="302"/>
      <c r="M33" s="302"/>
      <c r="N33" s="302"/>
      <c r="O33" s="302"/>
      <c r="P33" s="302"/>
      <c r="Q33" s="304"/>
      <c r="R33" s="304"/>
      <c r="S33" s="304"/>
      <c r="T33" s="304"/>
      <c r="U33" s="304"/>
      <c r="V33" s="304"/>
      <c r="W33" s="304"/>
      <c r="X33" s="304"/>
      <c r="Y33" s="304"/>
      <c r="Z33" s="304"/>
      <c r="AA33" s="304"/>
      <c r="AB33" s="304"/>
      <c r="AC33" s="304"/>
      <c r="AD33" s="302"/>
      <c r="AE33" s="302"/>
      <c r="AF33" s="302"/>
      <c r="AG33" s="302"/>
      <c r="AH33" s="302"/>
      <c r="AI33" s="302"/>
      <c r="AJ33" s="302"/>
      <c r="AK33" s="302"/>
      <c r="AL33" s="302"/>
      <c r="AM33" s="302"/>
      <c r="AN33" s="302"/>
      <c r="AO33" s="302"/>
    </row>
    <row r="34" spans="1:41" customHeight="1" ht="22.5">
      <c r="A34" s="297">
        <v>18</v>
      </c>
      <c r="B34" s="295"/>
      <c r="C34" s="295"/>
      <c r="D34" s="296"/>
      <c r="E34" s="296"/>
      <c r="F34" s="296"/>
      <c r="G34" s="298"/>
      <c r="H34" s="298"/>
      <c r="I34" s="298"/>
      <c r="J34" s="92">
        <f>2000-I34+21</f>
        <v>2021</v>
      </c>
      <c r="K34" s="298"/>
      <c r="L34" s="298"/>
      <c r="M34" s="298"/>
      <c r="N34" s="305"/>
      <c r="O34" s="305"/>
      <c r="P34" s="305"/>
      <c r="Q34" s="305"/>
      <c r="R34" s="305"/>
      <c r="S34" s="305"/>
      <c r="T34" s="295"/>
      <c r="U34" s="295"/>
      <c r="V34" s="295"/>
      <c r="W34" s="295"/>
      <c r="X34" s="295"/>
      <c r="Y34" s="295"/>
      <c r="Z34" s="295"/>
      <c r="AA34" s="295"/>
      <c r="AB34" s="295"/>
      <c r="AC34" s="295"/>
      <c r="AD34" s="295"/>
      <c r="AE34" s="295"/>
      <c r="AF34" s="295"/>
      <c r="AG34" s="295"/>
      <c r="AH34" s="295"/>
      <c r="AI34" s="295"/>
      <c r="AJ34" s="295"/>
      <c r="AK34" s="295"/>
      <c r="AL34" s="295"/>
      <c r="AM34" s="295"/>
      <c r="AN34" s="295"/>
      <c r="AO34" s="295"/>
    </row>
    <row r="35" spans="1:41" customHeight="1" ht="22.5">
      <c r="A35" s="297">
        <v>19</v>
      </c>
      <c r="B35" s="295"/>
      <c r="C35" s="295"/>
      <c r="D35" s="296"/>
      <c r="E35" s="296"/>
      <c r="F35" s="296"/>
      <c r="G35" s="298"/>
      <c r="H35" s="298"/>
      <c r="I35" s="298"/>
      <c r="J35" s="92">
        <f>2000-I35+21</f>
        <v>2021</v>
      </c>
      <c r="K35" s="298"/>
      <c r="L35" s="298"/>
      <c r="M35" s="298"/>
      <c r="N35" s="305"/>
      <c r="O35" s="305"/>
      <c r="P35" s="305"/>
      <c r="Q35" s="305"/>
      <c r="R35" s="305"/>
      <c r="S35" s="305"/>
      <c r="T35" s="295"/>
      <c r="U35" s="295"/>
      <c r="V35" s="295"/>
      <c r="W35" s="295"/>
      <c r="X35" s="295"/>
      <c r="Y35" s="295"/>
      <c r="Z35" s="295"/>
      <c r="AA35" s="295"/>
      <c r="AB35" s="295"/>
      <c r="AC35" s="295"/>
      <c r="AD35" s="295"/>
      <c r="AE35" s="295"/>
      <c r="AF35" s="295"/>
      <c r="AG35" s="295"/>
      <c r="AH35" s="295"/>
      <c r="AI35" s="295"/>
      <c r="AJ35" s="295"/>
      <c r="AK35" s="295"/>
      <c r="AL35" s="295"/>
      <c r="AM35" s="295"/>
      <c r="AN35" s="295"/>
      <c r="AO35" s="295"/>
    </row>
    <row r="36" spans="1:41" customHeight="1" ht="22.5">
      <c r="A36" s="297">
        <v>20</v>
      </c>
      <c r="B36" s="295"/>
      <c r="C36" s="295"/>
      <c r="D36" s="296"/>
      <c r="E36" s="296"/>
      <c r="F36" s="296"/>
      <c r="G36" s="298"/>
      <c r="H36" s="298"/>
      <c r="I36" s="298"/>
      <c r="J36" s="92">
        <f>2000-I36+21</f>
        <v>2021</v>
      </c>
      <c r="K36" s="298"/>
      <c r="L36" s="298"/>
      <c r="M36" s="298"/>
      <c r="N36" s="305"/>
      <c r="O36" s="305"/>
      <c r="P36" s="305"/>
      <c r="Q36" s="305"/>
      <c r="R36" s="305"/>
      <c r="S36" s="305"/>
      <c r="T36" s="295"/>
      <c r="U36" s="295"/>
      <c r="V36" s="295"/>
      <c r="W36" s="295"/>
      <c r="X36" s="295"/>
      <c r="Y36" s="295"/>
      <c r="Z36" s="295"/>
      <c r="AA36" s="295"/>
      <c r="AB36" s="295"/>
      <c r="AC36" s="295"/>
      <c r="AD36" s="295"/>
      <c r="AE36" s="295"/>
      <c r="AF36" s="295"/>
      <c r="AG36" s="295"/>
      <c r="AH36" s="295"/>
      <c r="AI36" s="295"/>
      <c r="AJ36" s="295"/>
      <c r="AK36" s="295"/>
      <c r="AL36" s="295"/>
      <c r="AM36" s="295"/>
      <c r="AN36" s="295"/>
      <c r="AO36" s="295"/>
    </row>
    <row r="37" spans="1:41" customHeight="1" ht="22.5">
      <c r="A37" s="297">
        <v>21</v>
      </c>
      <c r="B37" s="295"/>
      <c r="C37" s="295"/>
      <c r="D37" s="296"/>
      <c r="E37" s="296"/>
      <c r="F37" s="296"/>
      <c r="G37" s="298"/>
      <c r="H37" s="298"/>
      <c r="I37" s="298"/>
      <c r="J37" s="92">
        <f>2000-I37+21</f>
        <v>2021</v>
      </c>
      <c r="K37" s="298"/>
      <c r="L37" s="298"/>
      <c r="M37" s="298"/>
      <c r="N37" s="305"/>
      <c r="O37" s="305"/>
      <c r="P37" s="305"/>
      <c r="Q37" s="305"/>
      <c r="R37" s="305"/>
      <c r="S37" s="305"/>
      <c r="T37" s="295"/>
      <c r="U37" s="295"/>
      <c r="V37" s="295"/>
      <c r="W37" s="295"/>
      <c r="X37" s="295"/>
      <c r="Y37" s="295"/>
      <c r="Z37" s="295"/>
      <c r="AA37" s="295"/>
      <c r="AB37" s="295"/>
      <c r="AC37" s="295"/>
      <c r="AD37" s="295"/>
      <c r="AE37" s="295"/>
      <c r="AF37" s="295"/>
      <c r="AG37" s="295"/>
      <c r="AH37" s="295"/>
      <c r="AI37" s="295"/>
      <c r="AJ37" s="295"/>
      <c r="AK37" s="295"/>
      <c r="AL37" s="295"/>
      <c r="AM37" s="295"/>
      <c r="AN37" s="295"/>
      <c r="AO37" s="295"/>
    </row>
    <row r="38" spans="1:41" customHeight="1" ht="22.5">
      <c r="A38" s="297">
        <v>22</v>
      </c>
      <c r="B38" s="295"/>
      <c r="C38" s="295"/>
      <c r="D38" s="296"/>
      <c r="E38" s="296"/>
      <c r="F38" s="296"/>
      <c r="G38" s="298"/>
      <c r="H38" s="298"/>
      <c r="I38" s="298"/>
      <c r="J38" s="92">
        <f>2000-I38+21</f>
        <v>2021</v>
      </c>
      <c r="K38" s="298"/>
      <c r="L38" s="298"/>
      <c r="M38" s="298"/>
      <c r="N38" s="305"/>
      <c r="O38" s="305"/>
      <c r="P38" s="305"/>
      <c r="Q38" s="305"/>
      <c r="R38" s="305"/>
      <c r="S38" s="305"/>
      <c r="T38" s="295"/>
      <c r="U38" s="295"/>
      <c r="V38" s="295"/>
      <c r="W38" s="295"/>
      <c r="X38" s="295"/>
      <c r="Y38" s="295"/>
      <c r="Z38" s="295"/>
      <c r="AA38" s="295"/>
      <c r="AB38" s="295"/>
      <c r="AC38" s="295"/>
      <c r="AD38" s="295"/>
      <c r="AE38" s="295"/>
      <c r="AF38" s="295"/>
      <c r="AG38" s="295"/>
      <c r="AH38" s="295"/>
      <c r="AI38" s="295"/>
      <c r="AJ38" s="295"/>
      <c r="AK38" s="295"/>
      <c r="AL38" s="295"/>
      <c r="AM38" s="295"/>
      <c r="AN38" s="295"/>
      <c r="AO38" s="295"/>
    </row>
    <row r="39" spans="1:41" customHeight="1" ht="22.5">
      <c r="A39" s="297">
        <v>23</v>
      </c>
      <c r="B39" s="295"/>
      <c r="C39" s="295"/>
      <c r="D39" s="296"/>
      <c r="E39" s="296"/>
      <c r="F39" s="296"/>
      <c r="G39" s="298"/>
      <c r="H39" s="298"/>
      <c r="I39" s="298"/>
      <c r="J39" s="92">
        <f>2000-I39+21</f>
        <v>2021</v>
      </c>
      <c r="K39" s="298"/>
      <c r="L39" s="298"/>
      <c r="M39" s="298"/>
      <c r="N39" s="305"/>
      <c r="O39" s="305"/>
      <c r="P39" s="305"/>
      <c r="Q39" s="305"/>
      <c r="R39" s="305"/>
      <c r="S39" s="305"/>
      <c r="T39" s="295"/>
      <c r="U39" s="295"/>
      <c r="V39" s="295"/>
      <c r="W39" s="295"/>
      <c r="X39" s="295"/>
      <c r="Y39" s="295"/>
      <c r="Z39" s="295"/>
      <c r="AA39" s="295"/>
      <c r="AB39" s="295"/>
      <c r="AC39" s="295"/>
      <c r="AD39" s="295"/>
      <c r="AE39" s="295"/>
      <c r="AF39" s="295"/>
      <c r="AG39" s="295"/>
      <c r="AH39" s="295"/>
      <c r="AI39" s="295"/>
      <c r="AJ39" s="295"/>
      <c r="AK39" s="295"/>
      <c r="AL39" s="295"/>
      <c r="AM39" s="295"/>
      <c r="AN39" s="295"/>
      <c r="AO39" s="295"/>
    </row>
    <row r="40" spans="1:41" customHeight="1" ht="22.5">
      <c r="A40" s="297">
        <v>24</v>
      </c>
      <c r="B40" s="295"/>
      <c r="C40" s="295"/>
      <c r="D40" s="296"/>
      <c r="E40" s="296"/>
      <c r="F40" s="296"/>
      <c r="G40" s="298"/>
      <c r="H40" s="298"/>
      <c r="I40" s="298"/>
      <c r="J40" s="92">
        <f>2000-I40+21</f>
        <v>2021</v>
      </c>
      <c r="K40" s="298"/>
      <c r="L40" s="298"/>
      <c r="M40" s="298"/>
      <c r="N40" s="305"/>
      <c r="O40" s="305"/>
      <c r="P40" s="305"/>
      <c r="Q40" s="305"/>
      <c r="R40" s="305"/>
      <c r="S40" s="305"/>
      <c r="T40" s="295"/>
      <c r="U40" s="295"/>
      <c r="V40" s="295"/>
      <c r="W40" s="295"/>
      <c r="X40" s="295"/>
      <c r="Y40" s="295"/>
      <c r="Z40" s="295"/>
      <c r="AA40" s="295"/>
      <c r="AB40" s="295"/>
      <c r="AC40" s="295"/>
      <c r="AD40" s="295"/>
      <c r="AE40" s="295"/>
      <c r="AF40" s="295"/>
      <c r="AG40" s="295"/>
      <c r="AH40" s="295"/>
      <c r="AI40" s="295"/>
      <c r="AJ40" s="295"/>
      <c r="AK40" s="295"/>
      <c r="AL40" s="295"/>
      <c r="AM40" s="295"/>
      <c r="AN40" s="295"/>
      <c r="AO40" s="295"/>
    </row>
    <row r="41" spans="1:41" customHeight="1" ht="22.5">
      <c r="A41" s="297">
        <v>25</v>
      </c>
      <c r="B41" s="295"/>
      <c r="C41" s="295"/>
      <c r="D41" s="296"/>
      <c r="E41" s="296"/>
      <c r="F41" s="296"/>
      <c r="G41" s="298"/>
      <c r="H41" s="298"/>
      <c r="I41" s="298"/>
      <c r="J41" s="92">
        <f>2000-I41+21</f>
        <v>2021</v>
      </c>
      <c r="K41" s="298"/>
      <c r="L41" s="298"/>
      <c r="M41" s="298"/>
      <c r="N41" s="305"/>
      <c r="O41" s="305"/>
      <c r="P41" s="305"/>
      <c r="Q41" s="305"/>
      <c r="R41" s="305"/>
      <c r="S41" s="305"/>
      <c r="T41" s="295"/>
      <c r="U41" s="295"/>
      <c r="V41" s="295"/>
      <c r="W41" s="295"/>
      <c r="X41" s="295"/>
      <c r="Y41" s="295"/>
      <c r="Z41" s="295"/>
      <c r="AA41" s="295"/>
      <c r="AB41" s="295"/>
      <c r="AC41" s="295"/>
      <c r="AD41" s="295"/>
      <c r="AE41" s="295"/>
      <c r="AF41" s="295"/>
      <c r="AG41" s="295"/>
      <c r="AH41" s="295"/>
      <c r="AI41" s="295"/>
      <c r="AJ41" s="295"/>
      <c r="AK41" s="295"/>
      <c r="AL41" s="295"/>
      <c r="AM41" s="295"/>
      <c r="AN41" s="295"/>
      <c r="AO41" s="295"/>
    </row>
    <row r="42" spans="1:41" customHeight="1" ht="17.45">
      <c r="A42" s="297">
        <v>26</v>
      </c>
      <c r="B42" s="295"/>
      <c r="C42" s="295"/>
      <c r="D42" s="295"/>
      <c r="E42" s="295"/>
      <c r="F42" s="295"/>
      <c r="G42" s="295"/>
      <c r="H42" s="295"/>
      <c r="I42" s="295"/>
      <c r="J42" s="92">
        <f>2000-I42+21</f>
        <v>2021</v>
      </c>
      <c r="K42" s="295"/>
      <c r="L42" s="295"/>
      <c r="M42" s="295"/>
      <c r="N42" s="305"/>
      <c r="O42" s="305"/>
      <c r="P42" s="305"/>
      <c r="Q42" s="305"/>
      <c r="R42" s="305"/>
      <c r="S42" s="305"/>
      <c r="T42" s="295"/>
      <c r="U42" s="295"/>
      <c r="V42" s="295"/>
      <c r="W42" s="295"/>
      <c r="X42" s="295"/>
      <c r="Y42" s="295"/>
      <c r="Z42" s="295"/>
      <c r="AA42" s="295"/>
      <c r="AB42" s="295"/>
      <c r="AC42" s="295"/>
      <c r="AD42" s="295"/>
      <c r="AE42" s="295"/>
      <c r="AF42" s="295"/>
      <c r="AG42" s="295"/>
      <c r="AH42" s="295"/>
      <c r="AI42" s="295"/>
      <c r="AJ42" s="295"/>
      <c r="AK42" s="295"/>
      <c r="AL42" s="295"/>
      <c r="AM42" s="295"/>
      <c r="AN42" s="295"/>
      <c r="AO42" s="295"/>
    </row>
    <row r="43" spans="1:41" customHeight="1" ht="17.45">
      <c r="A43" s="297">
        <v>27</v>
      </c>
      <c r="B43" s="295"/>
      <c r="C43" s="295"/>
      <c r="D43" s="295"/>
      <c r="E43" s="295"/>
      <c r="F43" s="295"/>
      <c r="G43" s="295"/>
      <c r="H43" s="295"/>
      <c r="I43" s="295"/>
      <c r="J43" s="92">
        <f>2000-I43+21</f>
        <v>2021</v>
      </c>
      <c r="K43" s="295"/>
      <c r="L43" s="295"/>
      <c r="M43" s="295"/>
      <c r="N43" s="305"/>
      <c r="O43" s="305"/>
      <c r="P43" s="305"/>
      <c r="Q43" s="305"/>
      <c r="R43" s="305"/>
      <c r="S43" s="305"/>
      <c r="T43" s="295"/>
      <c r="U43" s="295"/>
      <c r="V43" s="295"/>
      <c r="W43" s="295"/>
      <c r="X43" s="295"/>
      <c r="Y43" s="295"/>
      <c r="Z43" s="295"/>
      <c r="AA43" s="295"/>
      <c r="AB43" s="295"/>
      <c r="AC43" s="295"/>
      <c r="AD43" s="295"/>
      <c r="AE43" s="295"/>
      <c r="AF43" s="295"/>
      <c r="AG43" s="295"/>
      <c r="AH43" s="295"/>
      <c r="AI43" s="295"/>
      <c r="AJ43" s="295"/>
      <c r="AK43" s="295"/>
      <c r="AL43" s="295"/>
      <c r="AM43" s="295"/>
      <c r="AN43" s="295"/>
      <c r="AO43" s="295"/>
    </row>
    <row r="44" spans="1:41" customHeight="1" ht="17.45">
      <c r="A44" s="297">
        <v>28</v>
      </c>
      <c r="B44" s="295"/>
      <c r="C44" s="295"/>
      <c r="D44" s="295"/>
      <c r="E44" s="295"/>
      <c r="F44" s="295"/>
      <c r="G44" s="295"/>
      <c r="H44" s="295"/>
      <c r="I44" s="295"/>
      <c r="J44" s="92">
        <f>2000-I44+21</f>
        <v>2021</v>
      </c>
      <c r="K44" s="295"/>
      <c r="L44" s="295"/>
      <c r="M44" s="295"/>
      <c r="N44" s="305"/>
      <c r="O44" s="305"/>
      <c r="P44" s="305"/>
      <c r="Q44" s="305"/>
      <c r="R44" s="305"/>
      <c r="S44" s="305"/>
      <c r="T44" s="295"/>
      <c r="U44" s="295"/>
      <c r="V44" s="295"/>
      <c r="W44" s="295"/>
      <c r="X44" s="295"/>
      <c r="Y44" s="295"/>
      <c r="Z44" s="295"/>
      <c r="AA44" s="295"/>
      <c r="AB44" s="295"/>
      <c r="AC44" s="295"/>
      <c r="AD44" s="295"/>
      <c r="AE44" s="295"/>
      <c r="AF44" s="295"/>
      <c r="AG44" s="295"/>
      <c r="AH44" s="295"/>
      <c r="AI44" s="295"/>
      <c r="AJ44" s="295"/>
      <c r="AK44" s="295"/>
      <c r="AL44" s="295"/>
      <c r="AM44" s="295"/>
      <c r="AN44" s="295"/>
      <c r="AO44" s="295"/>
    </row>
    <row r="45" spans="1:41" customHeight="1" ht="17.45">
      <c r="A45" s="297">
        <v>29</v>
      </c>
      <c r="B45" s="295"/>
      <c r="C45" s="295"/>
      <c r="D45" s="295"/>
      <c r="E45" s="295"/>
      <c r="F45" s="295"/>
      <c r="G45" s="295"/>
      <c r="H45" s="295"/>
      <c r="I45" s="295"/>
      <c r="J45" s="92">
        <f>2000-I45+21</f>
        <v>2021</v>
      </c>
      <c r="K45" s="295"/>
      <c r="L45" s="295"/>
      <c r="M45" s="295"/>
      <c r="N45" s="305"/>
      <c r="O45" s="305"/>
      <c r="P45" s="305"/>
      <c r="Q45" s="305"/>
      <c r="R45" s="305"/>
      <c r="S45" s="305"/>
      <c r="T45" s="295"/>
      <c r="U45" s="295"/>
      <c r="V45" s="295"/>
      <c r="W45" s="295"/>
      <c r="X45" s="295"/>
      <c r="Y45" s="295"/>
      <c r="Z45" s="295"/>
      <c r="AA45" s="295"/>
      <c r="AB45" s="295"/>
      <c r="AC45" s="295"/>
      <c r="AD45" s="295"/>
      <c r="AE45" s="295"/>
      <c r="AF45" s="295"/>
      <c r="AG45" s="295"/>
      <c r="AH45" s="295"/>
      <c r="AI45" s="295"/>
      <c r="AJ45" s="295"/>
      <c r="AK45" s="295"/>
      <c r="AL45" s="295"/>
      <c r="AM45" s="295"/>
      <c r="AN45" s="295"/>
      <c r="AO45" s="295"/>
    </row>
    <row r="46" spans="1:41" customHeight="1" ht="17.45">
      <c r="A46" s="297">
        <v>30</v>
      </c>
      <c r="B46" s="295"/>
      <c r="C46" s="295"/>
      <c r="D46" s="295"/>
      <c r="E46" s="295"/>
      <c r="F46" s="295"/>
      <c r="G46" s="295"/>
      <c r="H46" s="295"/>
      <c r="I46" s="295"/>
      <c r="J46" s="92">
        <f>2000-I46+21</f>
        <v>2021</v>
      </c>
      <c r="K46" s="295"/>
      <c r="L46" s="295"/>
      <c r="M46" s="295"/>
      <c r="N46" s="305"/>
      <c r="O46" s="305"/>
      <c r="P46" s="305"/>
      <c r="Q46" s="305"/>
      <c r="R46" s="305"/>
      <c r="S46" s="305"/>
      <c r="T46" s="295"/>
      <c r="U46" s="295"/>
      <c r="V46" s="295"/>
      <c r="W46" s="295"/>
      <c r="X46" s="295"/>
      <c r="Y46" s="295"/>
      <c r="Z46" s="295"/>
      <c r="AA46" s="295"/>
      <c r="AB46" s="295"/>
      <c r="AC46" s="295"/>
      <c r="AD46" s="295"/>
      <c r="AE46" s="295"/>
      <c r="AF46" s="295"/>
      <c r="AG46" s="295"/>
      <c r="AH46" s="295"/>
      <c r="AI46" s="295"/>
      <c r="AJ46" s="295"/>
      <c r="AK46" s="295"/>
      <c r="AL46" s="295"/>
      <c r="AM46" s="295"/>
      <c r="AN46" s="295"/>
      <c r="AO46" s="295"/>
    </row>
    <row r="47" spans="1:41" customHeight="1" ht="17.45">
      <c r="A47" s="297">
        <v>31</v>
      </c>
      <c r="B47" s="295"/>
      <c r="C47" s="295"/>
      <c r="D47" s="295"/>
      <c r="E47" s="295"/>
      <c r="F47" s="295"/>
      <c r="G47" s="295"/>
      <c r="H47" s="295"/>
      <c r="I47" s="295"/>
      <c r="J47" s="92">
        <f>2000-I47+21</f>
        <v>2021</v>
      </c>
      <c r="K47" s="295"/>
      <c r="L47" s="295"/>
      <c r="M47" s="295"/>
      <c r="N47" s="305"/>
      <c r="O47" s="305"/>
      <c r="P47" s="305"/>
      <c r="Q47" s="305"/>
      <c r="R47" s="305"/>
      <c r="S47" s="305"/>
      <c r="T47" s="295"/>
      <c r="U47" s="295"/>
      <c r="V47" s="295"/>
      <c r="W47" s="295"/>
      <c r="X47" s="295"/>
      <c r="Y47" s="295"/>
      <c r="Z47" s="295"/>
      <c r="AA47" s="295"/>
      <c r="AB47" s="295"/>
      <c r="AC47" s="295"/>
      <c r="AD47" s="295"/>
      <c r="AE47" s="295"/>
      <c r="AF47" s="295"/>
      <c r="AG47" s="295"/>
      <c r="AH47" s="295"/>
      <c r="AI47" s="295"/>
      <c r="AJ47" s="295"/>
      <c r="AK47" s="295"/>
      <c r="AL47" s="295"/>
      <c r="AM47" s="295"/>
      <c r="AN47" s="295"/>
      <c r="AO47" s="295"/>
    </row>
    <row r="48" spans="1:41" customHeight="1" ht="17.45">
      <c r="A48" s="297">
        <v>32</v>
      </c>
      <c r="B48" s="295"/>
      <c r="C48" s="295"/>
      <c r="D48" s="295"/>
      <c r="E48" s="295"/>
      <c r="F48" s="295"/>
      <c r="G48" s="295"/>
      <c r="H48" s="295"/>
      <c r="I48" s="295"/>
      <c r="J48" s="92">
        <f>2000-I48+21</f>
        <v>2021</v>
      </c>
      <c r="K48" s="295"/>
      <c r="L48" s="295"/>
      <c r="M48" s="295"/>
      <c r="N48" s="305"/>
      <c r="O48" s="305"/>
      <c r="P48" s="305"/>
      <c r="Q48" s="305"/>
      <c r="R48" s="305"/>
      <c r="S48" s="305"/>
      <c r="T48" s="295"/>
      <c r="U48" s="295"/>
      <c r="V48" s="295"/>
      <c r="W48" s="295"/>
      <c r="X48" s="295"/>
      <c r="Y48" s="295"/>
      <c r="Z48" s="295"/>
      <c r="AA48" s="295"/>
      <c r="AB48" s="295"/>
      <c r="AC48" s="295"/>
      <c r="AD48" s="295"/>
      <c r="AE48" s="295"/>
      <c r="AF48" s="295"/>
      <c r="AG48" s="295"/>
      <c r="AH48" s="295"/>
      <c r="AI48" s="295"/>
      <c r="AJ48" s="295"/>
      <c r="AK48" s="295"/>
      <c r="AL48" s="295"/>
      <c r="AM48" s="295"/>
      <c r="AN48" s="295"/>
      <c r="AO48" s="295"/>
    </row>
    <row r="49" spans="1:41" customHeight="1" ht="17.45">
      <c r="A49" s="297">
        <v>33</v>
      </c>
      <c r="B49" s="295"/>
      <c r="C49" s="295"/>
      <c r="D49" s="295"/>
      <c r="E49" s="295"/>
      <c r="F49" s="295"/>
      <c r="G49" s="295"/>
      <c r="H49" s="295"/>
      <c r="I49" s="295"/>
      <c r="J49" s="92">
        <f>2000-I49+21</f>
        <v>2021</v>
      </c>
      <c r="K49" s="295"/>
      <c r="L49" s="295"/>
      <c r="M49" s="295"/>
      <c r="N49" s="305"/>
      <c r="O49" s="305"/>
      <c r="P49" s="305"/>
      <c r="Q49" s="305"/>
      <c r="R49" s="305"/>
      <c r="S49" s="305"/>
      <c r="T49" s="295"/>
      <c r="U49" s="295"/>
      <c r="V49" s="295"/>
      <c r="W49" s="295"/>
      <c r="X49" s="295"/>
      <c r="Y49" s="295"/>
      <c r="Z49" s="295"/>
      <c r="AA49" s="295"/>
      <c r="AB49" s="295"/>
      <c r="AC49" s="295"/>
      <c r="AD49" s="295"/>
      <c r="AE49" s="295"/>
      <c r="AF49" s="295"/>
      <c r="AG49" s="295"/>
      <c r="AH49" s="295"/>
      <c r="AI49" s="295"/>
      <c r="AJ49" s="295"/>
      <c r="AK49" s="295"/>
      <c r="AL49" s="295"/>
      <c r="AM49" s="295"/>
      <c r="AN49" s="295"/>
      <c r="AO49" s="295"/>
    </row>
    <row r="50" spans="1:41" customHeight="1" ht="17.45">
      <c r="A50" s="297">
        <v>34</v>
      </c>
      <c r="B50" s="295"/>
      <c r="C50" s="295"/>
      <c r="D50" s="295"/>
      <c r="E50" s="295"/>
      <c r="F50" s="295"/>
      <c r="G50" s="295"/>
      <c r="H50" s="295"/>
      <c r="I50" s="295"/>
      <c r="J50" s="92">
        <f>2000-I50+21</f>
        <v>2021</v>
      </c>
      <c r="K50" s="295"/>
      <c r="L50" s="295"/>
      <c r="M50" s="295"/>
      <c r="N50" s="305"/>
      <c r="O50" s="305"/>
      <c r="P50" s="305"/>
      <c r="Q50" s="305"/>
      <c r="R50" s="305"/>
      <c r="S50" s="305"/>
      <c r="T50" s="295"/>
      <c r="U50" s="295"/>
      <c r="V50" s="295"/>
      <c r="W50" s="295"/>
      <c r="X50" s="295"/>
      <c r="Y50" s="295"/>
      <c r="Z50" s="295"/>
      <c r="AA50" s="295"/>
      <c r="AB50" s="295"/>
      <c r="AC50" s="295"/>
      <c r="AD50" s="295"/>
      <c r="AE50" s="295"/>
      <c r="AF50" s="295"/>
      <c r="AG50" s="295"/>
      <c r="AH50" s="295"/>
      <c r="AI50" s="295"/>
      <c r="AJ50" s="295"/>
      <c r="AK50" s="295"/>
      <c r="AL50" s="295"/>
      <c r="AM50" s="295"/>
      <c r="AN50" s="295"/>
      <c r="AO50" s="295"/>
    </row>
    <row r="51" spans="1:41" customHeight="1" ht="17.45">
      <c r="A51" s="297">
        <v>35</v>
      </c>
      <c r="B51" s="295"/>
      <c r="C51" s="295"/>
      <c r="D51" s="295"/>
      <c r="E51" s="295"/>
      <c r="F51" s="295"/>
      <c r="G51" s="295"/>
      <c r="H51" s="295"/>
      <c r="I51" s="295"/>
      <c r="J51" s="92">
        <f>2000-I51+21</f>
        <v>2021</v>
      </c>
      <c r="K51" s="295"/>
      <c r="L51" s="295"/>
      <c r="M51" s="295"/>
      <c r="N51" s="305"/>
      <c r="O51" s="305"/>
      <c r="P51" s="305"/>
      <c r="Q51" s="305"/>
      <c r="R51" s="305"/>
      <c r="S51" s="305"/>
      <c r="T51" s="295"/>
      <c r="U51" s="295"/>
      <c r="V51" s="295"/>
      <c r="W51" s="295"/>
      <c r="X51" s="295"/>
      <c r="Y51" s="295"/>
      <c r="Z51" s="295"/>
      <c r="AA51" s="295"/>
      <c r="AB51" s="295"/>
      <c r="AC51" s="295"/>
      <c r="AD51" s="295"/>
      <c r="AE51" s="295"/>
      <c r="AF51" s="295"/>
      <c r="AG51" s="295"/>
      <c r="AH51" s="295"/>
      <c r="AI51" s="295"/>
      <c r="AJ51" s="295"/>
      <c r="AK51" s="295"/>
      <c r="AL51" s="295"/>
      <c r="AM51" s="295"/>
      <c r="AN51" s="295"/>
      <c r="AO51" s="295"/>
    </row>
    <row r="52" spans="1:41" customHeight="1" ht="17.45">
      <c r="A52" s="297">
        <v>36</v>
      </c>
      <c r="B52" s="295"/>
      <c r="C52" s="295"/>
      <c r="D52" s="295"/>
      <c r="E52" s="295"/>
      <c r="F52" s="295"/>
      <c r="G52" s="295"/>
      <c r="H52" s="295"/>
      <c r="I52" s="295"/>
      <c r="J52" s="92">
        <f>2000-I52+21</f>
        <v>2021</v>
      </c>
      <c r="K52" s="295"/>
      <c r="L52" s="295"/>
      <c r="M52" s="295"/>
      <c r="N52" s="305"/>
      <c r="O52" s="305"/>
      <c r="P52" s="305"/>
      <c r="Q52" s="305"/>
      <c r="R52" s="305"/>
      <c r="S52" s="305"/>
      <c r="T52" s="295"/>
      <c r="U52" s="295"/>
      <c r="V52" s="295"/>
      <c r="W52" s="295"/>
      <c r="X52" s="295"/>
      <c r="Y52" s="295"/>
      <c r="Z52" s="295"/>
      <c r="AA52" s="295"/>
      <c r="AB52" s="295"/>
      <c r="AC52" s="295"/>
      <c r="AD52" s="295"/>
      <c r="AE52" s="295"/>
      <c r="AF52" s="295"/>
      <c r="AG52" s="295"/>
      <c r="AH52" s="295"/>
      <c r="AI52" s="295"/>
      <c r="AJ52" s="295"/>
      <c r="AK52" s="295"/>
      <c r="AL52" s="295"/>
      <c r="AM52" s="295"/>
      <c r="AN52" s="295"/>
      <c r="AO52" s="295"/>
    </row>
    <row r="53" spans="1:41" customHeight="1" ht="17.45">
      <c r="A53" s="297">
        <v>37</v>
      </c>
      <c r="B53" s="295"/>
      <c r="C53" s="295"/>
      <c r="D53" s="295"/>
      <c r="E53" s="295"/>
      <c r="F53" s="295"/>
      <c r="G53" s="295"/>
      <c r="H53" s="295"/>
      <c r="I53" s="295"/>
      <c r="J53" s="92">
        <f>2000-I53+21</f>
        <v>2021</v>
      </c>
      <c r="K53" s="295"/>
      <c r="L53" s="295"/>
      <c r="M53" s="295"/>
      <c r="N53" s="305"/>
      <c r="O53" s="305"/>
      <c r="P53" s="305"/>
      <c r="Q53" s="305"/>
      <c r="R53" s="305"/>
      <c r="S53" s="305"/>
      <c r="T53" s="295"/>
      <c r="U53" s="295"/>
      <c r="V53" s="295"/>
      <c r="W53" s="295"/>
      <c r="X53" s="295"/>
      <c r="Y53" s="295"/>
      <c r="Z53" s="295"/>
      <c r="AA53" s="295"/>
      <c r="AB53" s="295"/>
      <c r="AC53" s="295"/>
      <c r="AD53" s="295"/>
      <c r="AE53" s="295"/>
      <c r="AF53" s="295"/>
      <c r="AG53" s="295"/>
      <c r="AH53" s="295"/>
      <c r="AI53" s="295"/>
      <c r="AJ53" s="295"/>
      <c r="AK53" s="295"/>
      <c r="AL53" s="295"/>
      <c r="AM53" s="295"/>
      <c r="AN53" s="295"/>
      <c r="AO53" s="295"/>
    </row>
    <row r="54" spans="1:41" customHeight="1" ht="17.45">
      <c r="A54" s="297">
        <v>38</v>
      </c>
      <c r="B54" s="295"/>
      <c r="C54" s="295"/>
      <c r="D54" s="295"/>
      <c r="E54" s="295"/>
      <c r="F54" s="295"/>
      <c r="G54" s="295"/>
      <c r="H54" s="295"/>
      <c r="I54" s="295"/>
      <c r="J54" s="92">
        <f>2000-I54+21</f>
        <v>2021</v>
      </c>
      <c r="K54" s="295"/>
      <c r="L54" s="295"/>
      <c r="M54" s="295"/>
      <c r="N54" s="305"/>
      <c r="O54" s="305"/>
      <c r="P54" s="305"/>
      <c r="Q54" s="305"/>
      <c r="R54" s="305"/>
      <c r="S54" s="305"/>
      <c r="T54" s="295"/>
      <c r="U54" s="295"/>
      <c r="V54" s="295"/>
      <c r="W54" s="295"/>
      <c r="X54" s="295"/>
      <c r="Y54" s="295"/>
      <c r="Z54" s="295"/>
      <c r="AA54" s="295"/>
      <c r="AB54" s="295"/>
      <c r="AC54" s="295"/>
      <c r="AD54" s="295"/>
      <c r="AE54" s="295"/>
      <c r="AF54" s="295"/>
      <c r="AG54" s="295"/>
      <c r="AH54" s="295"/>
      <c r="AI54" s="295"/>
      <c r="AJ54" s="295"/>
      <c r="AK54" s="295"/>
      <c r="AL54" s="295"/>
      <c r="AM54" s="295"/>
      <c r="AN54" s="295"/>
      <c r="AO54" s="295"/>
    </row>
    <row r="55" spans="1:41" customHeight="1" ht="17.45">
      <c r="A55" s="297">
        <v>39</v>
      </c>
      <c r="B55" s="295"/>
      <c r="C55" s="295"/>
      <c r="D55" s="295"/>
      <c r="E55" s="295"/>
      <c r="F55" s="295"/>
      <c r="G55" s="295"/>
      <c r="H55" s="295"/>
      <c r="I55" s="295"/>
      <c r="J55" s="92">
        <f>2000-I55+21</f>
        <v>2021</v>
      </c>
      <c r="K55" s="295"/>
      <c r="L55" s="295"/>
      <c r="M55" s="295"/>
      <c r="N55" s="305"/>
      <c r="O55" s="305"/>
      <c r="P55" s="305"/>
      <c r="Q55" s="305"/>
      <c r="R55" s="305"/>
      <c r="S55" s="305"/>
      <c r="T55" s="295"/>
      <c r="U55" s="295"/>
      <c r="V55" s="295"/>
      <c r="W55" s="295"/>
      <c r="X55" s="295"/>
      <c r="Y55" s="295"/>
      <c r="Z55" s="295"/>
      <c r="AA55" s="295"/>
      <c r="AB55" s="295"/>
      <c r="AC55" s="295"/>
      <c r="AD55" s="295"/>
      <c r="AE55" s="295"/>
      <c r="AF55" s="295"/>
      <c r="AG55" s="295"/>
      <c r="AH55" s="295"/>
      <c r="AI55" s="295"/>
      <c r="AJ55" s="295"/>
      <c r="AK55" s="295"/>
      <c r="AL55" s="295"/>
      <c r="AM55" s="295"/>
      <c r="AN55" s="295"/>
      <c r="AO55" s="295"/>
    </row>
    <row r="56" spans="1:41" customHeight="1" ht="17.45">
      <c r="A56" s="297">
        <v>40</v>
      </c>
      <c r="B56" s="295"/>
      <c r="C56" s="295"/>
      <c r="D56" s="295"/>
      <c r="E56" s="295"/>
      <c r="F56" s="295"/>
      <c r="G56" s="295"/>
      <c r="H56" s="295"/>
      <c r="I56" s="295"/>
      <c r="J56" s="92">
        <f>2000-I56+21</f>
        <v>2021</v>
      </c>
      <c r="K56" s="295"/>
      <c r="L56" s="295"/>
      <c r="M56" s="295"/>
      <c r="N56" s="305"/>
      <c r="O56" s="305"/>
      <c r="P56" s="305"/>
      <c r="Q56" s="305"/>
      <c r="R56" s="305"/>
      <c r="S56" s="305"/>
      <c r="T56" s="295"/>
      <c r="U56" s="295"/>
      <c r="V56" s="295"/>
      <c r="W56" s="295"/>
      <c r="X56" s="295"/>
      <c r="Y56" s="295"/>
      <c r="Z56" s="295"/>
      <c r="AA56" s="295"/>
      <c r="AB56" s="295"/>
      <c r="AC56" s="295"/>
      <c r="AD56" s="295"/>
      <c r="AE56" s="295"/>
      <c r="AF56" s="295"/>
      <c r="AG56" s="295"/>
      <c r="AH56" s="295"/>
      <c r="AI56" s="295"/>
      <c r="AJ56" s="295"/>
      <c r="AK56" s="295"/>
      <c r="AL56" s="295"/>
      <c r="AM56" s="295"/>
      <c r="AN56" s="295"/>
      <c r="AO56" s="295"/>
    </row>
    <row r="57" spans="1:41" customHeight="1" ht="17.45">
      <c r="A57" s="297">
        <v>41</v>
      </c>
      <c r="B57" s="295"/>
      <c r="C57" s="295"/>
      <c r="D57" s="295"/>
      <c r="E57" s="295"/>
      <c r="F57" s="295"/>
      <c r="G57" s="295"/>
      <c r="H57" s="295"/>
      <c r="I57" s="295"/>
      <c r="J57" s="92">
        <f>2000-I57+21</f>
        <v>2021</v>
      </c>
      <c r="K57" s="295"/>
      <c r="L57" s="295"/>
      <c r="M57" s="295"/>
      <c r="N57" s="305"/>
      <c r="O57" s="305"/>
      <c r="P57" s="305"/>
      <c r="Q57" s="305"/>
      <c r="R57" s="305"/>
      <c r="S57" s="305"/>
      <c r="T57" s="295"/>
      <c r="U57" s="295"/>
      <c r="V57" s="295"/>
      <c r="W57" s="295"/>
      <c r="X57" s="295"/>
      <c r="Y57" s="295"/>
      <c r="Z57" s="295"/>
      <c r="AA57" s="295"/>
      <c r="AB57" s="295"/>
      <c r="AC57" s="295"/>
      <c r="AD57" s="295"/>
      <c r="AE57" s="295"/>
      <c r="AF57" s="295"/>
      <c r="AG57" s="295"/>
      <c r="AH57" s="295"/>
      <c r="AI57" s="295"/>
      <c r="AJ57" s="295"/>
      <c r="AK57" s="295"/>
      <c r="AL57" s="295"/>
      <c r="AM57" s="295"/>
      <c r="AN57" s="295"/>
      <c r="AO57" s="295"/>
    </row>
    <row r="58" spans="1:41" customHeight="1" ht="17.45">
      <c r="A58" s="297">
        <v>42</v>
      </c>
      <c r="B58" s="295"/>
      <c r="C58" s="295"/>
      <c r="D58" s="295"/>
      <c r="E58" s="295"/>
      <c r="F58" s="295"/>
      <c r="G58" s="295"/>
      <c r="H58" s="295"/>
      <c r="I58" s="295"/>
      <c r="J58" s="92">
        <f>2000-I58+21</f>
        <v>2021</v>
      </c>
      <c r="K58" s="295"/>
      <c r="L58" s="295"/>
      <c r="M58" s="295"/>
      <c r="N58" s="305"/>
      <c r="O58" s="305"/>
      <c r="P58" s="305"/>
      <c r="Q58" s="305"/>
      <c r="R58" s="305"/>
      <c r="S58" s="305"/>
      <c r="T58" s="295"/>
      <c r="U58" s="295"/>
      <c r="V58" s="295"/>
      <c r="W58" s="295"/>
      <c r="X58" s="295"/>
      <c r="Y58" s="295"/>
      <c r="Z58" s="295"/>
      <c r="AA58" s="295"/>
      <c r="AB58" s="295"/>
      <c r="AC58" s="295"/>
      <c r="AD58" s="295"/>
      <c r="AE58" s="295"/>
      <c r="AF58" s="295"/>
      <c r="AG58" s="295"/>
      <c r="AH58" s="295"/>
      <c r="AI58" s="295"/>
      <c r="AJ58" s="295"/>
      <c r="AK58" s="295"/>
      <c r="AL58" s="295"/>
      <c r="AM58" s="295"/>
      <c r="AN58" s="295"/>
      <c r="AO58" s="295"/>
    </row>
    <row r="59" spans="1:41" customHeight="1" ht="17.45">
      <c r="A59" s="297">
        <v>43</v>
      </c>
      <c r="B59" s="295"/>
      <c r="C59" s="295"/>
      <c r="D59" s="295"/>
      <c r="E59" s="295"/>
      <c r="F59" s="295"/>
      <c r="G59" s="295"/>
      <c r="H59" s="295"/>
      <c r="I59" s="295"/>
      <c r="J59" s="92">
        <f>2000-I59+21</f>
        <v>2021</v>
      </c>
      <c r="K59" s="295"/>
      <c r="L59" s="295"/>
      <c r="M59" s="295"/>
      <c r="N59" s="305"/>
      <c r="O59" s="305"/>
      <c r="P59" s="305"/>
      <c r="Q59" s="305"/>
      <c r="R59" s="305"/>
      <c r="S59" s="305"/>
      <c r="T59" s="295"/>
      <c r="U59" s="295"/>
      <c r="V59" s="295"/>
      <c r="W59" s="295"/>
      <c r="X59" s="295"/>
      <c r="Y59" s="295"/>
      <c r="Z59" s="295"/>
      <c r="AA59" s="295"/>
      <c r="AB59" s="295"/>
      <c r="AC59" s="295"/>
      <c r="AD59" s="295"/>
      <c r="AE59" s="295"/>
      <c r="AF59" s="295"/>
      <c r="AG59" s="295"/>
      <c r="AH59" s="295"/>
      <c r="AI59" s="295"/>
      <c r="AJ59" s="295"/>
      <c r="AK59" s="295"/>
      <c r="AL59" s="295"/>
      <c r="AM59" s="295"/>
      <c r="AN59" s="295"/>
      <c r="AO59" s="295"/>
    </row>
    <row r="60" spans="1:41" customHeight="1" ht="17.45">
      <c r="A60" s="297">
        <v>44</v>
      </c>
      <c r="B60" s="295"/>
      <c r="C60" s="295"/>
      <c r="D60" s="295"/>
      <c r="E60" s="295"/>
      <c r="F60" s="295"/>
      <c r="G60" s="295"/>
      <c r="H60" s="295"/>
      <c r="I60" s="295"/>
      <c r="J60" s="92">
        <f>2000-I60+21</f>
        <v>2021</v>
      </c>
      <c r="K60" s="295"/>
      <c r="L60" s="295"/>
      <c r="M60" s="295"/>
      <c r="N60" s="305"/>
      <c r="O60" s="305"/>
      <c r="P60" s="305"/>
      <c r="Q60" s="305"/>
      <c r="R60" s="305"/>
      <c r="S60" s="305"/>
      <c r="T60" s="295"/>
      <c r="U60" s="295"/>
      <c r="V60" s="295"/>
      <c r="W60" s="295"/>
      <c r="X60" s="295"/>
      <c r="Y60" s="295"/>
      <c r="Z60" s="295"/>
      <c r="AA60" s="295"/>
      <c r="AB60" s="295"/>
      <c r="AC60" s="295"/>
      <c r="AD60" s="295"/>
      <c r="AE60" s="295"/>
      <c r="AF60" s="295"/>
      <c r="AG60" s="295"/>
      <c r="AH60" s="295"/>
      <c r="AI60" s="295"/>
      <c r="AJ60" s="295"/>
      <c r="AK60" s="295"/>
      <c r="AL60" s="295"/>
      <c r="AM60" s="295"/>
      <c r="AN60" s="295"/>
      <c r="AO60" s="295"/>
    </row>
    <row r="61" spans="1:41" customHeight="1" ht="17.45">
      <c r="A61" s="297">
        <v>45</v>
      </c>
      <c r="B61" s="295"/>
      <c r="C61" s="295"/>
      <c r="D61" s="295"/>
      <c r="E61" s="295"/>
      <c r="F61" s="295"/>
      <c r="G61" s="295"/>
      <c r="H61" s="295"/>
      <c r="I61" s="295"/>
      <c r="J61" s="92">
        <f>2000-I61+21</f>
        <v>2021</v>
      </c>
      <c r="K61" s="295"/>
      <c r="L61" s="295"/>
      <c r="M61" s="295"/>
      <c r="N61" s="305"/>
      <c r="O61" s="305"/>
      <c r="P61" s="305"/>
      <c r="Q61" s="305"/>
      <c r="R61" s="305"/>
      <c r="S61" s="305"/>
      <c r="T61" s="295"/>
      <c r="U61" s="295"/>
      <c r="V61" s="295"/>
      <c r="W61" s="295"/>
      <c r="X61" s="295"/>
      <c r="Y61" s="295"/>
      <c r="Z61" s="295"/>
      <c r="AA61" s="295"/>
      <c r="AB61" s="295"/>
      <c r="AC61" s="295"/>
      <c r="AD61" s="295"/>
      <c r="AE61" s="295"/>
      <c r="AF61" s="295"/>
      <c r="AG61" s="295"/>
      <c r="AH61" s="295"/>
      <c r="AI61" s="295"/>
      <c r="AJ61" s="295"/>
      <c r="AK61" s="295"/>
      <c r="AL61" s="295"/>
      <c r="AM61" s="295"/>
      <c r="AN61" s="295"/>
      <c r="AO61" s="295"/>
    </row>
    <row r="62" spans="1:41" customHeight="1" ht="17.45">
      <c r="A62" s="297">
        <v>46</v>
      </c>
      <c r="B62" s="295"/>
      <c r="C62" s="295"/>
      <c r="D62" s="295"/>
      <c r="E62" s="295"/>
      <c r="F62" s="295"/>
      <c r="G62" s="295"/>
      <c r="H62" s="295"/>
      <c r="I62" s="295"/>
      <c r="J62" s="92">
        <f>2000-I62+21</f>
        <v>2021</v>
      </c>
      <c r="K62" s="295"/>
      <c r="L62" s="295"/>
      <c r="M62" s="295"/>
      <c r="N62" s="305"/>
      <c r="O62" s="305"/>
      <c r="P62" s="305"/>
      <c r="Q62" s="305"/>
      <c r="R62" s="305"/>
      <c r="S62" s="305"/>
      <c r="T62" s="295"/>
      <c r="U62" s="295"/>
      <c r="V62" s="295"/>
      <c r="W62" s="295"/>
      <c r="X62" s="295"/>
      <c r="Y62" s="295"/>
      <c r="Z62" s="295"/>
      <c r="AA62" s="295"/>
      <c r="AB62" s="295"/>
      <c r="AC62" s="295"/>
      <c r="AD62" s="295"/>
      <c r="AE62" s="295"/>
      <c r="AF62" s="295"/>
      <c r="AG62" s="295"/>
      <c r="AH62" s="295"/>
      <c r="AI62" s="295"/>
      <c r="AJ62" s="295"/>
      <c r="AK62" s="295"/>
      <c r="AL62" s="295"/>
      <c r="AM62" s="295"/>
      <c r="AN62" s="295"/>
      <c r="AO62" s="295"/>
    </row>
    <row r="63" spans="1:41" customHeight="1" ht="17.45">
      <c r="A63" s="297">
        <v>47</v>
      </c>
      <c r="B63" s="295"/>
      <c r="C63" s="295"/>
      <c r="D63" s="295"/>
      <c r="E63" s="295"/>
      <c r="F63" s="295"/>
      <c r="G63" s="295"/>
      <c r="H63" s="295"/>
      <c r="I63" s="295"/>
      <c r="J63" s="92">
        <f>2000-I63+21</f>
        <v>2021</v>
      </c>
      <c r="K63" s="295"/>
      <c r="L63" s="295"/>
      <c r="M63" s="295"/>
      <c r="N63" s="305"/>
      <c r="O63" s="305"/>
      <c r="P63" s="305"/>
      <c r="Q63" s="305"/>
      <c r="R63" s="305"/>
      <c r="S63" s="305"/>
      <c r="T63" s="295"/>
      <c r="U63" s="295"/>
      <c r="V63" s="295"/>
      <c r="W63" s="295"/>
      <c r="X63" s="295"/>
      <c r="Y63" s="295"/>
      <c r="Z63" s="295"/>
      <c r="AA63" s="295"/>
      <c r="AB63" s="295"/>
      <c r="AC63" s="295"/>
      <c r="AD63" s="295"/>
      <c r="AE63" s="295"/>
      <c r="AF63" s="295"/>
      <c r="AG63" s="295"/>
      <c r="AH63" s="295"/>
      <c r="AI63" s="295"/>
      <c r="AJ63" s="295"/>
      <c r="AK63" s="295"/>
      <c r="AL63" s="295"/>
      <c r="AM63" s="295"/>
      <c r="AN63" s="295"/>
      <c r="AO63" s="295"/>
    </row>
    <row r="64" spans="1:41" customHeight="1" ht="17.45">
      <c r="A64" s="297">
        <v>48</v>
      </c>
      <c r="B64" s="295"/>
      <c r="C64" s="295"/>
      <c r="D64" s="295"/>
      <c r="E64" s="295"/>
      <c r="F64" s="295"/>
      <c r="G64" s="295"/>
      <c r="H64" s="295"/>
      <c r="I64" s="295"/>
      <c r="J64" s="92">
        <f>2000-I64+21</f>
        <v>2021</v>
      </c>
      <c r="K64" s="295"/>
      <c r="L64" s="295"/>
      <c r="M64" s="295"/>
      <c r="N64" s="305"/>
      <c r="O64" s="305"/>
      <c r="P64" s="305"/>
      <c r="Q64" s="305"/>
      <c r="R64" s="305"/>
      <c r="S64" s="305"/>
      <c r="T64" s="295"/>
      <c r="U64" s="295"/>
      <c r="V64" s="295"/>
      <c r="W64" s="295"/>
      <c r="X64" s="295"/>
      <c r="Y64" s="295"/>
      <c r="Z64" s="295"/>
      <c r="AA64" s="295"/>
      <c r="AB64" s="295"/>
      <c r="AC64" s="295"/>
      <c r="AD64" s="295"/>
      <c r="AE64" s="295"/>
      <c r="AF64" s="295"/>
      <c r="AG64" s="295"/>
      <c r="AH64" s="295"/>
      <c r="AI64" s="295"/>
      <c r="AJ64" s="295"/>
      <c r="AK64" s="295"/>
      <c r="AL64" s="295"/>
      <c r="AM64" s="295"/>
      <c r="AN64" s="295"/>
      <c r="AO64" s="295"/>
    </row>
    <row r="65" spans="1:41" customHeight="1" ht="17.45">
      <c r="A65" s="297">
        <v>49</v>
      </c>
      <c r="B65" s="295"/>
      <c r="C65" s="295"/>
      <c r="D65" s="295"/>
      <c r="E65" s="295"/>
      <c r="F65" s="295"/>
      <c r="G65" s="295"/>
      <c r="H65" s="295"/>
      <c r="I65" s="295"/>
      <c r="J65" s="92">
        <f>2000-I65+21</f>
        <v>2021</v>
      </c>
      <c r="K65" s="295"/>
      <c r="L65" s="295"/>
      <c r="M65" s="295"/>
      <c r="N65" s="305"/>
      <c r="O65" s="305"/>
      <c r="P65" s="305"/>
      <c r="Q65" s="305"/>
      <c r="R65" s="305"/>
      <c r="S65" s="305"/>
      <c r="T65" s="295"/>
      <c r="U65" s="295"/>
      <c r="V65" s="295"/>
      <c r="W65" s="295"/>
      <c r="X65" s="295"/>
      <c r="Y65" s="295"/>
      <c r="Z65" s="295"/>
      <c r="AA65" s="295"/>
      <c r="AB65" s="295"/>
      <c r="AC65" s="295"/>
      <c r="AD65" s="295"/>
      <c r="AE65" s="295"/>
      <c r="AF65" s="295"/>
      <c r="AG65" s="295"/>
      <c r="AH65" s="295"/>
      <c r="AI65" s="295"/>
      <c r="AJ65" s="295"/>
      <c r="AK65" s="295"/>
      <c r="AL65" s="295"/>
      <c r="AM65" s="295"/>
      <c r="AN65" s="295"/>
      <c r="AO65" s="295"/>
    </row>
    <row r="66" spans="1:41" customHeight="1" ht="17.45">
      <c r="A66" s="297">
        <v>50</v>
      </c>
      <c r="B66" s="295"/>
      <c r="C66" s="295"/>
      <c r="D66" s="295"/>
      <c r="E66" s="295"/>
      <c r="F66" s="295"/>
      <c r="G66" s="295"/>
      <c r="H66" s="295"/>
      <c r="I66" s="295"/>
      <c r="J66" s="92">
        <f>2000-I66+21</f>
        <v>2021</v>
      </c>
      <c r="K66" s="295"/>
      <c r="L66" s="295"/>
      <c r="M66" s="295"/>
      <c r="N66" s="305"/>
      <c r="O66" s="305"/>
      <c r="P66" s="305"/>
      <c r="Q66" s="305"/>
      <c r="R66" s="305"/>
      <c r="S66" s="305"/>
      <c r="T66" s="295"/>
      <c r="U66" s="295"/>
      <c r="V66" s="295"/>
      <c r="W66" s="295"/>
      <c r="X66" s="295"/>
      <c r="Y66" s="295"/>
      <c r="Z66" s="295"/>
      <c r="AA66" s="295"/>
      <c r="AB66" s="295"/>
      <c r="AC66" s="295"/>
      <c r="AD66" s="295"/>
      <c r="AE66" s="295"/>
      <c r="AF66" s="295"/>
      <c r="AG66" s="295"/>
      <c r="AH66" s="295"/>
      <c r="AI66" s="295"/>
      <c r="AJ66" s="295"/>
      <c r="AK66" s="295"/>
      <c r="AL66" s="295"/>
      <c r="AM66" s="295"/>
      <c r="AN66" s="295"/>
      <c r="AO66" s="295"/>
    </row>
    <row r="67" spans="1:41" customHeight="1" ht="17.45">
      <c r="A67" s="297">
        <v>51</v>
      </c>
      <c r="B67" s="295"/>
      <c r="C67" s="295"/>
      <c r="D67" s="295"/>
      <c r="E67" s="295"/>
      <c r="F67" s="295"/>
      <c r="G67" s="295"/>
      <c r="H67" s="295"/>
      <c r="I67" s="295"/>
      <c r="J67" s="92">
        <f>2000-I67+21</f>
        <v>2021</v>
      </c>
      <c r="K67" s="295"/>
      <c r="L67" s="295"/>
      <c r="M67" s="295"/>
      <c r="N67" s="305"/>
      <c r="O67" s="305"/>
      <c r="P67" s="305"/>
      <c r="Q67" s="305"/>
      <c r="R67" s="305"/>
      <c r="S67" s="305"/>
      <c r="T67" s="295"/>
      <c r="U67" s="295"/>
      <c r="V67" s="295"/>
      <c r="W67" s="295"/>
      <c r="X67" s="295"/>
      <c r="Y67" s="295"/>
      <c r="Z67" s="295"/>
      <c r="AA67" s="295"/>
      <c r="AB67" s="295"/>
      <c r="AC67" s="295"/>
      <c r="AD67" s="295"/>
      <c r="AE67" s="295"/>
      <c r="AF67" s="295"/>
      <c r="AG67" s="295"/>
      <c r="AH67" s="295"/>
      <c r="AI67" s="295"/>
      <c r="AJ67" s="295"/>
      <c r="AK67" s="295"/>
      <c r="AL67" s="295"/>
      <c r="AM67" s="295"/>
      <c r="AN67" s="295"/>
      <c r="AO67" s="295"/>
    </row>
    <row r="68" spans="1:41" customHeight="1" ht="17.45">
      <c r="A68" s="297">
        <v>52</v>
      </c>
      <c r="B68" s="295"/>
      <c r="C68" s="295"/>
      <c r="D68" s="295"/>
      <c r="E68" s="295"/>
      <c r="F68" s="295"/>
      <c r="G68" s="295"/>
      <c r="H68" s="295"/>
      <c r="I68" s="295"/>
      <c r="J68" s="92">
        <f>2000-I68+21</f>
        <v>2021</v>
      </c>
      <c r="K68" s="295"/>
      <c r="L68" s="295"/>
      <c r="M68" s="295"/>
      <c r="N68" s="305"/>
      <c r="O68" s="305"/>
      <c r="P68" s="305"/>
      <c r="Q68" s="305"/>
      <c r="R68" s="305"/>
      <c r="S68" s="305"/>
      <c r="T68" s="295"/>
      <c r="U68" s="295"/>
      <c r="V68" s="295"/>
      <c r="W68" s="295"/>
      <c r="X68" s="295"/>
      <c r="Y68" s="295"/>
      <c r="Z68" s="295"/>
      <c r="AA68" s="295"/>
      <c r="AB68" s="295"/>
      <c r="AC68" s="295"/>
      <c r="AD68" s="295"/>
      <c r="AE68" s="295"/>
      <c r="AF68" s="295"/>
      <c r="AG68" s="295"/>
      <c r="AH68" s="295"/>
      <c r="AI68" s="295"/>
      <c r="AJ68" s="295"/>
      <c r="AK68" s="295"/>
      <c r="AL68" s="295"/>
      <c r="AM68" s="295"/>
      <c r="AN68" s="295"/>
      <c r="AO68" s="295"/>
    </row>
    <row r="69" spans="1:41" customHeight="1" ht="17.45">
      <c r="A69" s="297">
        <v>53</v>
      </c>
      <c r="B69" s="295"/>
      <c r="C69" s="295"/>
      <c r="D69" s="295"/>
      <c r="E69" s="295"/>
      <c r="F69" s="295"/>
      <c r="G69" s="295"/>
      <c r="H69" s="295"/>
      <c r="I69" s="295"/>
      <c r="J69" s="92">
        <f>2000-I69+21</f>
        <v>2021</v>
      </c>
      <c r="K69" s="295"/>
      <c r="L69" s="295"/>
      <c r="M69" s="295"/>
      <c r="N69" s="305"/>
      <c r="O69" s="305"/>
      <c r="P69" s="305"/>
      <c r="Q69" s="305"/>
      <c r="R69" s="305"/>
      <c r="S69" s="305"/>
      <c r="T69" s="295"/>
      <c r="U69" s="295"/>
      <c r="V69" s="295"/>
      <c r="W69" s="295"/>
      <c r="X69" s="295"/>
      <c r="Y69" s="295"/>
      <c r="Z69" s="295"/>
      <c r="AA69" s="295"/>
      <c r="AB69" s="295"/>
      <c r="AC69" s="295"/>
      <c r="AD69" s="295"/>
      <c r="AE69" s="295"/>
      <c r="AF69" s="295"/>
      <c r="AG69" s="295"/>
      <c r="AH69" s="295"/>
      <c r="AI69" s="295"/>
      <c r="AJ69" s="295"/>
      <c r="AK69" s="295"/>
      <c r="AL69" s="295"/>
      <c r="AM69" s="295"/>
      <c r="AN69" s="295"/>
      <c r="AO69" s="295"/>
    </row>
    <row r="70" spans="1:41" customHeight="1" ht="17.45">
      <c r="A70" s="297">
        <v>54</v>
      </c>
      <c r="B70" s="295"/>
      <c r="C70" s="295"/>
      <c r="D70" s="295"/>
      <c r="E70" s="295"/>
      <c r="F70" s="295"/>
      <c r="G70" s="295"/>
      <c r="H70" s="295"/>
      <c r="I70" s="295"/>
      <c r="J70" s="92">
        <f>2000-I70+21</f>
        <v>2021</v>
      </c>
      <c r="K70" s="295"/>
      <c r="L70" s="295"/>
      <c r="M70" s="295"/>
      <c r="N70" s="305"/>
      <c r="O70" s="305"/>
      <c r="P70" s="305"/>
      <c r="Q70" s="305"/>
      <c r="R70" s="305"/>
      <c r="S70" s="305"/>
      <c r="T70" s="295"/>
      <c r="U70" s="295"/>
      <c r="V70" s="295"/>
      <c r="W70" s="295"/>
      <c r="X70" s="295"/>
      <c r="Y70" s="295"/>
      <c r="Z70" s="295"/>
      <c r="AA70" s="295"/>
      <c r="AB70" s="295"/>
      <c r="AC70" s="295"/>
      <c r="AD70" s="295"/>
      <c r="AE70" s="295"/>
      <c r="AF70" s="295"/>
      <c r="AG70" s="295"/>
      <c r="AH70" s="295"/>
      <c r="AI70" s="295"/>
      <c r="AJ70" s="295"/>
      <c r="AK70" s="295"/>
      <c r="AL70" s="295"/>
      <c r="AM70" s="295"/>
      <c r="AN70" s="295"/>
      <c r="AO70" s="295"/>
    </row>
    <row r="71" spans="1:41" customHeight="1" ht="17.45">
      <c r="A71" s="297">
        <v>55</v>
      </c>
      <c r="B71" s="295"/>
      <c r="C71" s="295"/>
      <c r="D71" s="295"/>
      <c r="E71" s="295"/>
      <c r="F71" s="295"/>
      <c r="G71" s="295"/>
      <c r="H71" s="295"/>
      <c r="I71" s="295"/>
      <c r="J71" s="92">
        <f>2000-I71+21</f>
        <v>2021</v>
      </c>
      <c r="K71" s="295"/>
      <c r="L71" s="295"/>
      <c r="M71" s="295"/>
      <c r="N71" s="305"/>
      <c r="O71" s="305"/>
      <c r="P71" s="305"/>
      <c r="Q71" s="305"/>
      <c r="R71" s="305"/>
      <c r="S71" s="305"/>
      <c r="T71" s="295"/>
      <c r="U71" s="295"/>
      <c r="V71" s="295"/>
      <c r="W71" s="295"/>
      <c r="X71" s="295"/>
      <c r="Y71" s="295"/>
      <c r="Z71" s="295"/>
      <c r="AA71" s="295"/>
      <c r="AB71" s="295"/>
      <c r="AC71" s="295"/>
      <c r="AD71" s="295"/>
      <c r="AE71" s="295"/>
      <c r="AF71" s="295"/>
      <c r="AG71" s="295"/>
      <c r="AH71" s="295"/>
      <c r="AI71" s="295"/>
      <c r="AJ71" s="295"/>
      <c r="AK71" s="295"/>
      <c r="AL71" s="295"/>
      <c r="AM71" s="295"/>
      <c r="AN71" s="295"/>
      <c r="AO71" s="295"/>
    </row>
    <row r="72" spans="1:41" customHeight="1" ht="17.45">
      <c r="A72" s="297">
        <v>56</v>
      </c>
      <c r="B72" s="295"/>
      <c r="C72" s="295"/>
      <c r="D72" s="295"/>
      <c r="E72" s="295"/>
      <c r="F72" s="295"/>
      <c r="G72" s="295"/>
      <c r="H72" s="295"/>
      <c r="I72" s="295"/>
      <c r="J72" s="92">
        <f>2000-I72+21</f>
        <v>2021</v>
      </c>
      <c r="K72" s="295"/>
      <c r="L72" s="295"/>
      <c r="M72" s="295"/>
      <c r="N72" s="305"/>
      <c r="O72" s="305"/>
      <c r="P72" s="305"/>
      <c r="Q72" s="305"/>
      <c r="R72" s="305"/>
      <c r="S72" s="305"/>
      <c r="T72" s="295"/>
      <c r="U72" s="295"/>
      <c r="V72" s="295"/>
      <c r="W72" s="295"/>
      <c r="X72" s="295"/>
      <c r="Y72" s="295"/>
      <c r="Z72" s="295"/>
      <c r="AA72" s="295"/>
      <c r="AB72" s="295"/>
      <c r="AC72" s="295"/>
      <c r="AD72" s="295"/>
      <c r="AE72" s="295"/>
      <c r="AF72" s="295"/>
      <c r="AG72" s="295"/>
      <c r="AH72" s="295"/>
      <c r="AI72" s="295"/>
      <c r="AJ72" s="295"/>
      <c r="AK72" s="295"/>
      <c r="AL72" s="295"/>
      <c r="AM72" s="295"/>
      <c r="AN72" s="295"/>
      <c r="AO72" s="295"/>
    </row>
    <row r="73" spans="1:41" customHeight="1" ht="17.45">
      <c r="A73" s="297">
        <v>57</v>
      </c>
      <c r="B73" s="295"/>
      <c r="C73" s="295"/>
      <c r="D73" s="295"/>
      <c r="E73" s="295"/>
      <c r="F73" s="295"/>
      <c r="G73" s="295"/>
      <c r="H73" s="295"/>
      <c r="I73" s="295"/>
      <c r="J73" s="92">
        <f>2000-I73+21</f>
        <v>2021</v>
      </c>
      <c r="K73" s="295"/>
      <c r="L73" s="295"/>
      <c r="M73" s="295"/>
      <c r="N73" s="305"/>
      <c r="O73" s="305"/>
      <c r="P73" s="305"/>
      <c r="Q73" s="305"/>
      <c r="R73" s="305"/>
      <c r="S73" s="305"/>
      <c r="T73" s="295"/>
      <c r="U73" s="295"/>
      <c r="V73" s="295"/>
      <c r="W73" s="295"/>
      <c r="X73" s="295"/>
      <c r="Y73" s="295"/>
      <c r="Z73" s="295"/>
      <c r="AA73" s="295"/>
      <c r="AB73" s="295"/>
      <c r="AC73" s="295"/>
      <c r="AD73" s="295"/>
      <c r="AE73" s="295"/>
      <c r="AF73" s="295"/>
      <c r="AG73" s="295"/>
      <c r="AH73" s="295"/>
      <c r="AI73" s="295"/>
      <c r="AJ73" s="295"/>
      <c r="AK73" s="295"/>
      <c r="AL73" s="295"/>
      <c r="AM73" s="295"/>
      <c r="AN73" s="295"/>
      <c r="AO73" s="295"/>
    </row>
    <row r="74" spans="1:41" customHeight="1" ht="17.45">
      <c r="A74" s="297">
        <v>58</v>
      </c>
      <c r="B74" s="295"/>
      <c r="C74" s="295"/>
      <c r="D74" s="295"/>
      <c r="E74" s="295"/>
      <c r="F74" s="295"/>
      <c r="G74" s="295"/>
      <c r="H74" s="295"/>
      <c r="I74" s="295"/>
      <c r="J74" s="92">
        <f>2000-I74+21</f>
        <v>2021</v>
      </c>
      <c r="K74" s="295"/>
      <c r="L74" s="295"/>
      <c r="M74" s="295"/>
      <c r="N74" s="305"/>
      <c r="O74" s="305"/>
      <c r="P74" s="305"/>
      <c r="Q74" s="305"/>
      <c r="R74" s="305"/>
      <c r="S74" s="305"/>
      <c r="T74" s="295"/>
      <c r="U74" s="295"/>
      <c r="V74" s="295"/>
      <c r="W74" s="295"/>
      <c r="X74" s="295"/>
      <c r="Y74" s="295"/>
      <c r="Z74" s="295"/>
      <c r="AA74" s="295"/>
      <c r="AB74" s="295"/>
      <c r="AC74" s="295"/>
      <c r="AD74" s="295"/>
      <c r="AE74" s="295"/>
      <c r="AF74" s="295"/>
      <c r="AG74" s="295"/>
      <c r="AH74" s="295"/>
      <c r="AI74" s="295"/>
      <c r="AJ74" s="295"/>
      <c r="AK74" s="295"/>
      <c r="AL74" s="295"/>
      <c r="AM74" s="295"/>
      <c r="AN74" s="295"/>
      <c r="AO74" s="295"/>
    </row>
    <row r="75" spans="1:41" customHeight="1" ht="17.45">
      <c r="A75" s="297">
        <v>59</v>
      </c>
      <c r="B75" s="295"/>
      <c r="C75" s="295"/>
      <c r="D75" s="295"/>
      <c r="E75" s="295"/>
      <c r="F75" s="295"/>
      <c r="G75" s="295"/>
      <c r="H75" s="295"/>
      <c r="I75" s="295"/>
      <c r="J75" s="92">
        <f>2000-I75+21</f>
        <v>2021</v>
      </c>
      <c r="K75" s="295"/>
      <c r="L75" s="295"/>
      <c r="M75" s="295"/>
      <c r="N75" s="305"/>
      <c r="O75" s="305"/>
      <c r="P75" s="305"/>
      <c r="Q75" s="305"/>
      <c r="R75" s="305"/>
      <c r="S75" s="305"/>
      <c r="T75" s="295"/>
      <c r="U75" s="295"/>
      <c r="V75" s="295"/>
      <c r="W75" s="295"/>
      <c r="X75" s="295"/>
      <c r="Y75" s="295"/>
      <c r="Z75" s="295"/>
      <c r="AA75" s="295"/>
      <c r="AB75" s="295"/>
      <c r="AC75" s="295"/>
      <c r="AD75" s="295"/>
      <c r="AE75" s="295"/>
      <c r="AF75" s="295"/>
      <c r="AG75" s="295"/>
      <c r="AH75" s="295"/>
      <c r="AI75" s="295"/>
      <c r="AJ75" s="295"/>
      <c r="AK75" s="295"/>
      <c r="AL75" s="295"/>
      <c r="AM75" s="295"/>
      <c r="AN75" s="295"/>
      <c r="AO75" s="295"/>
    </row>
    <row r="76" spans="1:41" customHeight="1" ht="17.45">
      <c r="A76" s="297">
        <v>60</v>
      </c>
      <c r="B76" s="295"/>
      <c r="C76" s="295"/>
      <c r="D76" s="295"/>
      <c r="E76" s="295"/>
      <c r="F76" s="295"/>
      <c r="G76" s="295"/>
      <c r="H76" s="295"/>
      <c r="I76" s="295"/>
      <c r="J76" s="92">
        <f>2000-I76+21</f>
        <v>2021</v>
      </c>
      <c r="K76" s="295"/>
      <c r="L76" s="295"/>
      <c r="M76" s="295"/>
      <c r="N76" s="305"/>
      <c r="O76" s="305"/>
      <c r="P76" s="305"/>
      <c r="Q76" s="305"/>
      <c r="R76" s="305"/>
      <c r="S76" s="305"/>
      <c r="T76" s="295"/>
      <c r="U76" s="295"/>
      <c r="V76" s="295"/>
      <c r="W76" s="295"/>
      <c r="X76" s="295"/>
      <c r="Y76" s="295"/>
      <c r="Z76" s="295"/>
      <c r="AA76" s="295"/>
      <c r="AB76" s="295"/>
      <c r="AC76" s="295"/>
      <c r="AD76" s="295"/>
      <c r="AE76" s="295"/>
      <c r="AF76" s="295"/>
      <c r="AG76" s="295"/>
      <c r="AH76" s="295"/>
      <c r="AI76" s="295"/>
      <c r="AJ76" s="295"/>
      <c r="AK76" s="295"/>
      <c r="AL76" s="295"/>
      <c r="AM76" s="295"/>
      <c r="AN76" s="295"/>
      <c r="AO76" s="295"/>
    </row>
    <row r="77" spans="1:41" customHeight="1" ht="17.45">
      <c r="A77" s="297">
        <v>61</v>
      </c>
      <c r="B77" s="295"/>
      <c r="C77" s="295"/>
      <c r="D77" s="295"/>
      <c r="E77" s="295"/>
      <c r="F77" s="295"/>
      <c r="G77" s="295"/>
      <c r="H77" s="295"/>
      <c r="I77" s="295"/>
      <c r="J77" s="92">
        <f>2000-I77+21</f>
        <v>2021</v>
      </c>
      <c r="K77" s="295"/>
      <c r="L77" s="295"/>
      <c r="M77" s="295"/>
      <c r="N77" s="305"/>
      <c r="O77" s="305"/>
      <c r="P77" s="305"/>
      <c r="Q77" s="305"/>
      <c r="R77" s="305"/>
      <c r="S77" s="305"/>
      <c r="T77" s="295"/>
      <c r="U77" s="295"/>
      <c r="V77" s="295"/>
      <c r="W77" s="295"/>
      <c r="X77" s="295"/>
      <c r="Y77" s="295"/>
      <c r="Z77" s="295"/>
      <c r="AA77" s="295"/>
      <c r="AB77" s="295"/>
      <c r="AC77" s="295"/>
      <c r="AD77" s="295"/>
      <c r="AE77" s="295"/>
      <c r="AF77" s="295"/>
      <c r="AG77" s="295"/>
      <c r="AH77" s="295"/>
      <c r="AI77" s="295"/>
      <c r="AJ77" s="295"/>
      <c r="AK77" s="295"/>
      <c r="AL77" s="295"/>
      <c r="AM77" s="295"/>
      <c r="AN77" s="295"/>
      <c r="AO77" s="295"/>
    </row>
    <row r="78" spans="1:41" customHeight="1" ht="17.45">
      <c r="A78" s="297">
        <v>62</v>
      </c>
      <c r="B78" s="295"/>
      <c r="C78" s="295"/>
      <c r="D78" s="295"/>
      <c r="E78" s="295"/>
      <c r="F78" s="295"/>
      <c r="G78" s="295"/>
      <c r="H78" s="295"/>
      <c r="I78" s="295"/>
      <c r="J78" s="92">
        <f>2000-I78+21</f>
        <v>2021</v>
      </c>
      <c r="K78" s="295"/>
      <c r="L78" s="295"/>
      <c r="M78" s="295"/>
      <c r="N78" s="305"/>
      <c r="O78" s="305"/>
      <c r="P78" s="305"/>
      <c r="Q78" s="305"/>
      <c r="R78" s="305"/>
      <c r="S78" s="305"/>
      <c r="T78" s="295"/>
      <c r="U78" s="295"/>
      <c r="V78" s="295"/>
      <c r="W78" s="295"/>
      <c r="X78" s="295"/>
      <c r="Y78" s="295"/>
      <c r="Z78" s="295"/>
      <c r="AA78" s="295"/>
      <c r="AB78" s="295"/>
      <c r="AC78" s="295"/>
      <c r="AD78" s="295"/>
      <c r="AE78" s="295"/>
      <c r="AF78" s="295"/>
      <c r="AG78" s="295"/>
      <c r="AH78" s="295"/>
      <c r="AI78" s="295"/>
      <c r="AJ78" s="295"/>
      <c r="AK78" s="295"/>
      <c r="AL78" s="295"/>
      <c r="AM78" s="295"/>
      <c r="AN78" s="295"/>
      <c r="AO78" s="295"/>
    </row>
    <row r="79" spans="1:41" customHeight="1" ht="17.45">
      <c r="A79" s="297">
        <v>63</v>
      </c>
      <c r="B79" s="295"/>
      <c r="C79" s="295"/>
      <c r="D79" s="295"/>
      <c r="E79" s="295"/>
      <c r="F79" s="295"/>
      <c r="G79" s="295"/>
      <c r="H79" s="295"/>
      <c r="I79" s="295"/>
      <c r="J79" s="92">
        <f>2000-I79+21</f>
        <v>2021</v>
      </c>
      <c r="K79" s="295"/>
      <c r="L79" s="295"/>
      <c r="M79" s="295"/>
      <c r="N79" s="305"/>
      <c r="O79" s="305"/>
      <c r="P79" s="305"/>
      <c r="Q79" s="305"/>
      <c r="R79" s="305"/>
      <c r="S79" s="305"/>
      <c r="T79" s="295"/>
      <c r="U79" s="295"/>
      <c r="V79" s="295"/>
      <c r="W79" s="295"/>
      <c r="X79" s="295"/>
      <c r="Y79" s="295"/>
      <c r="Z79" s="295"/>
      <c r="AA79" s="295"/>
      <c r="AB79" s="295"/>
      <c r="AC79" s="295"/>
      <c r="AD79" s="295"/>
      <c r="AE79" s="295"/>
      <c r="AF79" s="295"/>
      <c r="AG79" s="295"/>
      <c r="AH79" s="295"/>
      <c r="AI79" s="295"/>
      <c r="AJ79" s="295"/>
      <c r="AK79" s="295"/>
      <c r="AL79" s="295"/>
      <c r="AM79" s="295"/>
      <c r="AN79" s="295"/>
      <c r="AO79" s="295"/>
    </row>
    <row r="80" spans="1:41" customHeight="1" ht="17.45">
      <c r="A80" s="297">
        <v>64</v>
      </c>
      <c r="B80" s="295"/>
      <c r="C80" s="295"/>
      <c r="D80" s="295"/>
      <c r="E80" s="295"/>
      <c r="F80" s="295"/>
      <c r="G80" s="295"/>
      <c r="H80" s="295"/>
      <c r="I80" s="295"/>
      <c r="J80" s="92">
        <f>2000-I80+21</f>
        <v>2021</v>
      </c>
      <c r="K80" s="295"/>
      <c r="L80" s="295"/>
      <c r="M80" s="295"/>
      <c r="N80" s="305"/>
      <c r="O80" s="305"/>
      <c r="P80" s="305"/>
      <c r="Q80" s="305"/>
      <c r="R80" s="305"/>
      <c r="S80" s="305"/>
      <c r="T80" s="295"/>
      <c r="U80" s="295"/>
      <c r="V80" s="295"/>
      <c r="W80" s="295"/>
      <c r="X80" s="295"/>
      <c r="Y80" s="295"/>
      <c r="Z80" s="295"/>
      <c r="AA80" s="295"/>
      <c r="AB80" s="295"/>
      <c r="AC80" s="295"/>
      <c r="AD80" s="295"/>
      <c r="AE80" s="295"/>
      <c r="AF80" s="295"/>
      <c r="AG80" s="295"/>
      <c r="AH80" s="295"/>
      <c r="AI80" s="295"/>
      <c r="AJ80" s="295"/>
      <c r="AK80" s="295"/>
      <c r="AL80" s="295"/>
      <c r="AM80" s="295"/>
      <c r="AN80" s="295"/>
      <c r="AO80" s="295"/>
    </row>
    <row r="81" spans="1:41" customHeight="1" ht="17.45">
      <c r="A81" s="297">
        <v>65</v>
      </c>
      <c r="B81" s="295"/>
      <c r="C81" s="295"/>
      <c r="D81" s="295"/>
      <c r="E81" s="295"/>
      <c r="F81" s="295"/>
      <c r="G81" s="295"/>
      <c r="H81" s="295"/>
      <c r="I81" s="295"/>
      <c r="J81" s="92">
        <f>2000-I81+21</f>
        <v>2021</v>
      </c>
      <c r="K81" s="295"/>
      <c r="L81" s="295"/>
      <c r="M81" s="295"/>
      <c r="N81" s="305"/>
      <c r="O81" s="305"/>
      <c r="P81" s="305"/>
      <c r="Q81" s="305"/>
      <c r="R81" s="305"/>
      <c r="S81" s="305"/>
      <c r="T81" s="295"/>
      <c r="U81" s="295"/>
      <c r="V81" s="295"/>
      <c r="W81" s="295"/>
      <c r="X81" s="295"/>
      <c r="Y81" s="295"/>
      <c r="Z81" s="295"/>
      <c r="AA81" s="295"/>
      <c r="AB81" s="295"/>
      <c r="AC81" s="295"/>
      <c r="AD81" s="295"/>
      <c r="AE81" s="295"/>
      <c r="AF81" s="295"/>
      <c r="AG81" s="295"/>
      <c r="AH81" s="295"/>
      <c r="AI81" s="295"/>
      <c r="AJ81" s="295"/>
      <c r="AK81" s="295"/>
      <c r="AL81" s="295"/>
      <c r="AM81" s="295"/>
      <c r="AN81" s="295"/>
      <c r="AO81" s="295"/>
    </row>
    <row r="82" spans="1:41" customHeight="1" ht="17.45">
      <c r="A82" s="297">
        <v>66</v>
      </c>
      <c r="B82" s="295"/>
      <c r="C82" s="295"/>
      <c r="D82" s="295"/>
      <c r="E82" s="295"/>
      <c r="F82" s="295"/>
      <c r="G82" s="295"/>
      <c r="H82" s="295"/>
      <c r="I82" s="295"/>
      <c r="J82" s="92">
        <f>2000-I82+21</f>
        <v>2021</v>
      </c>
      <c r="K82" s="295"/>
      <c r="L82" s="295"/>
      <c r="M82" s="295"/>
      <c r="N82" s="305"/>
      <c r="O82" s="305"/>
      <c r="P82" s="305"/>
      <c r="Q82" s="305"/>
      <c r="R82" s="305"/>
      <c r="S82" s="305"/>
      <c r="T82" s="295"/>
      <c r="U82" s="295"/>
      <c r="V82" s="295"/>
      <c r="W82" s="295"/>
      <c r="X82" s="295"/>
      <c r="Y82" s="295"/>
      <c r="Z82" s="295"/>
      <c r="AA82" s="295"/>
      <c r="AB82" s="295"/>
      <c r="AC82" s="295"/>
      <c r="AD82" s="295"/>
      <c r="AE82" s="295"/>
      <c r="AF82" s="295"/>
      <c r="AG82" s="295"/>
      <c r="AH82" s="295"/>
      <c r="AI82" s="295"/>
      <c r="AJ82" s="295"/>
      <c r="AK82" s="295"/>
      <c r="AL82" s="295"/>
      <c r="AM82" s="295"/>
      <c r="AN82" s="295"/>
      <c r="AO82" s="295"/>
    </row>
    <row r="83" spans="1:41" customHeight="1" ht="17.45">
      <c r="A83" s="297">
        <v>67</v>
      </c>
      <c r="B83" s="295"/>
      <c r="C83" s="295"/>
      <c r="D83" s="295"/>
      <c r="E83" s="295"/>
      <c r="F83" s="295"/>
      <c r="G83" s="295"/>
      <c r="H83" s="295"/>
      <c r="I83" s="295"/>
      <c r="J83" s="92">
        <f>2000-I83+21</f>
        <v>2021</v>
      </c>
      <c r="K83" s="295"/>
      <c r="L83" s="295"/>
      <c r="M83" s="295"/>
      <c r="N83" s="305"/>
      <c r="O83" s="305"/>
      <c r="P83" s="305"/>
      <c r="Q83" s="305"/>
      <c r="R83" s="305"/>
      <c r="S83" s="305"/>
      <c r="T83" s="295"/>
      <c r="U83" s="295"/>
      <c r="V83" s="295"/>
      <c r="W83" s="295"/>
      <c r="X83" s="295"/>
      <c r="Y83" s="295"/>
      <c r="Z83" s="295"/>
      <c r="AA83" s="295"/>
      <c r="AB83" s="295"/>
      <c r="AC83" s="295"/>
      <c r="AD83" s="295"/>
      <c r="AE83" s="295"/>
      <c r="AF83" s="295"/>
      <c r="AG83" s="295"/>
      <c r="AH83" s="295"/>
      <c r="AI83" s="295"/>
      <c r="AJ83" s="295"/>
      <c r="AK83" s="295"/>
      <c r="AL83" s="295"/>
      <c r="AM83" s="295"/>
      <c r="AN83" s="295"/>
      <c r="AO83" s="295"/>
    </row>
    <row r="84" spans="1:41" customHeight="1" ht="17.45">
      <c r="A84" s="297">
        <v>68</v>
      </c>
      <c r="B84" s="295"/>
      <c r="C84" s="295"/>
      <c r="D84" s="295"/>
      <c r="E84" s="295"/>
      <c r="F84" s="295"/>
      <c r="G84" s="295"/>
      <c r="H84" s="295"/>
      <c r="I84" s="295"/>
      <c r="J84" s="92">
        <f>2000-I84+21</f>
        <v>2021</v>
      </c>
      <c r="K84" s="295"/>
      <c r="L84" s="295"/>
      <c r="M84" s="295"/>
      <c r="N84" s="305"/>
      <c r="O84" s="305"/>
      <c r="P84" s="305"/>
      <c r="Q84" s="305"/>
      <c r="R84" s="305"/>
      <c r="S84" s="305"/>
      <c r="T84" s="295"/>
      <c r="U84" s="295"/>
      <c r="V84" s="295"/>
      <c r="W84" s="295"/>
      <c r="X84" s="295"/>
      <c r="Y84" s="295"/>
      <c r="Z84" s="295"/>
      <c r="AA84" s="295"/>
      <c r="AB84" s="295"/>
      <c r="AC84" s="295"/>
      <c r="AD84" s="295"/>
      <c r="AE84" s="295"/>
      <c r="AF84" s="295"/>
      <c r="AG84" s="295"/>
      <c r="AH84" s="295"/>
      <c r="AI84" s="295"/>
      <c r="AJ84" s="295"/>
      <c r="AK84" s="295"/>
      <c r="AL84" s="295"/>
      <c r="AM84" s="295"/>
      <c r="AN84" s="295"/>
      <c r="AO84" s="295"/>
    </row>
    <row r="85" spans="1:41" customHeight="1" ht="17.45">
      <c r="A85" s="297">
        <v>69</v>
      </c>
      <c r="B85" s="295"/>
      <c r="C85" s="295"/>
      <c r="D85" s="295"/>
      <c r="E85" s="295"/>
      <c r="F85" s="295"/>
      <c r="G85" s="295"/>
      <c r="H85" s="295"/>
      <c r="I85" s="295"/>
      <c r="J85" s="92">
        <f>2000-I85+21</f>
        <v>2021</v>
      </c>
      <c r="K85" s="295"/>
      <c r="L85" s="295"/>
      <c r="M85" s="295"/>
      <c r="N85" s="305"/>
      <c r="O85" s="305"/>
      <c r="P85" s="305"/>
      <c r="Q85" s="305"/>
      <c r="R85" s="305"/>
      <c r="S85" s="305"/>
      <c r="T85" s="295"/>
      <c r="U85" s="295"/>
      <c r="V85" s="295"/>
      <c r="W85" s="295"/>
      <c r="X85" s="295"/>
      <c r="Y85" s="295"/>
      <c r="Z85" s="295"/>
      <c r="AA85" s="295"/>
      <c r="AB85" s="295"/>
      <c r="AC85" s="295"/>
      <c r="AD85" s="295"/>
      <c r="AE85" s="295"/>
      <c r="AF85" s="295"/>
      <c r="AG85" s="295"/>
      <c r="AH85" s="295"/>
      <c r="AI85" s="295"/>
      <c r="AJ85" s="295"/>
      <c r="AK85" s="295"/>
      <c r="AL85" s="295"/>
      <c r="AM85" s="295"/>
      <c r="AN85" s="295"/>
      <c r="AO85" s="295"/>
    </row>
    <row r="86" spans="1:41" customHeight="1" ht="17.45">
      <c r="A86" s="297">
        <v>70</v>
      </c>
      <c r="B86" s="295"/>
      <c r="C86" s="295"/>
      <c r="D86" s="295"/>
      <c r="E86" s="295"/>
      <c r="F86" s="295"/>
      <c r="G86" s="295"/>
      <c r="H86" s="295"/>
      <c r="I86" s="295"/>
      <c r="J86" s="92">
        <f>2000-I86+21</f>
        <v>2021</v>
      </c>
      <c r="K86" s="295"/>
      <c r="L86" s="295"/>
      <c r="M86" s="295"/>
      <c r="N86" s="305"/>
      <c r="O86" s="305"/>
      <c r="P86" s="305"/>
      <c r="Q86" s="305"/>
      <c r="R86" s="305"/>
      <c r="S86" s="305"/>
      <c r="T86" s="295"/>
      <c r="U86" s="295"/>
      <c r="V86" s="295"/>
      <c r="W86" s="295"/>
      <c r="X86" s="295"/>
      <c r="Y86" s="295"/>
      <c r="Z86" s="295"/>
      <c r="AA86" s="295"/>
      <c r="AB86" s="295"/>
      <c r="AC86" s="295"/>
      <c r="AD86" s="295"/>
      <c r="AE86" s="295"/>
      <c r="AF86" s="295"/>
      <c r="AG86" s="295"/>
      <c r="AH86" s="295"/>
      <c r="AI86" s="295"/>
      <c r="AJ86" s="295"/>
      <c r="AK86" s="295"/>
      <c r="AL86" s="295"/>
      <c r="AM86" s="295"/>
      <c r="AN86" s="295"/>
      <c r="AO86" s="295"/>
    </row>
    <row r="87" spans="1:41" customHeight="1" ht="17.45">
      <c r="A87" s="297">
        <v>71</v>
      </c>
      <c r="B87" s="295"/>
      <c r="C87" s="295"/>
      <c r="D87" s="295"/>
      <c r="E87" s="295"/>
      <c r="F87" s="295"/>
      <c r="G87" s="295"/>
      <c r="H87" s="295"/>
      <c r="I87" s="295"/>
      <c r="J87" s="92">
        <f>2000-I87+21</f>
        <v>2021</v>
      </c>
      <c r="K87" s="295"/>
      <c r="L87" s="295"/>
      <c r="M87" s="295"/>
      <c r="N87" s="305"/>
      <c r="O87" s="305"/>
      <c r="P87" s="305"/>
      <c r="Q87" s="305"/>
      <c r="R87" s="305"/>
      <c r="S87" s="305"/>
      <c r="T87" s="295"/>
      <c r="U87" s="295"/>
      <c r="V87" s="295"/>
      <c r="W87" s="295"/>
      <c r="X87" s="295"/>
      <c r="Y87" s="295"/>
      <c r="Z87" s="295"/>
      <c r="AA87" s="295"/>
      <c r="AB87" s="295"/>
      <c r="AC87" s="295"/>
      <c r="AD87" s="295"/>
      <c r="AE87" s="295"/>
      <c r="AF87" s="295"/>
      <c r="AG87" s="295"/>
      <c r="AH87" s="295"/>
      <c r="AI87" s="295"/>
      <c r="AJ87" s="295"/>
      <c r="AK87" s="295"/>
      <c r="AL87" s="295"/>
      <c r="AM87" s="295"/>
      <c r="AN87" s="295"/>
      <c r="AO87" s="295"/>
    </row>
    <row r="88" spans="1:41" customHeight="1" ht="17.45">
      <c r="A88" s="297">
        <v>72</v>
      </c>
      <c r="B88" s="295"/>
      <c r="C88" s="295"/>
      <c r="D88" s="295"/>
      <c r="E88" s="295"/>
      <c r="F88" s="295"/>
      <c r="G88" s="295"/>
      <c r="H88" s="295"/>
      <c r="I88" s="295"/>
      <c r="J88" s="92">
        <f>2000-I88+21</f>
        <v>2021</v>
      </c>
      <c r="K88" s="295"/>
      <c r="L88" s="295"/>
      <c r="M88" s="295"/>
      <c r="N88" s="305"/>
      <c r="O88" s="305"/>
      <c r="P88" s="305"/>
      <c r="Q88" s="305"/>
      <c r="R88" s="305"/>
      <c r="S88" s="305"/>
      <c r="T88" s="295"/>
      <c r="U88" s="295"/>
      <c r="V88" s="295"/>
      <c r="W88" s="295"/>
      <c r="X88" s="295"/>
      <c r="Y88" s="295"/>
      <c r="Z88" s="295"/>
      <c r="AA88" s="295"/>
      <c r="AB88" s="295"/>
      <c r="AC88" s="295"/>
      <c r="AD88" s="295"/>
      <c r="AE88" s="295"/>
      <c r="AF88" s="295"/>
      <c r="AG88" s="295"/>
      <c r="AH88" s="295"/>
      <c r="AI88" s="295"/>
      <c r="AJ88" s="295"/>
      <c r="AK88" s="295"/>
      <c r="AL88" s="295"/>
      <c r="AM88" s="295"/>
      <c r="AN88" s="295"/>
      <c r="AO88" s="295"/>
    </row>
    <row r="89" spans="1:41" customHeight="1" ht="17.45">
      <c r="A89" s="297">
        <v>73</v>
      </c>
      <c r="B89" s="295"/>
      <c r="C89" s="295"/>
      <c r="D89" s="295"/>
      <c r="E89" s="295"/>
      <c r="F89" s="295"/>
      <c r="G89" s="295"/>
      <c r="H89" s="295"/>
      <c r="I89" s="295"/>
      <c r="J89" s="92">
        <f>2000-I89+21</f>
        <v>2021</v>
      </c>
      <c r="K89" s="295"/>
      <c r="L89" s="295"/>
      <c r="M89" s="295"/>
      <c r="N89" s="305"/>
      <c r="O89" s="305"/>
      <c r="P89" s="305"/>
      <c r="Q89" s="305"/>
      <c r="R89" s="305"/>
      <c r="S89" s="305"/>
      <c r="T89" s="295"/>
      <c r="U89" s="295"/>
      <c r="V89" s="295"/>
      <c r="W89" s="295"/>
      <c r="X89" s="295"/>
      <c r="Y89" s="295"/>
      <c r="Z89" s="295"/>
      <c r="AA89" s="295"/>
      <c r="AB89" s="295"/>
      <c r="AC89" s="295"/>
      <c r="AD89" s="295"/>
      <c r="AE89" s="295"/>
      <c r="AF89" s="295"/>
      <c r="AG89" s="295"/>
      <c r="AH89" s="295"/>
      <c r="AI89" s="295"/>
      <c r="AJ89" s="295"/>
      <c r="AK89" s="295"/>
      <c r="AL89" s="295"/>
      <c r="AM89" s="295"/>
      <c r="AN89" s="295"/>
      <c r="AO89" s="295"/>
    </row>
    <row r="90" spans="1:41" customHeight="1" ht="17.45">
      <c r="A90" s="297">
        <v>74</v>
      </c>
      <c r="B90" s="295"/>
      <c r="C90" s="295"/>
      <c r="D90" s="295"/>
      <c r="E90" s="295"/>
      <c r="F90" s="295"/>
      <c r="G90" s="295"/>
      <c r="H90" s="295"/>
      <c r="I90" s="295"/>
      <c r="J90" s="92">
        <f>2000-I90+21</f>
        <v>2021</v>
      </c>
      <c r="K90" s="295"/>
      <c r="L90" s="295"/>
      <c r="M90" s="295"/>
      <c r="N90" s="305"/>
      <c r="O90" s="305"/>
      <c r="P90" s="305"/>
      <c r="Q90" s="305"/>
      <c r="R90" s="305"/>
      <c r="S90" s="305"/>
      <c r="T90" s="295"/>
      <c r="U90" s="295"/>
      <c r="V90" s="295"/>
      <c r="W90" s="295"/>
      <c r="X90" s="295"/>
      <c r="Y90" s="295"/>
      <c r="Z90" s="295"/>
      <c r="AA90" s="295"/>
      <c r="AB90" s="295"/>
      <c r="AC90" s="295"/>
      <c r="AD90" s="295"/>
      <c r="AE90" s="295"/>
      <c r="AF90" s="295"/>
      <c r="AG90" s="295"/>
      <c r="AH90" s="295"/>
      <c r="AI90" s="295"/>
      <c r="AJ90" s="295"/>
      <c r="AK90" s="295"/>
      <c r="AL90" s="295"/>
      <c r="AM90" s="295"/>
      <c r="AN90" s="295"/>
      <c r="AO90" s="295"/>
    </row>
    <row r="91" spans="1:41" customHeight="1" ht="17.45">
      <c r="A91" s="297">
        <v>75</v>
      </c>
      <c r="B91" s="295"/>
      <c r="C91" s="295"/>
      <c r="D91" s="295"/>
      <c r="E91" s="295"/>
      <c r="F91" s="295"/>
      <c r="G91" s="295"/>
      <c r="H91" s="295"/>
      <c r="I91" s="295"/>
      <c r="J91" s="92">
        <f>2000-I91+21</f>
        <v>2021</v>
      </c>
      <c r="K91" s="295"/>
      <c r="L91" s="295"/>
      <c r="M91" s="295"/>
      <c r="N91" s="305"/>
      <c r="O91" s="305"/>
      <c r="P91" s="305"/>
      <c r="Q91" s="305"/>
      <c r="R91" s="305"/>
      <c r="S91" s="305"/>
      <c r="T91" s="295"/>
      <c r="U91" s="295"/>
      <c r="V91" s="295"/>
      <c r="W91" s="295"/>
      <c r="X91" s="295"/>
      <c r="Y91" s="295"/>
      <c r="Z91" s="295"/>
      <c r="AA91" s="295"/>
      <c r="AB91" s="295"/>
      <c r="AC91" s="295"/>
      <c r="AD91" s="295"/>
      <c r="AE91" s="295"/>
      <c r="AF91" s="295"/>
      <c r="AG91" s="295"/>
      <c r="AH91" s="295"/>
      <c r="AI91" s="295"/>
      <c r="AJ91" s="295"/>
      <c r="AK91" s="295"/>
      <c r="AL91" s="295"/>
      <c r="AM91" s="295"/>
      <c r="AN91" s="295"/>
      <c r="AO91" s="295"/>
    </row>
    <row r="92" spans="1:41" customHeight="1" ht="17.45">
      <c r="A92" s="297">
        <v>76</v>
      </c>
      <c r="B92" s="295"/>
      <c r="C92" s="295"/>
      <c r="D92" s="295"/>
      <c r="E92" s="295"/>
      <c r="F92" s="295"/>
      <c r="G92" s="295"/>
      <c r="H92" s="295"/>
      <c r="I92" s="295"/>
      <c r="J92" s="92">
        <f>2000-I92+21</f>
        <v>2021</v>
      </c>
      <c r="K92" s="295"/>
      <c r="L92" s="295"/>
      <c r="M92" s="295"/>
      <c r="N92" s="305"/>
      <c r="O92" s="305"/>
      <c r="P92" s="305"/>
      <c r="Q92" s="305"/>
      <c r="R92" s="305"/>
      <c r="S92" s="305"/>
      <c r="T92" s="295"/>
      <c r="U92" s="295"/>
      <c r="V92" s="295"/>
      <c r="W92" s="295"/>
      <c r="X92" s="295"/>
      <c r="Y92" s="295"/>
      <c r="Z92" s="295"/>
      <c r="AA92" s="295"/>
      <c r="AB92" s="295"/>
      <c r="AC92" s="295"/>
      <c r="AD92" s="295"/>
      <c r="AE92" s="295"/>
      <c r="AF92" s="295"/>
      <c r="AG92" s="295"/>
      <c r="AH92" s="295"/>
      <c r="AI92" s="295"/>
      <c r="AJ92" s="295"/>
      <c r="AK92" s="295"/>
      <c r="AL92" s="295"/>
      <c r="AM92" s="295"/>
      <c r="AN92" s="295"/>
      <c r="AO92" s="295"/>
    </row>
    <row r="93" spans="1:41" customHeight="1" ht="17.45">
      <c r="A93" s="297">
        <v>77</v>
      </c>
      <c r="B93" s="295"/>
      <c r="C93" s="295"/>
      <c r="D93" s="295"/>
      <c r="E93" s="295"/>
      <c r="F93" s="295"/>
      <c r="G93" s="295"/>
      <c r="H93" s="295"/>
      <c r="I93" s="295"/>
      <c r="J93" s="92">
        <f>2000-I93+21</f>
        <v>2021</v>
      </c>
      <c r="K93" s="295"/>
      <c r="L93" s="295"/>
      <c r="M93" s="295"/>
      <c r="N93" s="305"/>
      <c r="O93" s="305"/>
      <c r="P93" s="305"/>
      <c r="Q93" s="305"/>
      <c r="R93" s="305"/>
      <c r="S93" s="305"/>
      <c r="T93" s="295"/>
      <c r="U93" s="295"/>
      <c r="V93" s="295"/>
      <c r="W93" s="295"/>
      <c r="X93" s="295"/>
      <c r="Y93" s="295"/>
      <c r="Z93" s="295"/>
      <c r="AA93" s="295"/>
      <c r="AB93" s="295"/>
      <c r="AC93" s="295"/>
      <c r="AD93" s="295"/>
      <c r="AE93" s="295"/>
      <c r="AF93" s="295"/>
      <c r="AG93" s="295"/>
      <c r="AH93" s="295"/>
      <c r="AI93" s="295"/>
      <c r="AJ93" s="295"/>
      <c r="AK93" s="295"/>
      <c r="AL93" s="295"/>
      <c r="AM93" s="295"/>
      <c r="AN93" s="295"/>
      <c r="AO93" s="295"/>
    </row>
    <row r="94" spans="1:41" customHeight="1" ht="17.45">
      <c r="A94" s="297">
        <v>78</v>
      </c>
      <c r="B94" s="295"/>
      <c r="C94" s="295"/>
      <c r="D94" s="295"/>
      <c r="E94" s="295"/>
      <c r="F94" s="295"/>
      <c r="G94" s="295"/>
      <c r="H94" s="295"/>
      <c r="I94" s="295"/>
      <c r="J94" s="92">
        <f>2000-I94+21</f>
        <v>2021</v>
      </c>
      <c r="K94" s="295"/>
      <c r="L94" s="295"/>
      <c r="M94" s="295"/>
      <c r="N94" s="305"/>
      <c r="O94" s="305"/>
      <c r="P94" s="305"/>
      <c r="Q94" s="305"/>
      <c r="R94" s="305"/>
      <c r="S94" s="305"/>
      <c r="T94" s="295"/>
      <c r="U94" s="295"/>
      <c r="V94" s="295"/>
      <c r="W94" s="295"/>
      <c r="X94" s="295"/>
      <c r="Y94" s="295"/>
      <c r="Z94" s="295"/>
      <c r="AA94" s="295"/>
      <c r="AB94" s="295"/>
      <c r="AC94" s="295"/>
      <c r="AD94" s="295"/>
      <c r="AE94" s="295"/>
      <c r="AF94" s="295"/>
      <c r="AG94" s="295"/>
      <c r="AH94" s="295"/>
      <c r="AI94" s="295"/>
      <c r="AJ94" s="295"/>
      <c r="AK94" s="295"/>
      <c r="AL94" s="295"/>
      <c r="AM94" s="295"/>
      <c r="AN94" s="295"/>
      <c r="AO94" s="295"/>
    </row>
    <row r="95" spans="1:41" customHeight="1" ht="17.45">
      <c r="A95" s="297">
        <v>79</v>
      </c>
      <c r="B95" s="295"/>
      <c r="C95" s="295"/>
      <c r="D95" s="295"/>
      <c r="E95" s="295"/>
      <c r="F95" s="295"/>
      <c r="G95" s="295"/>
      <c r="H95" s="295"/>
      <c r="I95" s="295"/>
      <c r="J95" s="92">
        <f>2000-I95+21</f>
        <v>2021</v>
      </c>
      <c r="K95" s="295"/>
      <c r="L95" s="295"/>
      <c r="M95" s="295"/>
      <c r="N95" s="305"/>
      <c r="O95" s="305"/>
      <c r="P95" s="305"/>
      <c r="Q95" s="305"/>
      <c r="R95" s="305"/>
      <c r="S95" s="305"/>
      <c r="T95" s="295"/>
      <c r="U95" s="295"/>
      <c r="V95" s="295"/>
      <c r="W95" s="295"/>
      <c r="X95" s="295"/>
      <c r="Y95" s="295"/>
      <c r="Z95" s="295"/>
      <c r="AA95" s="295"/>
      <c r="AB95" s="295"/>
      <c r="AC95" s="295"/>
      <c r="AD95" s="295"/>
      <c r="AE95" s="295"/>
      <c r="AF95" s="295"/>
      <c r="AG95" s="295"/>
      <c r="AH95" s="295"/>
      <c r="AI95" s="295"/>
      <c r="AJ95" s="295"/>
      <c r="AK95" s="295"/>
      <c r="AL95" s="295"/>
      <c r="AM95" s="295"/>
      <c r="AN95" s="295"/>
      <c r="AO95" s="295"/>
    </row>
    <row r="96" spans="1:41" customHeight="1" ht="17.45">
      <c r="A96" s="297">
        <v>80</v>
      </c>
      <c r="B96" s="295"/>
      <c r="C96" s="295"/>
      <c r="D96" s="295"/>
      <c r="E96" s="295"/>
      <c r="F96" s="295"/>
      <c r="G96" s="295"/>
      <c r="H96" s="295"/>
      <c r="I96" s="295"/>
      <c r="J96" s="92">
        <f>2000-I96+21</f>
        <v>2021</v>
      </c>
      <c r="K96" s="295"/>
      <c r="L96" s="295"/>
      <c r="M96" s="295"/>
      <c r="N96" s="305"/>
      <c r="O96" s="305"/>
      <c r="P96" s="305"/>
      <c r="Q96" s="305"/>
      <c r="R96" s="305"/>
      <c r="S96" s="305"/>
      <c r="T96" s="295"/>
      <c r="U96" s="295"/>
      <c r="V96" s="295"/>
      <c r="W96" s="295"/>
      <c r="X96" s="295"/>
      <c r="Y96" s="295"/>
      <c r="Z96" s="295"/>
      <c r="AA96" s="295"/>
      <c r="AB96" s="295"/>
      <c r="AC96" s="295"/>
      <c r="AD96" s="295"/>
      <c r="AE96" s="295"/>
      <c r="AF96" s="295"/>
      <c r="AG96" s="295"/>
      <c r="AH96" s="295"/>
      <c r="AI96" s="295"/>
      <c r="AJ96" s="295"/>
      <c r="AK96" s="295"/>
      <c r="AL96" s="295"/>
      <c r="AM96" s="295"/>
      <c r="AN96" s="295"/>
      <c r="AO96" s="295"/>
    </row>
    <row r="97" spans="1:41" customHeight="1" ht="17.45">
      <c r="A97" s="297">
        <v>81</v>
      </c>
      <c r="B97" s="295"/>
      <c r="C97" s="295"/>
      <c r="D97" s="295"/>
      <c r="E97" s="295"/>
      <c r="F97" s="295"/>
      <c r="G97" s="295"/>
      <c r="H97" s="295"/>
      <c r="I97" s="295"/>
      <c r="J97" s="92">
        <f>2000-I97+21</f>
        <v>2021</v>
      </c>
      <c r="K97" s="295"/>
      <c r="L97" s="295"/>
      <c r="M97" s="295"/>
      <c r="N97" s="305"/>
      <c r="O97" s="305"/>
      <c r="P97" s="305"/>
      <c r="Q97" s="305"/>
      <c r="R97" s="305"/>
      <c r="S97" s="305"/>
      <c r="T97" s="295"/>
      <c r="U97" s="295"/>
      <c r="V97" s="295"/>
      <c r="W97" s="295"/>
      <c r="X97" s="295"/>
      <c r="Y97" s="295"/>
      <c r="Z97" s="295"/>
      <c r="AA97" s="295"/>
      <c r="AB97" s="295"/>
      <c r="AC97" s="295"/>
      <c r="AD97" s="295"/>
      <c r="AE97" s="295"/>
      <c r="AF97" s="295"/>
      <c r="AG97" s="295"/>
      <c r="AH97" s="295"/>
      <c r="AI97" s="295"/>
      <c r="AJ97" s="295"/>
      <c r="AK97" s="295"/>
      <c r="AL97" s="295"/>
      <c r="AM97" s="295"/>
      <c r="AN97" s="295"/>
      <c r="AO97" s="295"/>
    </row>
    <row r="98" spans="1:41" customHeight="1" ht="17.45">
      <c r="A98" s="297">
        <v>82</v>
      </c>
      <c r="B98" s="295"/>
      <c r="C98" s="295"/>
      <c r="D98" s="295"/>
      <c r="E98" s="295"/>
      <c r="F98" s="295"/>
      <c r="G98" s="295"/>
      <c r="H98" s="295"/>
      <c r="I98" s="295"/>
      <c r="J98" s="92">
        <f>2000-I98+21</f>
        <v>2021</v>
      </c>
      <c r="K98" s="295"/>
      <c r="L98" s="295"/>
      <c r="M98" s="295"/>
      <c r="N98" s="305"/>
      <c r="O98" s="305"/>
      <c r="P98" s="305"/>
      <c r="Q98" s="305"/>
      <c r="R98" s="305"/>
      <c r="S98" s="305"/>
      <c r="T98" s="295"/>
      <c r="U98" s="295"/>
      <c r="V98" s="295"/>
      <c r="W98" s="295"/>
      <c r="X98" s="295"/>
      <c r="Y98" s="295"/>
      <c r="Z98" s="295"/>
      <c r="AA98" s="295"/>
      <c r="AB98" s="295"/>
      <c r="AC98" s="295"/>
      <c r="AD98" s="295"/>
      <c r="AE98" s="295"/>
      <c r="AF98" s="295"/>
      <c r="AG98" s="295"/>
      <c r="AH98" s="295"/>
      <c r="AI98" s="295"/>
      <c r="AJ98" s="295"/>
      <c r="AK98" s="295"/>
      <c r="AL98" s="295"/>
      <c r="AM98" s="295"/>
      <c r="AN98" s="295"/>
      <c r="AO98" s="295"/>
    </row>
    <row r="99" spans="1:41" customHeight="1" ht="17.45">
      <c r="A99" s="297">
        <v>83</v>
      </c>
      <c r="B99" s="295"/>
      <c r="C99" s="295"/>
      <c r="D99" s="295"/>
      <c r="E99" s="295"/>
      <c r="F99" s="295"/>
      <c r="G99" s="295"/>
      <c r="H99" s="295"/>
      <c r="I99" s="295"/>
      <c r="J99" s="92">
        <f>2000-I99+21</f>
        <v>2021</v>
      </c>
      <c r="K99" s="295"/>
      <c r="L99" s="295"/>
      <c r="M99" s="295"/>
      <c r="N99" s="305"/>
      <c r="O99" s="305"/>
      <c r="P99" s="305"/>
      <c r="Q99" s="305"/>
      <c r="R99" s="305"/>
      <c r="S99" s="305"/>
      <c r="T99" s="295"/>
      <c r="U99" s="295"/>
      <c r="V99" s="295"/>
      <c r="W99" s="295"/>
      <c r="X99" s="295"/>
      <c r="Y99" s="295"/>
      <c r="Z99" s="295"/>
      <c r="AA99" s="295"/>
      <c r="AB99" s="295"/>
      <c r="AC99" s="295"/>
      <c r="AD99" s="295"/>
      <c r="AE99" s="295"/>
      <c r="AF99" s="295"/>
      <c r="AG99" s="295"/>
      <c r="AH99" s="295"/>
      <c r="AI99" s="295"/>
      <c r="AJ99" s="295"/>
      <c r="AK99" s="295"/>
      <c r="AL99" s="295"/>
      <c r="AM99" s="295"/>
      <c r="AN99" s="295"/>
      <c r="AO99" s="295"/>
    </row>
    <row r="100" spans="1:41" customHeight="1" ht="17.45">
      <c r="A100" s="297">
        <v>84</v>
      </c>
      <c r="B100" s="295"/>
      <c r="C100" s="295"/>
      <c r="D100" s="295"/>
      <c r="E100" s="295"/>
      <c r="F100" s="295"/>
      <c r="G100" s="295"/>
      <c r="H100" s="295"/>
      <c r="I100" s="295"/>
      <c r="J100" s="92">
        <f>2000-I100+21</f>
        <v>2021</v>
      </c>
      <c r="K100" s="295"/>
      <c r="L100" s="295"/>
      <c r="M100" s="295"/>
      <c r="N100" s="305"/>
      <c r="O100" s="305"/>
      <c r="P100" s="305"/>
      <c r="Q100" s="305"/>
      <c r="R100" s="305"/>
      <c r="S100" s="305"/>
      <c r="T100" s="295"/>
      <c r="U100" s="295"/>
      <c r="V100" s="295"/>
      <c r="W100" s="295"/>
      <c r="X100" s="295"/>
      <c r="Y100" s="295"/>
      <c r="Z100" s="295"/>
      <c r="AA100" s="295"/>
      <c r="AB100" s="295"/>
      <c r="AC100" s="295"/>
      <c r="AD100" s="295"/>
      <c r="AE100" s="295"/>
      <c r="AF100" s="295"/>
      <c r="AG100" s="295"/>
      <c r="AH100" s="295"/>
      <c r="AI100" s="295"/>
      <c r="AJ100" s="295"/>
      <c r="AK100" s="295"/>
      <c r="AL100" s="295"/>
      <c r="AM100" s="295"/>
      <c r="AN100" s="295"/>
      <c r="AO100" s="295"/>
    </row>
    <row r="101" spans="1:41" customHeight="1" ht="17.45">
      <c r="A101" s="297">
        <v>85</v>
      </c>
      <c r="B101" s="295"/>
      <c r="C101" s="295"/>
      <c r="D101" s="295"/>
      <c r="E101" s="295"/>
      <c r="F101" s="295"/>
      <c r="G101" s="295"/>
      <c r="H101" s="295"/>
      <c r="I101" s="295"/>
      <c r="J101" s="92">
        <f>2000-I101+21</f>
        <v>2021</v>
      </c>
      <c r="K101" s="295"/>
      <c r="L101" s="295"/>
      <c r="M101" s="295"/>
      <c r="N101" s="305"/>
      <c r="O101" s="305"/>
      <c r="P101" s="305"/>
      <c r="Q101" s="305"/>
      <c r="R101" s="305"/>
      <c r="S101" s="305"/>
      <c r="T101" s="295"/>
      <c r="U101" s="295"/>
      <c r="V101" s="295"/>
      <c r="W101" s="295"/>
      <c r="X101" s="295"/>
      <c r="Y101" s="295"/>
      <c r="Z101" s="295"/>
      <c r="AA101" s="295"/>
      <c r="AB101" s="295"/>
      <c r="AC101" s="295"/>
      <c r="AD101" s="295"/>
      <c r="AE101" s="295"/>
      <c r="AF101" s="295"/>
      <c r="AG101" s="295"/>
      <c r="AH101" s="295"/>
      <c r="AI101" s="295"/>
      <c r="AJ101" s="295"/>
      <c r="AK101" s="295"/>
      <c r="AL101" s="295"/>
      <c r="AM101" s="295"/>
      <c r="AN101" s="295"/>
      <c r="AO101" s="295"/>
    </row>
    <row r="102" spans="1:41" customHeight="1" ht="17.45">
      <c r="A102" s="297">
        <v>86</v>
      </c>
      <c r="B102" s="295"/>
      <c r="C102" s="295"/>
      <c r="D102" s="295"/>
      <c r="E102" s="295"/>
      <c r="F102" s="295"/>
      <c r="G102" s="295"/>
      <c r="H102" s="295"/>
      <c r="I102" s="295"/>
      <c r="J102" s="92">
        <f>2000-I102+21</f>
        <v>2021</v>
      </c>
      <c r="K102" s="295"/>
      <c r="L102" s="295"/>
      <c r="M102" s="295"/>
      <c r="N102" s="305"/>
      <c r="O102" s="305"/>
      <c r="P102" s="305"/>
      <c r="Q102" s="305"/>
      <c r="R102" s="305"/>
      <c r="S102" s="305"/>
      <c r="T102" s="295"/>
      <c r="U102" s="295"/>
      <c r="V102" s="295"/>
      <c r="W102" s="295"/>
      <c r="X102" s="295"/>
      <c r="Y102" s="295"/>
      <c r="Z102" s="295"/>
      <c r="AA102" s="295"/>
      <c r="AB102" s="295"/>
      <c r="AC102" s="295"/>
      <c r="AD102" s="295"/>
      <c r="AE102" s="295"/>
      <c r="AF102" s="295"/>
      <c r="AG102" s="295"/>
      <c r="AH102" s="295"/>
      <c r="AI102" s="295"/>
      <c r="AJ102" s="295"/>
      <c r="AK102" s="295"/>
      <c r="AL102" s="295"/>
      <c r="AM102" s="295"/>
      <c r="AN102" s="295"/>
      <c r="AO102" s="295"/>
    </row>
    <row r="103" spans="1:41" customHeight="1" ht="17.45">
      <c r="A103" s="297">
        <v>87</v>
      </c>
      <c r="B103" s="295"/>
      <c r="C103" s="295"/>
      <c r="D103" s="295"/>
      <c r="E103" s="295"/>
      <c r="F103" s="295"/>
      <c r="G103" s="295"/>
      <c r="H103" s="295"/>
      <c r="I103" s="295"/>
      <c r="J103" s="92">
        <f>2000-I103+21</f>
        <v>2021</v>
      </c>
      <c r="K103" s="295"/>
      <c r="L103" s="295"/>
      <c r="M103" s="295"/>
      <c r="N103" s="305"/>
      <c r="O103" s="305"/>
      <c r="P103" s="305"/>
      <c r="Q103" s="305"/>
      <c r="R103" s="305"/>
      <c r="S103" s="305"/>
      <c r="T103" s="295"/>
      <c r="U103" s="295"/>
      <c r="V103" s="295"/>
      <c r="W103" s="295"/>
      <c r="X103" s="295"/>
      <c r="Y103" s="295"/>
      <c r="Z103" s="295"/>
      <c r="AA103" s="295"/>
      <c r="AB103" s="295"/>
      <c r="AC103" s="295"/>
      <c r="AD103" s="295"/>
      <c r="AE103" s="295"/>
      <c r="AF103" s="295"/>
      <c r="AG103" s="295"/>
      <c r="AH103" s="295"/>
      <c r="AI103" s="295"/>
      <c r="AJ103" s="295"/>
      <c r="AK103" s="295"/>
      <c r="AL103" s="295"/>
      <c r="AM103" s="295"/>
      <c r="AN103" s="295"/>
      <c r="AO103" s="295"/>
    </row>
    <row r="104" spans="1:41" customHeight="1" ht="17.45">
      <c r="A104" s="297">
        <v>88</v>
      </c>
      <c r="B104" s="295"/>
      <c r="C104" s="295"/>
      <c r="D104" s="295"/>
      <c r="E104" s="295"/>
      <c r="F104" s="295"/>
      <c r="G104" s="295"/>
      <c r="H104" s="295"/>
      <c r="I104" s="295"/>
      <c r="J104" s="92">
        <f>2000-I104+21</f>
        <v>2021</v>
      </c>
      <c r="K104" s="295"/>
      <c r="L104" s="295"/>
      <c r="M104" s="295"/>
      <c r="N104" s="305"/>
      <c r="O104" s="305"/>
      <c r="P104" s="305"/>
      <c r="Q104" s="305"/>
      <c r="R104" s="305"/>
      <c r="S104" s="305"/>
      <c r="T104" s="295"/>
      <c r="U104" s="295"/>
      <c r="V104" s="295"/>
      <c r="W104" s="295"/>
      <c r="X104" s="295"/>
      <c r="Y104" s="295"/>
      <c r="Z104" s="295"/>
      <c r="AA104" s="295"/>
      <c r="AB104" s="295"/>
      <c r="AC104" s="295"/>
      <c r="AD104" s="295"/>
      <c r="AE104" s="295"/>
      <c r="AF104" s="295"/>
      <c r="AG104" s="295"/>
      <c r="AH104" s="295"/>
      <c r="AI104" s="295"/>
      <c r="AJ104" s="295"/>
      <c r="AK104" s="295"/>
      <c r="AL104" s="295"/>
      <c r="AM104" s="295"/>
      <c r="AN104" s="295"/>
      <c r="AO104" s="295"/>
    </row>
    <row r="105" spans="1:41" customHeight="1" ht="17.45">
      <c r="A105" s="297">
        <v>89</v>
      </c>
      <c r="B105" s="295"/>
      <c r="C105" s="295"/>
      <c r="D105" s="295"/>
      <c r="E105" s="295"/>
      <c r="F105" s="295"/>
      <c r="G105" s="295"/>
      <c r="H105" s="295"/>
      <c r="I105" s="295"/>
      <c r="J105" s="92">
        <f>2000-I105+21</f>
        <v>2021</v>
      </c>
      <c r="K105" s="295"/>
      <c r="L105" s="295"/>
      <c r="M105" s="295"/>
      <c r="N105" s="305"/>
      <c r="O105" s="305"/>
      <c r="P105" s="305"/>
      <c r="Q105" s="305"/>
      <c r="R105" s="305"/>
      <c r="S105" s="305"/>
      <c r="T105" s="295"/>
      <c r="U105" s="295"/>
      <c r="V105" s="295"/>
      <c r="W105" s="295"/>
      <c r="X105" s="295"/>
      <c r="Y105" s="295"/>
      <c r="Z105" s="295"/>
      <c r="AA105" s="295"/>
      <c r="AB105" s="295"/>
      <c r="AC105" s="295"/>
      <c r="AD105" s="295"/>
      <c r="AE105" s="295"/>
      <c r="AF105" s="295"/>
      <c r="AG105" s="295"/>
      <c r="AH105" s="295"/>
      <c r="AI105" s="295"/>
      <c r="AJ105" s="295"/>
      <c r="AK105" s="295"/>
      <c r="AL105" s="295"/>
      <c r="AM105" s="295"/>
      <c r="AN105" s="295"/>
      <c r="AO105" s="295"/>
    </row>
    <row r="106" spans="1:41" customHeight="1" ht="17.45">
      <c r="A106" s="297">
        <v>90</v>
      </c>
      <c r="B106" s="295"/>
      <c r="C106" s="295"/>
      <c r="D106" s="295"/>
      <c r="E106" s="295"/>
      <c r="F106" s="295"/>
      <c r="G106" s="295"/>
      <c r="H106" s="295"/>
      <c r="I106" s="295"/>
      <c r="J106" s="92">
        <f>2000-I106+21</f>
        <v>2021</v>
      </c>
      <c r="K106" s="295"/>
      <c r="L106" s="295"/>
      <c r="M106" s="295"/>
      <c r="N106" s="305"/>
      <c r="O106" s="305"/>
      <c r="P106" s="305"/>
      <c r="Q106" s="305"/>
      <c r="R106" s="305"/>
      <c r="S106" s="305"/>
      <c r="T106" s="295"/>
      <c r="U106" s="295"/>
      <c r="V106" s="295"/>
      <c r="W106" s="295"/>
      <c r="X106" s="295"/>
      <c r="Y106" s="295"/>
      <c r="Z106" s="295"/>
      <c r="AA106" s="295"/>
      <c r="AB106" s="295"/>
      <c r="AC106" s="295"/>
      <c r="AD106" s="295"/>
      <c r="AE106" s="295"/>
      <c r="AF106" s="295"/>
      <c r="AG106" s="295"/>
      <c r="AH106" s="295"/>
      <c r="AI106" s="295"/>
      <c r="AJ106" s="295"/>
      <c r="AK106" s="295"/>
      <c r="AL106" s="295"/>
      <c r="AM106" s="295"/>
      <c r="AN106" s="295"/>
      <c r="AO106" s="295"/>
    </row>
    <row r="107" spans="1:41" customHeight="1" ht="17.45">
      <c r="A107" s="297">
        <v>91</v>
      </c>
      <c r="B107" s="295"/>
      <c r="C107" s="295"/>
      <c r="D107" s="295"/>
      <c r="E107" s="295"/>
      <c r="F107" s="295"/>
      <c r="G107" s="295"/>
      <c r="H107" s="295"/>
      <c r="I107" s="295"/>
      <c r="J107" s="92">
        <f>2000-I107+21</f>
        <v>2021</v>
      </c>
      <c r="K107" s="295"/>
      <c r="L107" s="295"/>
      <c r="M107" s="295"/>
      <c r="N107" s="305"/>
      <c r="O107" s="305"/>
      <c r="P107" s="305"/>
      <c r="Q107" s="305"/>
      <c r="R107" s="305"/>
      <c r="S107" s="305"/>
      <c r="T107" s="295"/>
      <c r="U107" s="295"/>
      <c r="V107" s="295"/>
      <c r="W107" s="295"/>
      <c r="X107" s="295"/>
      <c r="Y107" s="295"/>
      <c r="Z107" s="295"/>
      <c r="AA107" s="295"/>
      <c r="AB107" s="295"/>
      <c r="AC107" s="295"/>
      <c r="AD107" s="295"/>
      <c r="AE107" s="295"/>
      <c r="AF107" s="295"/>
      <c r="AG107" s="295"/>
      <c r="AH107" s="295"/>
      <c r="AI107" s="295"/>
      <c r="AJ107" s="295"/>
      <c r="AK107" s="295"/>
      <c r="AL107" s="295"/>
      <c r="AM107" s="295"/>
      <c r="AN107" s="295"/>
      <c r="AO107" s="295"/>
    </row>
    <row r="108" spans="1:41" customHeight="1" ht="17.45">
      <c r="A108" s="297">
        <v>92</v>
      </c>
      <c r="B108" s="295"/>
      <c r="C108" s="295"/>
      <c r="D108" s="295"/>
      <c r="E108" s="295"/>
      <c r="F108" s="295"/>
      <c r="G108" s="295"/>
      <c r="H108" s="295"/>
      <c r="I108" s="295"/>
      <c r="J108" s="92">
        <f>2000-I108+21</f>
        <v>2021</v>
      </c>
      <c r="K108" s="295"/>
      <c r="L108" s="295"/>
      <c r="M108" s="295"/>
      <c r="N108" s="305"/>
      <c r="O108" s="305"/>
      <c r="P108" s="305"/>
      <c r="Q108" s="305"/>
      <c r="R108" s="305"/>
      <c r="S108" s="305"/>
      <c r="T108" s="295"/>
      <c r="U108" s="295"/>
      <c r="V108" s="295"/>
      <c r="W108" s="295"/>
      <c r="X108" s="295"/>
      <c r="Y108" s="295"/>
      <c r="Z108" s="295"/>
      <c r="AA108" s="295"/>
      <c r="AB108" s="295"/>
      <c r="AC108" s="295"/>
      <c r="AD108" s="295"/>
      <c r="AE108" s="295"/>
      <c r="AF108" s="295"/>
      <c r="AG108" s="295"/>
      <c r="AH108" s="295"/>
      <c r="AI108" s="295"/>
      <c r="AJ108" s="295"/>
      <c r="AK108" s="295"/>
      <c r="AL108" s="295"/>
      <c r="AM108" s="295"/>
      <c r="AN108" s="295"/>
      <c r="AO108" s="295"/>
    </row>
    <row r="109" spans="1:41" customHeight="1" ht="17.45">
      <c r="A109" s="297">
        <v>93</v>
      </c>
      <c r="B109" s="295"/>
      <c r="C109" s="295"/>
      <c r="D109" s="295"/>
      <c r="E109" s="295"/>
      <c r="F109" s="295"/>
      <c r="G109" s="295"/>
      <c r="H109" s="295"/>
      <c r="I109" s="295"/>
      <c r="J109" s="92">
        <f>2000-I109+21</f>
        <v>2021</v>
      </c>
      <c r="K109" s="295"/>
      <c r="L109" s="295"/>
      <c r="M109" s="295"/>
      <c r="N109" s="305"/>
      <c r="O109" s="305"/>
      <c r="P109" s="305"/>
      <c r="Q109" s="305"/>
      <c r="R109" s="305"/>
      <c r="S109" s="305"/>
      <c r="T109" s="295"/>
      <c r="U109" s="295"/>
      <c r="V109" s="295"/>
      <c r="W109" s="295"/>
      <c r="X109" s="295"/>
      <c r="Y109" s="295"/>
      <c r="Z109" s="295"/>
      <c r="AA109" s="295"/>
      <c r="AB109" s="295"/>
      <c r="AC109" s="295"/>
      <c r="AD109" s="295"/>
      <c r="AE109" s="295"/>
      <c r="AF109" s="295"/>
      <c r="AG109" s="295"/>
      <c r="AH109" s="295"/>
      <c r="AI109" s="295"/>
      <c r="AJ109" s="295"/>
      <c r="AK109" s="295"/>
      <c r="AL109" s="295"/>
      <c r="AM109" s="295"/>
      <c r="AN109" s="295"/>
      <c r="AO109" s="295"/>
    </row>
    <row r="110" spans="1:41" customHeight="1" ht="17.45">
      <c r="A110" s="297">
        <v>94</v>
      </c>
      <c r="B110" s="295"/>
      <c r="C110" s="295"/>
      <c r="D110" s="295"/>
      <c r="E110" s="295"/>
      <c r="F110" s="295"/>
      <c r="G110" s="295"/>
      <c r="H110" s="295"/>
      <c r="I110" s="295"/>
      <c r="J110" s="92">
        <f>2000-I110+21</f>
        <v>2021</v>
      </c>
      <c r="K110" s="295"/>
      <c r="L110" s="295"/>
      <c r="M110" s="295"/>
      <c r="N110" s="305"/>
      <c r="O110" s="305"/>
      <c r="P110" s="305"/>
      <c r="Q110" s="305"/>
      <c r="R110" s="305"/>
      <c r="S110" s="305"/>
      <c r="T110" s="295"/>
      <c r="U110" s="295"/>
      <c r="V110" s="295"/>
      <c r="W110" s="295"/>
      <c r="X110" s="295"/>
      <c r="Y110" s="295"/>
      <c r="Z110" s="295"/>
      <c r="AA110" s="295"/>
      <c r="AB110" s="295"/>
      <c r="AC110" s="295"/>
      <c r="AD110" s="295"/>
      <c r="AE110" s="295"/>
      <c r="AF110" s="295"/>
      <c r="AG110" s="295"/>
      <c r="AH110" s="295"/>
      <c r="AI110" s="295"/>
      <c r="AJ110" s="295"/>
      <c r="AK110" s="295"/>
      <c r="AL110" s="295"/>
      <c r="AM110" s="295"/>
      <c r="AN110" s="295"/>
      <c r="AO110" s="295"/>
    </row>
    <row r="111" spans="1:41" customHeight="1" ht="17.45">
      <c r="A111" s="297">
        <v>95</v>
      </c>
      <c r="B111" s="295"/>
      <c r="C111" s="295"/>
      <c r="D111" s="295"/>
      <c r="E111" s="295"/>
      <c r="F111" s="295"/>
      <c r="G111" s="295"/>
      <c r="H111" s="295"/>
      <c r="I111" s="295"/>
      <c r="J111" s="92">
        <f>2000-I111+21</f>
        <v>2021</v>
      </c>
      <c r="K111" s="295"/>
      <c r="L111" s="295"/>
      <c r="M111" s="295"/>
      <c r="N111" s="305"/>
      <c r="O111" s="305"/>
      <c r="P111" s="305"/>
      <c r="Q111" s="305"/>
      <c r="R111" s="305"/>
      <c r="S111" s="305"/>
      <c r="T111" s="295"/>
      <c r="U111" s="295"/>
      <c r="V111" s="295"/>
      <c r="W111" s="295"/>
      <c r="X111" s="295"/>
      <c r="Y111" s="295"/>
      <c r="Z111" s="295"/>
      <c r="AA111" s="295"/>
      <c r="AB111" s="295"/>
      <c r="AC111" s="295"/>
      <c r="AD111" s="295"/>
      <c r="AE111" s="295"/>
      <c r="AF111" s="295"/>
      <c r="AG111" s="295"/>
      <c r="AH111" s="295"/>
      <c r="AI111" s="295"/>
      <c r="AJ111" s="295"/>
      <c r="AK111" s="295"/>
      <c r="AL111" s="295"/>
      <c r="AM111" s="295"/>
      <c r="AN111" s="295"/>
      <c r="AO111" s="295"/>
    </row>
    <row r="112" spans="1:41" customHeight="1" ht="17.45">
      <c r="A112" s="297">
        <v>96</v>
      </c>
      <c r="B112" s="295"/>
      <c r="C112" s="295"/>
      <c r="D112" s="295"/>
      <c r="E112" s="295"/>
      <c r="F112" s="295"/>
      <c r="G112" s="295"/>
      <c r="H112" s="295"/>
      <c r="I112" s="295"/>
      <c r="J112" s="92">
        <f>2000-I112+21</f>
        <v>2021</v>
      </c>
      <c r="K112" s="295"/>
      <c r="L112" s="295"/>
      <c r="M112" s="295"/>
      <c r="N112" s="305"/>
      <c r="O112" s="305"/>
      <c r="P112" s="305"/>
      <c r="Q112" s="305"/>
      <c r="R112" s="305"/>
      <c r="S112" s="305"/>
      <c r="T112" s="295"/>
      <c r="U112" s="295"/>
      <c r="V112" s="295"/>
      <c r="W112" s="295"/>
      <c r="X112" s="295"/>
      <c r="Y112" s="295"/>
      <c r="Z112" s="295"/>
      <c r="AA112" s="295"/>
      <c r="AB112" s="295"/>
      <c r="AC112" s="295"/>
      <c r="AD112" s="295"/>
      <c r="AE112" s="295"/>
      <c r="AF112" s="295"/>
      <c r="AG112" s="295"/>
      <c r="AH112" s="295"/>
      <c r="AI112" s="295"/>
      <c r="AJ112" s="295"/>
      <c r="AK112" s="295"/>
      <c r="AL112" s="295"/>
      <c r="AM112" s="295"/>
      <c r="AN112" s="295"/>
      <c r="AO112" s="295"/>
    </row>
    <row r="113" spans="1:41" customHeight="1" ht="17.45">
      <c r="A113" s="297">
        <v>97</v>
      </c>
      <c r="B113" s="295"/>
      <c r="C113" s="295"/>
      <c r="D113" s="295"/>
      <c r="E113" s="295"/>
      <c r="F113" s="295"/>
      <c r="G113" s="295"/>
      <c r="H113" s="295"/>
      <c r="I113" s="295"/>
      <c r="J113" s="92">
        <f>2000-I113+21</f>
        <v>2021</v>
      </c>
      <c r="K113" s="295"/>
      <c r="L113" s="295"/>
      <c r="M113" s="295"/>
      <c r="N113" s="305"/>
      <c r="O113" s="305"/>
      <c r="P113" s="305"/>
      <c r="Q113" s="305"/>
      <c r="R113" s="305"/>
      <c r="S113" s="305"/>
      <c r="T113" s="295"/>
      <c r="U113" s="295"/>
      <c r="V113" s="295"/>
      <c r="W113" s="295"/>
      <c r="X113" s="295"/>
      <c r="Y113" s="295"/>
      <c r="Z113" s="295"/>
      <c r="AA113" s="295"/>
      <c r="AB113" s="295"/>
      <c r="AC113" s="295"/>
      <c r="AD113" s="295"/>
      <c r="AE113" s="295"/>
      <c r="AF113" s="295"/>
      <c r="AG113" s="295"/>
      <c r="AH113" s="295"/>
      <c r="AI113" s="295"/>
      <c r="AJ113" s="295"/>
      <c r="AK113" s="295"/>
      <c r="AL113" s="295"/>
      <c r="AM113" s="295"/>
      <c r="AN113" s="295"/>
      <c r="AO113" s="295"/>
    </row>
    <row r="114" spans="1:41" customHeight="1" ht="17.45">
      <c r="A114" s="297">
        <v>98</v>
      </c>
      <c r="B114" s="295"/>
      <c r="C114" s="295"/>
      <c r="D114" s="295"/>
      <c r="E114" s="295"/>
      <c r="F114" s="295"/>
      <c r="G114" s="295"/>
      <c r="H114" s="295"/>
      <c r="I114" s="295"/>
      <c r="J114" s="92">
        <f>2000-I114+21</f>
        <v>2021</v>
      </c>
      <c r="K114" s="295"/>
      <c r="L114" s="295"/>
      <c r="M114" s="295"/>
      <c r="N114" s="305"/>
      <c r="O114" s="305"/>
      <c r="P114" s="305"/>
      <c r="Q114" s="305"/>
      <c r="R114" s="305"/>
      <c r="S114" s="305"/>
      <c r="T114" s="295"/>
      <c r="U114" s="295"/>
      <c r="V114" s="295"/>
      <c r="W114" s="295"/>
      <c r="X114" s="295"/>
      <c r="Y114" s="295"/>
      <c r="Z114" s="295"/>
      <c r="AA114" s="295"/>
      <c r="AB114" s="295"/>
      <c r="AC114" s="295"/>
      <c r="AD114" s="295"/>
      <c r="AE114" s="295"/>
      <c r="AF114" s="295"/>
      <c r="AG114" s="295"/>
      <c r="AH114" s="295"/>
      <c r="AI114" s="295"/>
      <c r="AJ114" s="295"/>
      <c r="AK114" s="295"/>
      <c r="AL114" s="295"/>
      <c r="AM114" s="295"/>
      <c r="AN114" s="295"/>
      <c r="AO114" s="295"/>
    </row>
    <row r="115" spans="1:41" customHeight="1" ht="17.45">
      <c r="A115" s="297">
        <v>99</v>
      </c>
      <c r="B115" s="295"/>
      <c r="C115" s="295"/>
      <c r="D115" s="295"/>
      <c r="E115" s="295"/>
      <c r="F115" s="295"/>
      <c r="G115" s="295"/>
      <c r="H115" s="295"/>
      <c r="I115" s="295"/>
      <c r="J115" s="92">
        <f>2000-I115+21</f>
        <v>2021</v>
      </c>
      <c r="K115" s="295"/>
      <c r="L115" s="295"/>
      <c r="M115" s="295"/>
      <c r="N115" s="305"/>
      <c r="O115" s="305"/>
      <c r="P115" s="305"/>
      <c r="Q115" s="305"/>
      <c r="R115" s="305"/>
      <c r="S115" s="305"/>
      <c r="T115" s="295"/>
      <c r="U115" s="295"/>
      <c r="V115" s="295"/>
      <c r="W115" s="295"/>
      <c r="X115" s="295"/>
      <c r="Y115" s="295"/>
      <c r="Z115" s="295"/>
      <c r="AA115" s="295"/>
      <c r="AB115" s="295"/>
      <c r="AC115" s="295"/>
      <c r="AD115" s="295"/>
      <c r="AE115" s="295"/>
      <c r="AF115" s="295"/>
      <c r="AG115" s="295"/>
      <c r="AH115" s="295"/>
      <c r="AI115" s="295"/>
      <c r="AJ115" s="295"/>
      <c r="AK115" s="295"/>
      <c r="AL115" s="295"/>
      <c r="AM115" s="295"/>
      <c r="AN115" s="295"/>
      <c r="AO115" s="295"/>
    </row>
    <row r="116" spans="1:41" customHeight="1" ht="17.45">
      <c r="A116" s="297">
        <v>100</v>
      </c>
      <c r="B116" s="295"/>
      <c r="C116" s="295"/>
      <c r="D116" s="295"/>
      <c r="E116" s="295"/>
      <c r="F116" s="295"/>
      <c r="G116" s="295"/>
      <c r="H116" s="295"/>
      <c r="I116" s="295"/>
      <c r="J116" s="92">
        <f>2000-I116+21</f>
        <v>2021</v>
      </c>
      <c r="K116" s="295"/>
      <c r="L116" s="295"/>
      <c r="M116" s="295"/>
      <c r="N116" s="305"/>
      <c r="O116" s="305"/>
      <c r="P116" s="305"/>
      <c r="Q116" s="305"/>
      <c r="R116" s="305"/>
      <c r="S116" s="305"/>
      <c r="T116" s="295"/>
      <c r="U116" s="295"/>
      <c r="V116" s="295"/>
      <c r="W116" s="295"/>
      <c r="X116" s="295"/>
      <c r="Y116" s="295"/>
      <c r="Z116" s="295"/>
      <c r="AA116" s="295"/>
      <c r="AB116" s="295"/>
      <c r="AC116" s="295"/>
      <c r="AD116" s="295"/>
      <c r="AE116" s="295"/>
      <c r="AF116" s="295"/>
      <c r="AG116" s="295"/>
      <c r="AH116" s="295"/>
      <c r="AI116" s="295"/>
      <c r="AJ116" s="295"/>
      <c r="AK116" s="295"/>
      <c r="AL116" s="295"/>
      <c r="AM116" s="295"/>
      <c r="AN116" s="295"/>
      <c r="AO116" s="295"/>
    </row>
    <row r="117" spans="1:41" customHeight="1" ht="17.45">
      <c r="A117" s="297">
        <v>101</v>
      </c>
      <c r="B117" s="295"/>
      <c r="C117" s="295"/>
      <c r="D117" s="295"/>
      <c r="E117" s="295"/>
      <c r="F117" s="295"/>
      <c r="G117" s="295"/>
      <c r="H117" s="295"/>
      <c r="I117" s="295"/>
      <c r="J117" s="92">
        <f>2000-I117+21</f>
        <v>2021</v>
      </c>
      <c r="K117" s="295"/>
      <c r="L117" s="295"/>
      <c r="M117" s="295"/>
      <c r="N117" s="305"/>
      <c r="O117" s="305"/>
      <c r="P117" s="305"/>
      <c r="Q117" s="305"/>
      <c r="R117" s="305"/>
      <c r="S117" s="305"/>
      <c r="T117" s="295"/>
      <c r="U117" s="295"/>
      <c r="V117" s="295"/>
      <c r="W117" s="295"/>
      <c r="X117" s="295"/>
      <c r="Y117" s="295"/>
      <c r="Z117" s="295"/>
      <c r="AA117" s="295"/>
      <c r="AB117" s="295"/>
      <c r="AC117" s="295"/>
      <c r="AD117" s="295"/>
      <c r="AE117" s="295"/>
      <c r="AF117" s="295"/>
      <c r="AG117" s="295"/>
      <c r="AH117" s="295"/>
      <c r="AI117" s="295"/>
      <c r="AJ117" s="295"/>
      <c r="AK117" s="295"/>
      <c r="AL117" s="295"/>
      <c r="AM117" s="295"/>
      <c r="AN117" s="295"/>
      <c r="AO117" s="295"/>
    </row>
    <row r="118" spans="1:41" customHeight="1" ht="17.45">
      <c r="A118" s="297">
        <v>102</v>
      </c>
      <c r="B118" s="295"/>
      <c r="C118" s="295"/>
      <c r="D118" s="295"/>
      <c r="E118" s="295"/>
      <c r="F118" s="295"/>
      <c r="G118" s="295"/>
      <c r="H118" s="295"/>
      <c r="I118" s="295"/>
      <c r="J118" s="92">
        <f>2000-I118+21</f>
        <v>2021</v>
      </c>
      <c r="K118" s="295"/>
      <c r="L118" s="295"/>
      <c r="M118" s="295"/>
      <c r="N118" s="305"/>
      <c r="O118" s="305"/>
      <c r="P118" s="305"/>
      <c r="Q118" s="305"/>
      <c r="R118" s="305"/>
      <c r="S118" s="305"/>
      <c r="T118" s="295"/>
      <c r="U118" s="295"/>
      <c r="V118" s="295"/>
      <c r="W118" s="295"/>
      <c r="X118" s="295"/>
      <c r="Y118" s="295"/>
      <c r="Z118" s="295"/>
      <c r="AA118" s="295"/>
      <c r="AB118" s="295"/>
      <c r="AC118" s="295"/>
      <c r="AD118" s="295"/>
      <c r="AE118" s="295"/>
      <c r="AF118" s="295"/>
      <c r="AG118" s="295"/>
      <c r="AH118" s="295"/>
      <c r="AI118" s="295"/>
      <c r="AJ118" s="295"/>
      <c r="AK118" s="295"/>
      <c r="AL118" s="295"/>
      <c r="AM118" s="295"/>
      <c r="AN118" s="295"/>
      <c r="AO118" s="295"/>
    </row>
    <row r="119" spans="1:41" customHeight="1" ht="17.45">
      <c r="A119" s="297">
        <v>103</v>
      </c>
      <c r="B119" s="295"/>
      <c r="C119" s="295"/>
      <c r="D119" s="295"/>
      <c r="E119" s="295"/>
      <c r="F119" s="295"/>
      <c r="G119" s="295"/>
      <c r="H119" s="295"/>
      <c r="I119" s="295"/>
      <c r="J119" s="92">
        <f>2000-I119+21</f>
        <v>2021</v>
      </c>
      <c r="K119" s="295"/>
      <c r="L119" s="295"/>
      <c r="M119" s="295"/>
      <c r="N119" s="305"/>
      <c r="O119" s="305"/>
      <c r="P119" s="305"/>
      <c r="Q119" s="305"/>
      <c r="R119" s="305"/>
      <c r="S119" s="305"/>
      <c r="T119" s="295"/>
      <c r="U119" s="295"/>
      <c r="V119" s="295"/>
      <c r="W119" s="295"/>
      <c r="X119" s="295"/>
      <c r="Y119" s="295"/>
      <c r="Z119" s="295"/>
      <c r="AA119" s="295"/>
      <c r="AB119" s="295"/>
      <c r="AC119" s="295"/>
      <c r="AD119" s="295"/>
      <c r="AE119" s="295"/>
      <c r="AF119" s="295"/>
      <c r="AG119" s="295"/>
      <c r="AH119" s="295"/>
      <c r="AI119" s="295"/>
      <c r="AJ119" s="295"/>
      <c r="AK119" s="295"/>
      <c r="AL119" s="295"/>
      <c r="AM119" s="295"/>
      <c r="AN119" s="295"/>
      <c r="AO119" s="295"/>
    </row>
    <row r="120" spans="1:41" customHeight="1" ht="17.45">
      <c r="A120" s="297">
        <v>104</v>
      </c>
      <c r="B120" s="295"/>
      <c r="C120" s="295"/>
      <c r="D120" s="295"/>
      <c r="E120" s="295"/>
      <c r="F120" s="295"/>
      <c r="G120" s="295"/>
      <c r="H120" s="295"/>
      <c r="I120" s="295"/>
      <c r="J120" s="92">
        <f>2000-I120+21</f>
        <v>2021</v>
      </c>
      <c r="K120" s="295"/>
      <c r="L120" s="295"/>
      <c r="M120" s="295"/>
      <c r="N120" s="305"/>
      <c r="O120" s="305"/>
      <c r="P120" s="305"/>
      <c r="Q120" s="305"/>
      <c r="R120" s="305"/>
      <c r="S120" s="305"/>
      <c r="T120" s="295"/>
      <c r="U120" s="295"/>
      <c r="V120" s="295"/>
      <c r="W120" s="295"/>
      <c r="X120" s="295"/>
      <c r="Y120" s="295"/>
      <c r="Z120" s="295"/>
      <c r="AA120" s="295"/>
      <c r="AB120" s="295"/>
      <c r="AC120" s="295"/>
      <c r="AD120" s="295"/>
      <c r="AE120" s="295"/>
      <c r="AF120" s="295"/>
      <c r="AG120" s="295"/>
      <c r="AH120" s="295"/>
      <c r="AI120" s="295"/>
      <c r="AJ120" s="295"/>
      <c r="AK120" s="295"/>
      <c r="AL120" s="295"/>
      <c r="AM120" s="295"/>
      <c r="AN120" s="295"/>
      <c r="AO120" s="295"/>
    </row>
    <row r="121" spans="1:41" customHeight="1" ht="17.45">
      <c r="A121" s="297">
        <v>105</v>
      </c>
      <c r="B121" s="295"/>
      <c r="C121" s="295"/>
      <c r="D121" s="295"/>
      <c r="E121" s="295"/>
      <c r="F121" s="295"/>
      <c r="G121" s="295"/>
      <c r="H121" s="295"/>
      <c r="I121" s="295"/>
      <c r="J121" s="92">
        <f>2000-I121+21</f>
        <v>2021</v>
      </c>
      <c r="K121" s="295"/>
      <c r="L121" s="295"/>
      <c r="M121" s="295"/>
      <c r="N121" s="305"/>
      <c r="O121" s="305"/>
      <c r="P121" s="305"/>
      <c r="Q121" s="305"/>
      <c r="R121" s="305"/>
      <c r="S121" s="305"/>
      <c r="T121" s="295"/>
      <c r="U121" s="295"/>
      <c r="V121" s="295"/>
      <c r="W121" s="295"/>
      <c r="X121" s="295"/>
      <c r="Y121" s="295"/>
      <c r="Z121" s="295"/>
      <c r="AA121" s="295"/>
      <c r="AB121" s="295"/>
      <c r="AC121" s="295"/>
      <c r="AD121" s="295"/>
      <c r="AE121" s="295"/>
      <c r="AF121" s="295"/>
      <c r="AG121" s="295"/>
      <c r="AH121" s="295"/>
      <c r="AI121" s="295"/>
      <c r="AJ121" s="295"/>
      <c r="AK121" s="295"/>
      <c r="AL121" s="295"/>
      <c r="AM121" s="295"/>
      <c r="AN121" s="295"/>
      <c r="AO121" s="295"/>
    </row>
    <row r="122" spans="1:41" customHeight="1" ht="17.45">
      <c r="A122" s="297">
        <v>106</v>
      </c>
      <c r="B122" s="295"/>
      <c r="C122" s="295"/>
      <c r="D122" s="295"/>
      <c r="E122" s="295"/>
      <c r="F122" s="295"/>
      <c r="G122" s="295"/>
      <c r="H122" s="295"/>
      <c r="I122" s="295"/>
      <c r="J122" s="92">
        <f>2000-I122+21</f>
        <v>2021</v>
      </c>
      <c r="K122" s="295"/>
      <c r="L122" s="295"/>
      <c r="M122" s="295"/>
      <c r="N122" s="305"/>
      <c r="O122" s="305"/>
      <c r="P122" s="305"/>
      <c r="Q122" s="305"/>
      <c r="R122" s="305"/>
      <c r="S122" s="305"/>
      <c r="T122" s="295"/>
      <c r="U122" s="295"/>
      <c r="V122" s="295"/>
      <c r="W122" s="295"/>
      <c r="X122" s="295"/>
      <c r="Y122" s="295"/>
      <c r="Z122" s="295"/>
      <c r="AA122" s="295"/>
      <c r="AB122" s="295"/>
      <c r="AC122" s="295"/>
      <c r="AD122" s="295"/>
      <c r="AE122" s="295"/>
      <c r="AF122" s="295"/>
      <c r="AG122" s="295"/>
      <c r="AH122" s="295"/>
      <c r="AI122" s="295"/>
      <c r="AJ122" s="295"/>
      <c r="AK122" s="295"/>
      <c r="AL122" s="295"/>
      <c r="AM122" s="295"/>
      <c r="AN122" s="295"/>
      <c r="AO122" s="295"/>
    </row>
    <row r="123" spans="1:41" customHeight="1" ht="17.45">
      <c r="A123" s="297">
        <v>107</v>
      </c>
      <c r="B123" s="295"/>
      <c r="C123" s="295"/>
      <c r="D123" s="295"/>
      <c r="E123" s="295"/>
      <c r="F123" s="295"/>
      <c r="G123" s="295"/>
      <c r="H123" s="295"/>
      <c r="I123" s="295"/>
      <c r="J123" s="92">
        <f>2000-I123+21</f>
        <v>2021</v>
      </c>
      <c r="K123" s="295"/>
      <c r="L123" s="295"/>
      <c r="M123" s="295"/>
      <c r="N123" s="305"/>
      <c r="O123" s="305"/>
      <c r="P123" s="305"/>
      <c r="Q123" s="305"/>
      <c r="R123" s="305"/>
      <c r="S123" s="305"/>
      <c r="T123" s="295"/>
      <c r="U123" s="295"/>
      <c r="V123" s="295"/>
      <c r="W123" s="295"/>
      <c r="X123" s="295"/>
      <c r="Y123" s="295"/>
      <c r="Z123" s="295"/>
      <c r="AA123" s="295"/>
      <c r="AB123" s="295"/>
      <c r="AC123" s="295"/>
      <c r="AD123" s="295"/>
      <c r="AE123" s="295"/>
      <c r="AF123" s="295"/>
      <c r="AG123" s="295"/>
      <c r="AH123" s="295"/>
      <c r="AI123" s="295"/>
      <c r="AJ123" s="295"/>
      <c r="AK123" s="295"/>
      <c r="AL123" s="295"/>
      <c r="AM123" s="295"/>
      <c r="AN123" s="295"/>
      <c r="AO123" s="295"/>
    </row>
    <row r="124" spans="1:41" customHeight="1" ht="17.45">
      <c r="A124" s="297">
        <v>108</v>
      </c>
      <c r="B124" s="295"/>
      <c r="C124" s="295"/>
      <c r="D124" s="295"/>
      <c r="E124" s="295"/>
      <c r="F124" s="295"/>
      <c r="G124" s="295"/>
      <c r="H124" s="295"/>
      <c r="I124" s="295"/>
      <c r="J124" s="92">
        <f>2000-I124+21</f>
        <v>2021</v>
      </c>
      <c r="K124" s="295"/>
      <c r="L124" s="295"/>
      <c r="M124" s="295"/>
      <c r="N124" s="305"/>
      <c r="O124" s="305"/>
      <c r="P124" s="305"/>
      <c r="Q124" s="305"/>
      <c r="R124" s="305"/>
      <c r="S124" s="305"/>
      <c r="T124" s="295"/>
      <c r="U124" s="295"/>
      <c r="V124" s="295"/>
      <c r="W124" s="295"/>
      <c r="X124" s="295"/>
      <c r="Y124" s="295"/>
      <c r="Z124" s="295"/>
      <c r="AA124" s="295"/>
      <c r="AB124" s="295"/>
      <c r="AC124" s="295"/>
      <c r="AD124" s="295"/>
      <c r="AE124" s="295"/>
      <c r="AF124" s="295"/>
      <c r="AG124" s="295"/>
      <c r="AH124" s="295"/>
      <c r="AI124" s="295"/>
      <c r="AJ124" s="295"/>
      <c r="AK124" s="295"/>
      <c r="AL124" s="295"/>
      <c r="AM124" s="295"/>
      <c r="AN124" s="295"/>
      <c r="AO124" s="295"/>
    </row>
    <row r="125" spans="1:41" customHeight="1" ht="17.45">
      <c r="A125" s="297">
        <v>109</v>
      </c>
      <c r="B125" s="295"/>
      <c r="C125" s="295"/>
      <c r="D125" s="295"/>
      <c r="E125" s="295"/>
      <c r="F125" s="295"/>
      <c r="G125" s="295"/>
      <c r="H125" s="295"/>
      <c r="I125" s="295"/>
      <c r="J125" s="92">
        <f>2000-I125+21</f>
        <v>2021</v>
      </c>
      <c r="K125" s="295"/>
      <c r="L125" s="295"/>
      <c r="M125" s="295"/>
      <c r="N125" s="305"/>
      <c r="O125" s="305"/>
      <c r="P125" s="305"/>
      <c r="Q125" s="305"/>
      <c r="R125" s="305"/>
      <c r="S125" s="305"/>
      <c r="T125" s="295"/>
      <c r="U125" s="295"/>
      <c r="V125" s="295"/>
      <c r="W125" s="295"/>
      <c r="X125" s="295"/>
      <c r="Y125" s="295"/>
      <c r="Z125" s="295"/>
      <c r="AA125" s="295"/>
      <c r="AB125" s="295"/>
      <c r="AC125" s="295"/>
      <c r="AD125" s="295"/>
      <c r="AE125" s="295"/>
      <c r="AF125" s="295"/>
      <c r="AG125" s="295"/>
      <c r="AH125" s="295"/>
      <c r="AI125" s="295"/>
      <c r="AJ125" s="295"/>
      <c r="AK125" s="295"/>
      <c r="AL125" s="295"/>
      <c r="AM125" s="295"/>
      <c r="AN125" s="295"/>
      <c r="AO125" s="295"/>
    </row>
    <row r="126" spans="1:41" customHeight="1" ht="17.45">
      <c r="A126" s="297">
        <v>110</v>
      </c>
      <c r="B126" s="295"/>
      <c r="C126" s="295"/>
      <c r="D126" s="295"/>
      <c r="E126" s="295"/>
      <c r="F126" s="295"/>
      <c r="G126" s="295"/>
      <c r="H126" s="295"/>
      <c r="I126" s="295"/>
      <c r="J126" s="92">
        <f>2000-I126+21</f>
        <v>2021</v>
      </c>
      <c r="K126" s="295"/>
      <c r="L126" s="295"/>
      <c r="M126" s="295"/>
      <c r="N126" s="305"/>
      <c r="O126" s="305"/>
      <c r="P126" s="305"/>
      <c r="Q126" s="305"/>
      <c r="R126" s="305"/>
      <c r="S126" s="305"/>
      <c r="T126" s="295"/>
      <c r="U126" s="295"/>
      <c r="V126" s="295"/>
      <c r="W126" s="295"/>
      <c r="X126" s="295"/>
      <c r="Y126" s="295"/>
      <c r="Z126" s="295"/>
      <c r="AA126" s="295"/>
      <c r="AB126" s="295"/>
      <c r="AC126" s="295"/>
      <c r="AD126" s="295"/>
      <c r="AE126" s="295"/>
      <c r="AF126" s="295"/>
      <c r="AG126" s="295"/>
      <c r="AH126" s="295"/>
      <c r="AI126" s="295"/>
      <c r="AJ126" s="295"/>
      <c r="AK126" s="295"/>
      <c r="AL126" s="295"/>
      <c r="AM126" s="295"/>
      <c r="AN126" s="295"/>
      <c r="AO126" s="295"/>
    </row>
    <row r="127" spans="1:41" customHeight="1" ht="17.45">
      <c r="A127" s="297">
        <v>111</v>
      </c>
      <c r="B127" s="295"/>
      <c r="C127" s="295"/>
      <c r="D127" s="295"/>
      <c r="E127" s="295"/>
      <c r="F127" s="295"/>
      <c r="G127" s="295"/>
      <c r="H127" s="295"/>
      <c r="I127" s="295"/>
      <c r="J127" s="92">
        <f>2000-I127+21</f>
        <v>2021</v>
      </c>
      <c r="K127" s="295"/>
      <c r="L127" s="295"/>
      <c r="M127" s="295"/>
      <c r="N127" s="305"/>
      <c r="O127" s="305"/>
      <c r="P127" s="305"/>
      <c r="Q127" s="305"/>
      <c r="R127" s="305"/>
      <c r="S127" s="305"/>
      <c r="T127" s="295"/>
      <c r="U127" s="295"/>
      <c r="V127" s="295"/>
      <c r="W127" s="295"/>
      <c r="X127" s="295"/>
      <c r="Y127" s="295"/>
      <c r="Z127" s="295"/>
      <c r="AA127" s="295"/>
      <c r="AB127" s="295"/>
      <c r="AC127" s="295"/>
      <c r="AD127" s="295"/>
      <c r="AE127" s="295"/>
      <c r="AF127" s="295"/>
      <c r="AG127" s="295"/>
      <c r="AH127" s="295"/>
      <c r="AI127" s="295"/>
      <c r="AJ127" s="295"/>
      <c r="AK127" s="295"/>
      <c r="AL127" s="295"/>
      <c r="AM127" s="295"/>
      <c r="AN127" s="295"/>
      <c r="AO127" s="295"/>
    </row>
    <row r="128" spans="1:41" customHeight="1" ht="17.45">
      <c r="A128" s="297">
        <v>112</v>
      </c>
      <c r="B128" s="295"/>
      <c r="C128" s="295"/>
      <c r="D128" s="295"/>
      <c r="E128" s="295"/>
      <c r="F128" s="295"/>
      <c r="G128" s="295"/>
      <c r="H128" s="295"/>
      <c r="I128" s="295"/>
      <c r="J128" s="92">
        <f>2000-I128+21</f>
        <v>2021</v>
      </c>
      <c r="K128" s="295"/>
      <c r="L128" s="295"/>
      <c r="M128" s="295"/>
      <c r="N128" s="305"/>
      <c r="O128" s="305"/>
      <c r="P128" s="305"/>
      <c r="Q128" s="305"/>
      <c r="R128" s="305"/>
      <c r="S128" s="305"/>
      <c r="T128" s="295"/>
      <c r="U128" s="295"/>
      <c r="V128" s="295"/>
      <c r="W128" s="295"/>
      <c r="X128" s="295"/>
      <c r="Y128" s="295"/>
      <c r="Z128" s="295"/>
      <c r="AA128" s="295"/>
      <c r="AB128" s="295"/>
      <c r="AC128" s="295"/>
      <c r="AD128" s="295"/>
      <c r="AE128" s="295"/>
      <c r="AF128" s="295"/>
      <c r="AG128" s="295"/>
      <c r="AH128" s="295"/>
      <c r="AI128" s="295"/>
      <c r="AJ128" s="295"/>
      <c r="AK128" s="295"/>
      <c r="AL128" s="295"/>
      <c r="AM128" s="295"/>
      <c r="AN128" s="295"/>
      <c r="AO128" s="295"/>
    </row>
    <row r="129" spans="1:41" customHeight="1" ht="17.45">
      <c r="A129" s="297">
        <v>113</v>
      </c>
      <c r="B129" s="295"/>
      <c r="C129" s="295"/>
      <c r="D129" s="295"/>
      <c r="E129" s="295"/>
      <c r="F129" s="295"/>
      <c r="G129" s="295"/>
      <c r="H129" s="295"/>
      <c r="I129" s="295"/>
      <c r="J129" s="92">
        <f>2000-I129+21</f>
        <v>2021</v>
      </c>
      <c r="K129" s="295"/>
      <c r="L129" s="295"/>
      <c r="M129" s="295"/>
      <c r="N129" s="305"/>
      <c r="O129" s="305"/>
      <c r="P129" s="305"/>
      <c r="Q129" s="305"/>
      <c r="R129" s="305"/>
      <c r="S129" s="305"/>
      <c r="T129" s="295"/>
      <c r="U129" s="295"/>
      <c r="V129" s="295"/>
      <c r="W129" s="295"/>
      <c r="X129" s="295"/>
      <c r="Y129" s="295"/>
      <c r="Z129" s="295"/>
      <c r="AA129" s="295"/>
      <c r="AB129" s="295"/>
      <c r="AC129" s="295"/>
      <c r="AD129" s="295"/>
      <c r="AE129" s="295"/>
      <c r="AF129" s="295"/>
      <c r="AG129" s="295"/>
      <c r="AH129" s="295"/>
      <c r="AI129" s="295"/>
      <c r="AJ129" s="295"/>
      <c r="AK129" s="295"/>
      <c r="AL129" s="295"/>
      <c r="AM129" s="295"/>
      <c r="AN129" s="295"/>
      <c r="AO129" s="295"/>
    </row>
    <row r="130" spans="1:41" customHeight="1" ht="17.45">
      <c r="A130" s="297">
        <v>114</v>
      </c>
      <c r="B130" s="295"/>
      <c r="C130" s="295"/>
      <c r="D130" s="295"/>
      <c r="E130" s="295"/>
      <c r="F130" s="295"/>
      <c r="G130" s="295"/>
      <c r="H130" s="295"/>
      <c r="I130" s="295"/>
      <c r="J130" s="92">
        <f>2000-I130+21</f>
        <v>2021</v>
      </c>
      <c r="K130" s="295"/>
      <c r="L130" s="295"/>
      <c r="M130" s="295"/>
      <c r="N130" s="305"/>
      <c r="O130" s="305"/>
      <c r="P130" s="305"/>
      <c r="Q130" s="305"/>
      <c r="R130" s="305"/>
      <c r="S130" s="305"/>
      <c r="T130" s="295"/>
      <c r="U130" s="295"/>
      <c r="V130" s="295"/>
      <c r="W130" s="295"/>
      <c r="X130" s="295"/>
      <c r="Y130" s="295"/>
      <c r="Z130" s="295"/>
      <c r="AA130" s="295"/>
      <c r="AB130" s="295"/>
      <c r="AC130" s="295"/>
      <c r="AD130" s="295"/>
      <c r="AE130" s="295"/>
      <c r="AF130" s="295"/>
      <c r="AG130" s="295"/>
      <c r="AH130" s="295"/>
      <c r="AI130" s="295"/>
      <c r="AJ130" s="295"/>
      <c r="AK130" s="295"/>
      <c r="AL130" s="295"/>
      <c r="AM130" s="295"/>
      <c r="AN130" s="295"/>
      <c r="AO130" s="295"/>
    </row>
    <row r="131" spans="1:41" customHeight="1" ht="17.45">
      <c r="A131" s="297">
        <v>115</v>
      </c>
      <c r="B131" s="295"/>
      <c r="C131" s="295"/>
      <c r="D131" s="295"/>
      <c r="E131" s="295"/>
      <c r="F131" s="295"/>
      <c r="G131" s="295"/>
      <c r="H131" s="295"/>
      <c r="I131" s="295"/>
      <c r="J131" s="92">
        <f>2000-I131+21</f>
        <v>2021</v>
      </c>
      <c r="K131" s="295"/>
      <c r="L131" s="295"/>
      <c r="M131" s="295"/>
      <c r="N131" s="305"/>
      <c r="O131" s="305"/>
      <c r="P131" s="305"/>
      <c r="Q131" s="305"/>
      <c r="R131" s="305"/>
      <c r="S131" s="305"/>
      <c r="T131" s="295"/>
      <c r="U131" s="295"/>
      <c r="V131" s="295"/>
      <c r="W131" s="295"/>
      <c r="X131" s="295"/>
      <c r="Y131" s="295"/>
      <c r="Z131" s="295"/>
      <c r="AA131" s="295"/>
      <c r="AB131" s="295"/>
      <c r="AC131" s="295"/>
      <c r="AD131" s="295"/>
      <c r="AE131" s="295"/>
      <c r="AF131" s="295"/>
      <c r="AG131" s="295"/>
      <c r="AH131" s="295"/>
      <c r="AI131" s="295"/>
      <c r="AJ131" s="295"/>
      <c r="AK131" s="295"/>
      <c r="AL131" s="295"/>
      <c r="AM131" s="295"/>
      <c r="AN131" s="295"/>
      <c r="AO131" s="295"/>
    </row>
    <row r="132" spans="1:41" customHeight="1" ht="17.45">
      <c r="A132" s="297">
        <v>116</v>
      </c>
      <c r="B132" s="295"/>
      <c r="C132" s="295"/>
      <c r="D132" s="295"/>
      <c r="E132" s="295"/>
      <c r="F132" s="295"/>
      <c r="G132" s="295"/>
      <c r="H132" s="295"/>
      <c r="I132" s="295"/>
      <c r="J132" s="92">
        <f>2000-I132+21</f>
        <v>2021</v>
      </c>
      <c r="K132" s="295"/>
      <c r="L132" s="295"/>
      <c r="M132" s="295"/>
      <c r="N132" s="305"/>
      <c r="O132" s="305"/>
      <c r="P132" s="305"/>
      <c r="Q132" s="305"/>
      <c r="R132" s="305"/>
      <c r="S132" s="305"/>
      <c r="T132" s="295"/>
      <c r="U132" s="295"/>
      <c r="V132" s="295"/>
      <c r="W132" s="295"/>
      <c r="X132" s="295"/>
      <c r="Y132" s="295"/>
      <c r="Z132" s="295"/>
      <c r="AA132" s="295"/>
      <c r="AB132" s="295"/>
      <c r="AC132" s="295"/>
      <c r="AD132" s="295"/>
      <c r="AE132" s="295"/>
      <c r="AF132" s="295"/>
      <c r="AG132" s="295"/>
      <c r="AH132" s="295"/>
      <c r="AI132" s="295"/>
      <c r="AJ132" s="295"/>
      <c r="AK132" s="295"/>
      <c r="AL132" s="295"/>
      <c r="AM132" s="295"/>
      <c r="AN132" s="295"/>
      <c r="AO132" s="295"/>
    </row>
    <row r="133" spans="1:41" customHeight="1" ht="17.45">
      <c r="A133" s="297">
        <v>117</v>
      </c>
      <c r="B133" s="295"/>
      <c r="C133" s="295"/>
      <c r="D133" s="295"/>
      <c r="E133" s="295"/>
      <c r="F133" s="295"/>
      <c r="G133" s="295"/>
      <c r="H133" s="295"/>
      <c r="I133" s="295"/>
      <c r="J133" s="92">
        <f>2000-I133+21</f>
        <v>2021</v>
      </c>
      <c r="K133" s="295"/>
      <c r="L133" s="295"/>
      <c r="M133" s="295"/>
      <c r="N133" s="305"/>
      <c r="O133" s="305"/>
      <c r="P133" s="305"/>
      <c r="Q133" s="305"/>
      <c r="R133" s="305"/>
      <c r="S133" s="305"/>
      <c r="T133" s="295"/>
      <c r="U133" s="295"/>
      <c r="V133" s="295"/>
      <c r="W133" s="295"/>
      <c r="X133" s="295"/>
      <c r="Y133" s="295"/>
      <c r="Z133" s="295"/>
      <c r="AA133" s="295"/>
      <c r="AB133" s="295"/>
      <c r="AC133" s="295"/>
      <c r="AD133" s="295"/>
      <c r="AE133" s="295"/>
      <c r="AF133" s="295"/>
      <c r="AG133" s="295"/>
      <c r="AH133" s="295"/>
      <c r="AI133" s="295"/>
      <c r="AJ133" s="295"/>
      <c r="AK133" s="295"/>
      <c r="AL133" s="295"/>
      <c r="AM133" s="295"/>
      <c r="AN133" s="295"/>
      <c r="AO133" s="295"/>
    </row>
    <row r="134" spans="1:41" customHeight="1" ht="17.45">
      <c r="A134" s="297">
        <v>118</v>
      </c>
      <c r="B134" s="295"/>
      <c r="C134" s="295"/>
      <c r="D134" s="295"/>
      <c r="E134" s="295"/>
      <c r="F134" s="295"/>
      <c r="G134" s="295"/>
      <c r="H134" s="295"/>
      <c r="I134" s="295"/>
      <c r="J134" s="92">
        <f>2000-I134+21</f>
        <v>2021</v>
      </c>
      <c r="K134" s="295"/>
      <c r="L134" s="295"/>
      <c r="M134" s="295"/>
      <c r="N134" s="305"/>
      <c r="O134" s="305"/>
      <c r="P134" s="305"/>
      <c r="Q134" s="305"/>
      <c r="R134" s="305"/>
      <c r="S134" s="305"/>
      <c r="T134" s="295"/>
      <c r="U134" s="295"/>
      <c r="V134" s="295"/>
      <c r="W134" s="295"/>
      <c r="X134" s="295"/>
      <c r="Y134" s="295"/>
      <c r="Z134" s="295"/>
      <c r="AA134" s="295"/>
      <c r="AB134" s="295"/>
      <c r="AC134" s="295"/>
      <c r="AD134" s="295"/>
      <c r="AE134" s="295"/>
      <c r="AF134" s="295"/>
      <c r="AG134" s="295"/>
      <c r="AH134" s="295"/>
      <c r="AI134" s="295"/>
      <c r="AJ134" s="295"/>
      <c r="AK134" s="295"/>
      <c r="AL134" s="295"/>
      <c r="AM134" s="295"/>
      <c r="AN134" s="295"/>
      <c r="AO134" s="295"/>
    </row>
    <row r="135" spans="1:41" customHeight="1" ht="17.45">
      <c r="A135" s="297">
        <v>119</v>
      </c>
      <c r="B135" s="295"/>
      <c r="C135" s="295"/>
      <c r="D135" s="295"/>
      <c r="E135" s="295"/>
      <c r="F135" s="295"/>
      <c r="G135" s="295"/>
      <c r="H135" s="295"/>
      <c r="I135" s="295"/>
      <c r="J135" s="92">
        <f>2000-I135+21</f>
        <v>2021</v>
      </c>
      <c r="K135" s="295"/>
      <c r="L135" s="295"/>
      <c r="M135" s="295"/>
      <c r="N135" s="305"/>
      <c r="O135" s="305"/>
      <c r="P135" s="305"/>
      <c r="Q135" s="305"/>
      <c r="R135" s="305"/>
      <c r="S135" s="305"/>
      <c r="T135" s="295"/>
      <c r="U135" s="295"/>
      <c r="V135" s="295"/>
      <c r="W135" s="295"/>
      <c r="X135" s="295"/>
      <c r="Y135" s="295"/>
      <c r="Z135" s="295"/>
      <c r="AA135" s="295"/>
      <c r="AB135" s="295"/>
      <c r="AC135" s="295"/>
      <c r="AD135" s="295"/>
      <c r="AE135" s="295"/>
      <c r="AF135" s="295"/>
      <c r="AG135" s="295"/>
      <c r="AH135" s="295"/>
      <c r="AI135" s="295"/>
      <c r="AJ135" s="295"/>
      <c r="AK135" s="295"/>
      <c r="AL135" s="295"/>
      <c r="AM135" s="295"/>
      <c r="AN135" s="295"/>
      <c r="AO135" s="295"/>
    </row>
    <row r="136" spans="1:41" customHeight="1" ht="17.45">
      <c r="A136" s="297">
        <v>120</v>
      </c>
      <c r="B136" s="295"/>
      <c r="C136" s="295"/>
      <c r="D136" s="295"/>
      <c r="E136" s="295"/>
      <c r="F136" s="295"/>
      <c r="G136" s="295"/>
      <c r="H136" s="295"/>
      <c r="I136" s="295"/>
      <c r="J136" s="92">
        <f>2000-I136+21</f>
        <v>2021</v>
      </c>
      <c r="K136" s="295"/>
      <c r="L136" s="295"/>
      <c r="M136" s="295"/>
      <c r="N136" s="305"/>
      <c r="O136" s="305"/>
      <c r="P136" s="305"/>
      <c r="Q136" s="305"/>
      <c r="R136" s="305"/>
      <c r="S136" s="305"/>
      <c r="T136" s="295"/>
      <c r="U136" s="295"/>
      <c r="V136" s="295"/>
      <c r="W136" s="295"/>
      <c r="X136" s="295"/>
      <c r="Y136" s="295"/>
      <c r="Z136" s="295"/>
      <c r="AA136" s="295"/>
      <c r="AB136" s="295"/>
      <c r="AC136" s="295"/>
      <c r="AD136" s="295"/>
      <c r="AE136" s="295"/>
      <c r="AF136" s="295"/>
      <c r="AG136" s="295"/>
      <c r="AH136" s="295"/>
      <c r="AI136" s="295"/>
      <c r="AJ136" s="295"/>
      <c r="AK136" s="295"/>
      <c r="AL136" s="295"/>
      <c r="AM136" s="295"/>
      <c r="AN136" s="295"/>
      <c r="AO136" s="295"/>
    </row>
    <row r="137" spans="1:41" customHeight="1" ht="17.45">
      <c r="A137" s="297">
        <v>121</v>
      </c>
      <c r="B137" s="295"/>
      <c r="C137" s="295"/>
      <c r="D137" s="295"/>
      <c r="E137" s="295"/>
      <c r="F137" s="295"/>
      <c r="G137" s="295"/>
      <c r="H137" s="295"/>
      <c r="I137" s="295"/>
      <c r="J137" s="92">
        <f>2000-I137+21</f>
        <v>2021</v>
      </c>
      <c r="K137" s="295"/>
      <c r="L137" s="295"/>
      <c r="M137" s="295"/>
      <c r="N137" s="305"/>
      <c r="O137" s="305"/>
      <c r="P137" s="305"/>
      <c r="Q137" s="305"/>
      <c r="R137" s="305"/>
      <c r="S137" s="305"/>
      <c r="T137" s="295"/>
      <c r="U137" s="295"/>
      <c r="V137" s="295"/>
      <c r="W137" s="295"/>
      <c r="X137" s="295"/>
      <c r="Y137" s="295"/>
      <c r="Z137" s="295"/>
      <c r="AA137" s="295"/>
      <c r="AB137" s="295"/>
      <c r="AC137" s="295"/>
      <c r="AD137" s="295"/>
      <c r="AE137" s="295"/>
      <c r="AF137" s="295"/>
      <c r="AG137" s="295"/>
      <c r="AH137" s="295"/>
      <c r="AI137" s="295"/>
      <c r="AJ137" s="295"/>
      <c r="AK137" s="295"/>
      <c r="AL137" s="295"/>
      <c r="AM137" s="295"/>
      <c r="AN137" s="295"/>
      <c r="AO137" s="295"/>
    </row>
    <row r="138" spans="1:41" customHeight="1" ht="17.45">
      <c r="A138" s="297">
        <v>122</v>
      </c>
      <c r="B138" s="295"/>
      <c r="C138" s="295"/>
      <c r="D138" s="295"/>
      <c r="E138" s="295"/>
      <c r="F138" s="295"/>
      <c r="G138" s="295"/>
      <c r="H138" s="295"/>
      <c r="I138" s="295"/>
      <c r="J138" s="92">
        <f>2000-I138+21</f>
        <v>2021</v>
      </c>
      <c r="K138" s="295"/>
      <c r="L138" s="295"/>
      <c r="M138" s="295"/>
      <c r="N138" s="305"/>
      <c r="O138" s="305"/>
      <c r="P138" s="305"/>
      <c r="Q138" s="305"/>
      <c r="R138" s="305"/>
      <c r="S138" s="305"/>
      <c r="T138" s="295"/>
      <c r="U138" s="295"/>
      <c r="V138" s="295"/>
      <c r="W138" s="295"/>
      <c r="X138" s="295"/>
      <c r="Y138" s="295"/>
      <c r="Z138" s="295"/>
      <c r="AA138" s="295"/>
      <c r="AB138" s="295"/>
      <c r="AC138" s="295"/>
      <c r="AD138" s="295"/>
      <c r="AE138" s="295"/>
      <c r="AF138" s="295"/>
      <c r="AG138" s="295"/>
      <c r="AH138" s="295"/>
      <c r="AI138" s="295"/>
      <c r="AJ138" s="295"/>
      <c r="AK138" s="295"/>
      <c r="AL138" s="295"/>
      <c r="AM138" s="295"/>
      <c r="AN138" s="295"/>
      <c r="AO138" s="295"/>
    </row>
    <row r="139" spans="1:41" customHeight="1" ht="17.25">
      <c r="A139" s="297">
        <v>123</v>
      </c>
      <c r="B139" s="295"/>
      <c r="C139" s="295"/>
      <c r="D139" s="295"/>
      <c r="E139" s="295"/>
      <c r="F139" s="295"/>
      <c r="G139" s="295"/>
      <c r="H139" s="295"/>
      <c r="I139" s="295"/>
      <c r="J139" s="92">
        <f>2000-I139+21</f>
        <v>2021</v>
      </c>
      <c r="K139" s="295"/>
      <c r="L139" s="295"/>
      <c r="M139" s="295"/>
      <c r="N139" s="305"/>
      <c r="O139" s="305"/>
      <c r="P139" s="305"/>
      <c r="Q139" s="305"/>
      <c r="R139" s="305"/>
      <c r="S139" s="305"/>
      <c r="T139" s="295"/>
      <c r="U139" s="295"/>
      <c r="V139" s="295"/>
      <c r="W139" s="295"/>
      <c r="X139" s="295"/>
      <c r="Y139" s="295"/>
      <c r="Z139" s="295"/>
      <c r="AA139" s="295"/>
      <c r="AB139" s="295"/>
      <c r="AC139" s="295"/>
      <c r="AD139" s="295"/>
      <c r="AE139" s="295"/>
      <c r="AF139" s="295"/>
      <c r="AG139" s="295"/>
      <c r="AH139" s="295"/>
      <c r="AI139" s="295"/>
      <c r="AJ139" s="295"/>
      <c r="AK139" s="295"/>
      <c r="AL139" s="295"/>
      <c r="AM139" s="295"/>
      <c r="AN139" s="295"/>
      <c r="AO139" s="295"/>
    </row>
    <row r="140" spans="1:41" customHeight="1" ht="17.25">
      <c r="A140" s="297">
        <v>124</v>
      </c>
      <c r="B140" s="295"/>
      <c r="C140" s="295"/>
      <c r="D140" s="295"/>
      <c r="E140" s="295"/>
      <c r="F140" s="295"/>
      <c r="G140" s="295"/>
      <c r="H140" s="295"/>
      <c r="I140" s="295"/>
      <c r="J140" s="92">
        <f>2000-I140+21</f>
        <v>2021</v>
      </c>
      <c r="K140" s="295"/>
      <c r="L140" s="295"/>
      <c r="M140" s="295"/>
      <c r="N140" s="305"/>
      <c r="O140" s="305"/>
      <c r="P140" s="305"/>
      <c r="Q140" s="305"/>
      <c r="R140" s="305"/>
      <c r="S140" s="305"/>
      <c r="T140" s="295"/>
      <c r="U140" s="295"/>
      <c r="V140" s="295"/>
      <c r="W140" s="295"/>
      <c r="X140" s="295"/>
      <c r="Y140" s="295"/>
      <c r="Z140" s="295"/>
      <c r="AA140" s="295"/>
      <c r="AB140" s="295"/>
      <c r="AC140" s="295"/>
      <c r="AD140" s="295"/>
      <c r="AE140" s="295"/>
      <c r="AF140" s="295"/>
      <c r="AG140" s="295"/>
      <c r="AH140" s="295"/>
      <c r="AI140" s="295"/>
      <c r="AJ140" s="295"/>
      <c r="AK140" s="295"/>
      <c r="AL140" s="295"/>
      <c r="AM140" s="295"/>
      <c r="AN140" s="295"/>
      <c r="AO140" s="295"/>
    </row>
    <row r="141" spans="1:41" customHeight="1" ht="17.25">
      <c r="A141" s="297">
        <v>125</v>
      </c>
      <c r="B141" s="295"/>
      <c r="C141" s="295"/>
      <c r="D141" s="295"/>
      <c r="E141" s="295"/>
      <c r="F141" s="295"/>
      <c r="G141" s="295"/>
      <c r="H141" s="295"/>
      <c r="I141" s="295"/>
      <c r="J141" s="92">
        <f>2000-I141+21</f>
        <v>2021</v>
      </c>
      <c r="K141" s="295"/>
      <c r="L141" s="295"/>
      <c r="M141" s="295"/>
      <c r="N141" s="305"/>
      <c r="O141" s="305"/>
      <c r="P141" s="305"/>
      <c r="Q141" s="305"/>
      <c r="R141" s="305"/>
      <c r="S141" s="305"/>
      <c r="T141" s="295"/>
      <c r="U141" s="295"/>
      <c r="V141" s="295"/>
      <c r="W141" s="295"/>
      <c r="X141" s="295"/>
      <c r="Y141" s="295"/>
      <c r="Z141" s="295"/>
      <c r="AA141" s="295"/>
      <c r="AB141" s="295"/>
      <c r="AC141" s="295"/>
      <c r="AD141" s="295"/>
      <c r="AE141" s="295"/>
      <c r="AF141" s="295"/>
      <c r="AG141" s="295"/>
      <c r="AH141" s="295"/>
      <c r="AI141" s="295"/>
      <c r="AJ141" s="295"/>
      <c r="AK141" s="295"/>
      <c r="AL141" s="295"/>
      <c r="AM141" s="295"/>
      <c r="AN141" s="295"/>
      <c r="AO141" s="295"/>
    </row>
    <row r="142" spans="1:41" customHeight="1" ht="17.25">
      <c r="A142" s="297">
        <v>126</v>
      </c>
      <c r="B142" s="295"/>
      <c r="C142" s="295"/>
      <c r="D142" s="295"/>
      <c r="E142" s="295"/>
      <c r="F142" s="295"/>
      <c r="G142" s="295"/>
      <c r="H142" s="295"/>
      <c r="I142" s="295"/>
      <c r="J142" s="92">
        <f>2000-I142+21</f>
        <v>2021</v>
      </c>
      <c r="K142" s="295"/>
      <c r="L142" s="295"/>
      <c r="M142" s="295"/>
      <c r="N142" s="305"/>
      <c r="O142" s="305"/>
      <c r="P142" s="305"/>
      <c r="Q142" s="305"/>
      <c r="R142" s="305"/>
      <c r="S142" s="305"/>
      <c r="T142" s="295"/>
      <c r="U142" s="295"/>
      <c r="V142" s="295"/>
      <c r="W142" s="295"/>
      <c r="X142" s="295"/>
      <c r="Y142" s="295"/>
      <c r="Z142" s="295"/>
      <c r="AA142" s="295"/>
      <c r="AB142" s="295"/>
      <c r="AC142" s="295"/>
      <c r="AD142" s="295"/>
      <c r="AE142" s="295"/>
      <c r="AF142" s="295"/>
      <c r="AG142" s="295"/>
      <c r="AH142" s="295"/>
      <c r="AI142" s="295"/>
      <c r="AJ142" s="295"/>
      <c r="AK142" s="295"/>
      <c r="AL142" s="295"/>
      <c r="AM142" s="295"/>
      <c r="AN142" s="295"/>
      <c r="AO142" s="295"/>
    </row>
    <row r="143" spans="1:41" customHeight="1" ht="17.25">
      <c r="A143" s="297">
        <v>127</v>
      </c>
      <c r="B143" s="295"/>
      <c r="C143" s="295"/>
      <c r="D143" s="295"/>
      <c r="E143" s="295"/>
      <c r="F143" s="295"/>
      <c r="G143" s="295"/>
      <c r="H143" s="295"/>
      <c r="I143" s="295"/>
      <c r="J143" s="92">
        <f>2000-I143+21</f>
        <v>2021</v>
      </c>
      <c r="K143" s="295"/>
      <c r="L143" s="295"/>
      <c r="M143" s="295"/>
      <c r="N143" s="305"/>
      <c r="O143" s="305"/>
      <c r="P143" s="305"/>
      <c r="Q143" s="305"/>
      <c r="R143" s="305"/>
      <c r="S143" s="305"/>
      <c r="T143" s="295"/>
      <c r="U143" s="295"/>
      <c r="V143" s="295"/>
      <c r="W143" s="295"/>
      <c r="X143" s="295"/>
      <c r="Y143" s="295"/>
      <c r="Z143" s="295"/>
      <c r="AA143" s="295"/>
      <c r="AB143" s="295"/>
      <c r="AC143" s="295"/>
      <c r="AD143" s="295"/>
      <c r="AE143" s="295"/>
      <c r="AF143" s="295"/>
      <c r="AG143" s="295"/>
      <c r="AH143" s="295"/>
      <c r="AI143" s="295"/>
      <c r="AJ143" s="295"/>
      <c r="AK143" s="295"/>
      <c r="AL143" s="295"/>
      <c r="AM143" s="295"/>
      <c r="AN143" s="295"/>
      <c r="AO143" s="295"/>
    </row>
    <row r="144" spans="1:41" customHeight="1" ht="17.25">
      <c r="A144" s="297">
        <v>128</v>
      </c>
      <c r="B144" s="295"/>
      <c r="C144" s="295"/>
      <c r="D144" s="295"/>
      <c r="E144" s="295"/>
      <c r="F144" s="295"/>
      <c r="G144" s="295"/>
      <c r="H144" s="295"/>
      <c r="I144" s="295"/>
      <c r="J144" s="92">
        <f>2000-I144+21</f>
        <v>2021</v>
      </c>
      <c r="K144" s="295"/>
      <c r="L144" s="295"/>
      <c r="M144" s="295"/>
      <c r="N144" s="305"/>
      <c r="O144" s="305"/>
      <c r="P144" s="305"/>
      <c r="Q144" s="305"/>
      <c r="R144" s="305"/>
      <c r="S144" s="305"/>
      <c r="T144" s="295"/>
      <c r="U144" s="295"/>
      <c r="V144" s="295"/>
      <c r="W144" s="295"/>
      <c r="X144" s="295"/>
      <c r="Y144" s="295"/>
      <c r="Z144" s="295"/>
      <c r="AA144" s="295"/>
      <c r="AB144" s="295"/>
      <c r="AC144" s="295"/>
      <c r="AD144" s="295"/>
      <c r="AE144" s="295"/>
      <c r="AF144" s="295"/>
      <c r="AG144" s="295"/>
      <c r="AH144" s="295"/>
      <c r="AI144" s="295"/>
      <c r="AJ144" s="295"/>
      <c r="AK144" s="295"/>
      <c r="AL144" s="295"/>
      <c r="AM144" s="295"/>
      <c r="AN144" s="295"/>
      <c r="AO144" s="295"/>
    </row>
    <row r="145" spans="1:41" customHeight="1" ht="17.25">
      <c r="A145" s="297">
        <v>129</v>
      </c>
      <c r="B145" s="295"/>
      <c r="C145" s="295"/>
      <c r="D145" s="295"/>
      <c r="E145" s="295"/>
      <c r="F145" s="295"/>
      <c r="G145" s="295"/>
      <c r="H145" s="295"/>
      <c r="I145" s="295"/>
      <c r="J145" s="92">
        <f>2000-I145+21</f>
        <v>2021</v>
      </c>
      <c r="K145" s="295"/>
      <c r="L145" s="295"/>
      <c r="M145" s="295"/>
      <c r="N145" s="305"/>
      <c r="O145" s="305"/>
      <c r="P145" s="305"/>
      <c r="Q145" s="305"/>
      <c r="R145" s="305"/>
      <c r="S145" s="305"/>
      <c r="T145" s="295"/>
      <c r="U145" s="295"/>
      <c r="V145" s="295"/>
      <c r="W145" s="295"/>
      <c r="X145" s="295"/>
      <c r="Y145" s="295"/>
      <c r="Z145" s="295"/>
      <c r="AA145" s="295"/>
      <c r="AB145" s="295"/>
      <c r="AC145" s="295"/>
      <c r="AD145" s="295"/>
      <c r="AE145" s="295"/>
      <c r="AF145" s="295"/>
      <c r="AG145" s="295"/>
      <c r="AH145" s="295"/>
      <c r="AI145" s="295"/>
      <c r="AJ145" s="295"/>
      <c r="AK145" s="295"/>
      <c r="AL145" s="295"/>
      <c r="AM145" s="295"/>
      <c r="AN145" s="295"/>
      <c r="AO145" s="295"/>
    </row>
    <row r="146" spans="1:41" customHeight="1" ht="17.25">
      <c r="A146" s="297">
        <v>130</v>
      </c>
      <c r="B146" s="295"/>
      <c r="C146" s="295"/>
      <c r="D146" s="295"/>
      <c r="E146" s="295"/>
      <c r="F146" s="295"/>
      <c r="G146" s="295"/>
      <c r="H146" s="295"/>
      <c r="I146" s="295"/>
      <c r="J146" s="92">
        <f>2000-I146+21</f>
        <v>2021</v>
      </c>
      <c r="K146" s="295"/>
      <c r="L146" s="295"/>
      <c r="M146" s="295"/>
      <c r="N146" s="305"/>
      <c r="O146" s="305"/>
      <c r="P146" s="305"/>
      <c r="Q146" s="305"/>
      <c r="R146" s="305"/>
      <c r="S146" s="305"/>
      <c r="T146" s="295"/>
      <c r="U146" s="295"/>
      <c r="V146" s="295"/>
      <c r="W146" s="295"/>
      <c r="X146" s="295"/>
      <c r="Y146" s="295"/>
      <c r="Z146" s="295"/>
      <c r="AA146" s="295"/>
      <c r="AB146" s="295"/>
      <c r="AC146" s="295"/>
      <c r="AD146" s="295"/>
      <c r="AE146" s="295"/>
      <c r="AF146" s="295"/>
      <c r="AG146" s="295"/>
      <c r="AH146" s="295"/>
      <c r="AI146" s="295"/>
      <c r="AJ146" s="295"/>
      <c r="AK146" s="295"/>
      <c r="AL146" s="295"/>
      <c r="AM146" s="295"/>
      <c r="AN146" s="295"/>
      <c r="AO146" s="295"/>
    </row>
    <row r="147" spans="1:41" customHeight="1" ht="17.25">
      <c r="A147" s="297">
        <v>131</v>
      </c>
      <c r="B147" s="295"/>
      <c r="C147" s="295"/>
      <c r="D147" s="295"/>
      <c r="E147" s="295"/>
      <c r="F147" s="295"/>
      <c r="G147" s="295"/>
      <c r="H147" s="295"/>
      <c r="I147" s="295"/>
      <c r="J147" s="92">
        <f>2000-I147+21</f>
        <v>2021</v>
      </c>
      <c r="K147" s="295"/>
      <c r="L147" s="295"/>
      <c r="M147" s="295"/>
      <c r="N147" s="305"/>
      <c r="O147" s="305"/>
      <c r="P147" s="305"/>
      <c r="Q147" s="305"/>
      <c r="R147" s="305"/>
      <c r="S147" s="305"/>
      <c r="T147" s="295"/>
      <c r="U147" s="295"/>
      <c r="V147" s="295"/>
      <c r="W147" s="295"/>
      <c r="X147" s="295"/>
      <c r="Y147" s="295"/>
      <c r="Z147" s="295"/>
      <c r="AA147" s="295"/>
      <c r="AB147" s="295"/>
      <c r="AC147" s="295"/>
      <c r="AD147" s="295"/>
      <c r="AE147" s="295"/>
      <c r="AF147" s="295"/>
      <c r="AG147" s="295"/>
      <c r="AH147" s="295"/>
      <c r="AI147" s="295"/>
      <c r="AJ147" s="295"/>
      <c r="AK147" s="295"/>
      <c r="AL147" s="295"/>
      <c r="AM147" s="295"/>
      <c r="AN147" s="295"/>
      <c r="AO147" s="295"/>
    </row>
    <row r="148" spans="1:41" customHeight="1" ht="17.25">
      <c r="A148" s="297">
        <v>132</v>
      </c>
      <c r="B148" s="295"/>
      <c r="C148" s="295"/>
      <c r="D148" s="295"/>
      <c r="E148" s="295"/>
      <c r="F148" s="295"/>
      <c r="G148" s="295"/>
      <c r="H148" s="295"/>
      <c r="I148" s="295"/>
      <c r="J148" s="92">
        <f>2000-I148+21</f>
        <v>2021</v>
      </c>
      <c r="K148" s="295"/>
      <c r="L148" s="295"/>
      <c r="M148" s="295"/>
      <c r="N148" s="305"/>
      <c r="O148" s="305"/>
      <c r="P148" s="305"/>
      <c r="Q148" s="305"/>
      <c r="R148" s="305"/>
      <c r="S148" s="305"/>
      <c r="T148" s="295"/>
      <c r="U148" s="295"/>
      <c r="V148" s="295"/>
      <c r="W148" s="295"/>
      <c r="X148" s="295"/>
      <c r="Y148" s="295"/>
      <c r="Z148" s="295"/>
      <c r="AA148" s="295"/>
      <c r="AB148" s="295"/>
      <c r="AC148" s="295"/>
      <c r="AD148" s="295"/>
      <c r="AE148" s="295"/>
      <c r="AF148" s="295"/>
      <c r="AG148" s="295"/>
      <c r="AH148" s="295"/>
      <c r="AI148" s="295"/>
      <c r="AJ148" s="295"/>
      <c r="AK148" s="295"/>
      <c r="AL148" s="295"/>
      <c r="AM148" s="295"/>
      <c r="AN148" s="295"/>
      <c r="AO148" s="295"/>
    </row>
    <row r="149" spans="1:41" customHeight="1" ht="17.25">
      <c r="A149" s="297">
        <v>133</v>
      </c>
      <c r="B149" s="295"/>
      <c r="C149" s="295"/>
      <c r="D149" s="295"/>
      <c r="E149" s="295"/>
      <c r="F149" s="295"/>
      <c r="G149" s="295"/>
      <c r="H149" s="295"/>
      <c r="I149" s="295"/>
      <c r="J149" s="92">
        <f>2000-I149+21</f>
        <v>2021</v>
      </c>
      <c r="K149" s="295"/>
      <c r="L149" s="295"/>
      <c r="M149" s="295"/>
      <c r="N149" s="305"/>
      <c r="O149" s="305"/>
      <c r="P149" s="305"/>
      <c r="Q149" s="305"/>
      <c r="R149" s="305"/>
      <c r="S149" s="305"/>
      <c r="T149" s="295"/>
      <c r="U149" s="295"/>
      <c r="V149" s="295"/>
      <c r="W149" s="295"/>
      <c r="X149" s="295"/>
      <c r="Y149" s="295"/>
      <c r="Z149" s="295"/>
      <c r="AA149" s="295"/>
      <c r="AB149" s="295"/>
      <c r="AC149" s="295"/>
      <c r="AD149" s="295"/>
      <c r="AE149" s="295"/>
      <c r="AF149" s="295"/>
      <c r="AG149" s="295"/>
      <c r="AH149" s="295"/>
      <c r="AI149" s="295"/>
      <c r="AJ149" s="295"/>
      <c r="AK149" s="295"/>
      <c r="AL149" s="295"/>
      <c r="AM149" s="295"/>
      <c r="AN149" s="295"/>
      <c r="AO149" s="295"/>
    </row>
    <row r="150" spans="1:41" customHeight="1" ht="17.25">
      <c r="A150" s="297">
        <v>134</v>
      </c>
      <c r="B150" s="295"/>
      <c r="C150" s="295"/>
      <c r="D150" s="295"/>
      <c r="E150" s="295"/>
      <c r="F150" s="295"/>
      <c r="G150" s="295"/>
      <c r="H150" s="295"/>
      <c r="I150" s="295"/>
      <c r="J150" s="92">
        <f>2000-I150+21</f>
        <v>2021</v>
      </c>
      <c r="K150" s="295"/>
      <c r="L150" s="295"/>
      <c r="M150" s="295"/>
      <c r="N150" s="305"/>
      <c r="O150" s="305"/>
      <c r="P150" s="305"/>
      <c r="Q150" s="305"/>
      <c r="R150" s="305"/>
      <c r="S150" s="305"/>
      <c r="T150" s="295"/>
      <c r="U150" s="295"/>
      <c r="V150" s="295"/>
      <c r="W150" s="295"/>
      <c r="X150" s="295"/>
      <c r="Y150" s="295"/>
      <c r="Z150" s="295"/>
      <c r="AA150" s="295"/>
      <c r="AB150" s="295"/>
      <c r="AC150" s="295"/>
      <c r="AD150" s="295"/>
      <c r="AE150" s="295"/>
      <c r="AF150" s="295"/>
      <c r="AG150" s="295"/>
      <c r="AH150" s="295"/>
      <c r="AI150" s="295"/>
      <c r="AJ150" s="295"/>
      <c r="AK150" s="295"/>
      <c r="AL150" s="295"/>
      <c r="AM150" s="295"/>
      <c r="AN150" s="295"/>
      <c r="AO150" s="295"/>
    </row>
    <row r="151" spans="1:41" customHeight="1" ht="17.25">
      <c r="A151" s="297">
        <v>135</v>
      </c>
      <c r="B151" s="295"/>
      <c r="C151" s="295"/>
      <c r="D151" s="295"/>
      <c r="E151" s="295"/>
      <c r="F151" s="295"/>
      <c r="G151" s="295"/>
      <c r="H151" s="295"/>
      <c r="I151" s="295"/>
      <c r="J151" s="92">
        <f>2000-I151+21</f>
        <v>2021</v>
      </c>
      <c r="K151" s="295"/>
      <c r="L151" s="295"/>
      <c r="M151" s="295"/>
      <c r="N151" s="305"/>
      <c r="O151" s="305"/>
      <c r="P151" s="305"/>
      <c r="Q151" s="305"/>
      <c r="R151" s="305"/>
      <c r="S151" s="305"/>
      <c r="T151" s="295"/>
      <c r="U151" s="295"/>
      <c r="V151" s="295"/>
      <c r="W151" s="295"/>
      <c r="X151" s="295"/>
      <c r="Y151" s="295"/>
      <c r="Z151" s="295"/>
      <c r="AA151" s="295"/>
      <c r="AB151" s="295"/>
      <c r="AC151" s="295"/>
      <c r="AD151" s="295"/>
      <c r="AE151" s="295"/>
      <c r="AF151" s="295"/>
      <c r="AG151" s="295"/>
      <c r="AH151" s="295"/>
      <c r="AI151" s="295"/>
      <c r="AJ151" s="295"/>
      <c r="AK151" s="295"/>
      <c r="AL151" s="295"/>
      <c r="AM151" s="295"/>
      <c r="AN151" s="295"/>
      <c r="AO151" s="295"/>
    </row>
    <row r="152" spans="1:41" customHeight="1" ht="17.25">
      <c r="A152" s="297">
        <v>136</v>
      </c>
      <c r="B152" s="295"/>
      <c r="C152" s="295"/>
      <c r="D152" s="295"/>
      <c r="E152" s="295"/>
      <c r="F152" s="295"/>
      <c r="G152" s="295"/>
      <c r="H152" s="295"/>
      <c r="I152" s="295"/>
      <c r="J152" s="92">
        <f>2000-I152+21</f>
        <v>2021</v>
      </c>
      <c r="K152" s="295"/>
      <c r="L152" s="295"/>
      <c r="M152" s="295"/>
      <c r="N152" s="305"/>
      <c r="O152" s="305"/>
      <c r="P152" s="305"/>
      <c r="Q152" s="305"/>
      <c r="R152" s="305"/>
      <c r="S152" s="305"/>
      <c r="T152" s="295"/>
      <c r="U152" s="295"/>
      <c r="V152" s="295"/>
      <c r="W152" s="295"/>
      <c r="X152" s="295"/>
      <c r="Y152" s="295"/>
      <c r="Z152" s="295"/>
      <c r="AA152" s="295"/>
      <c r="AB152" s="295"/>
      <c r="AC152" s="295"/>
      <c r="AD152" s="295"/>
      <c r="AE152" s="295"/>
      <c r="AF152" s="295"/>
      <c r="AG152" s="295"/>
      <c r="AH152" s="295"/>
      <c r="AI152" s="295"/>
      <c r="AJ152" s="295"/>
      <c r="AK152" s="295"/>
      <c r="AL152" s="295"/>
      <c r="AM152" s="295"/>
      <c r="AN152" s="295"/>
      <c r="AO152" s="295"/>
    </row>
    <row r="153" spans="1:41" customHeight="1" ht="17.25">
      <c r="A153" s="297">
        <v>137</v>
      </c>
      <c r="B153" s="295"/>
      <c r="C153" s="295"/>
      <c r="D153" s="295"/>
      <c r="E153" s="295"/>
      <c r="F153" s="295"/>
      <c r="G153" s="295"/>
      <c r="H153" s="295"/>
      <c r="I153" s="295"/>
      <c r="J153" s="92">
        <f>2000-I153+21</f>
        <v>2021</v>
      </c>
      <c r="K153" s="295"/>
      <c r="L153" s="295"/>
      <c r="M153" s="295"/>
      <c r="N153" s="305"/>
      <c r="O153" s="305"/>
      <c r="P153" s="305"/>
      <c r="Q153" s="305"/>
      <c r="R153" s="305"/>
      <c r="S153" s="305"/>
      <c r="T153" s="295"/>
      <c r="U153" s="295"/>
      <c r="V153" s="295"/>
      <c r="W153" s="295"/>
      <c r="X153" s="295"/>
      <c r="Y153" s="295"/>
      <c r="Z153" s="295"/>
      <c r="AA153" s="295"/>
      <c r="AB153" s="295"/>
      <c r="AC153" s="295"/>
      <c r="AD153" s="295"/>
      <c r="AE153" s="295"/>
      <c r="AF153" s="295"/>
      <c r="AG153" s="295"/>
      <c r="AH153" s="295"/>
      <c r="AI153" s="295"/>
      <c r="AJ153" s="295"/>
      <c r="AK153" s="295"/>
      <c r="AL153" s="295"/>
      <c r="AM153" s="295"/>
      <c r="AN153" s="295"/>
      <c r="AO153" s="295"/>
    </row>
    <row r="154" spans="1:41" customHeight="1" ht="17.25">
      <c r="A154" s="297">
        <v>138</v>
      </c>
      <c r="B154" s="295"/>
      <c r="C154" s="295"/>
      <c r="D154" s="295"/>
      <c r="E154" s="295"/>
      <c r="F154" s="295"/>
      <c r="G154" s="295"/>
      <c r="H154" s="295"/>
      <c r="I154" s="295"/>
      <c r="J154" s="92">
        <f>2000-I154+21</f>
        <v>2021</v>
      </c>
      <c r="K154" s="295"/>
      <c r="L154" s="295"/>
      <c r="M154" s="295"/>
      <c r="N154" s="305"/>
      <c r="O154" s="305"/>
      <c r="P154" s="305"/>
      <c r="Q154" s="305"/>
      <c r="R154" s="305"/>
      <c r="S154" s="305"/>
      <c r="T154" s="295"/>
      <c r="U154" s="295"/>
      <c r="V154" s="295"/>
      <c r="W154" s="295"/>
      <c r="X154" s="295"/>
      <c r="Y154" s="295"/>
      <c r="Z154" s="295"/>
      <c r="AA154" s="295"/>
      <c r="AB154" s="295"/>
      <c r="AC154" s="295"/>
      <c r="AD154" s="295"/>
      <c r="AE154" s="295"/>
      <c r="AF154" s="295"/>
      <c r="AG154" s="295"/>
      <c r="AH154" s="295"/>
      <c r="AI154" s="295"/>
      <c r="AJ154" s="295"/>
      <c r="AK154" s="295"/>
      <c r="AL154" s="295"/>
      <c r="AM154" s="295"/>
      <c r="AN154" s="295"/>
      <c r="AO154" s="295"/>
    </row>
    <row r="155" spans="1:41" customHeight="1" ht="17.25">
      <c r="A155" s="297">
        <v>139</v>
      </c>
      <c r="B155" s="295"/>
      <c r="C155" s="295"/>
      <c r="D155" s="295"/>
      <c r="E155" s="295"/>
      <c r="F155" s="295"/>
      <c r="G155" s="295"/>
      <c r="H155" s="295"/>
      <c r="I155" s="295"/>
      <c r="J155" s="92">
        <f>2000-I155+21</f>
        <v>2021</v>
      </c>
      <c r="K155" s="295"/>
      <c r="L155" s="295"/>
      <c r="M155" s="295"/>
      <c r="N155" s="305"/>
      <c r="O155" s="305"/>
      <c r="P155" s="305"/>
      <c r="Q155" s="305"/>
      <c r="R155" s="305"/>
      <c r="S155" s="305"/>
      <c r="T155" s="295"/>
      <c r="U155" s="295"/>
      <c r="V155" s="295"/>
      <c r="W155" s="295"/>
      <c r="X155" s="295"/>
      <c r="Y155" s="295"/>
      <c r="Z155" s="295"/>
      <c r="AA155" s="295"/>
      <c r="AB155" s="295"/>
      <c r="AC155" s="295"/>
      <c r="AD155" s="295"/>
      <c r="AE155" s="295"/>
      <c r="AF155" s="295"/>
      <c r="AG155" s="295"/>
      <c r="AH155" s="295"/>
      <c r="AI155" s="295"/>
      <c r="AJ155" s="295"/>
      <c r="AK155" s="295"/>
      <c r="AL155" s="295"/>
      <c r="AM155" s="295"/>
      <c r="AN155" s="295"/>
      <c r="AO155" s="295"/>
    </row>
    <row r="156" spans="1:41" customHeight="1" ht="17.25">
      <c r="A156" s="297">
        <v>140</v>
      </c>
      <c r="B156" s="295"/>
      <c r="C156" s="295"/>
      <c r="D156" s="295"/>
      <c r="E156" s="295"/>
      <c r="F156" s="295"/>
      <c r="G156" s="295"/>
      <c r="H156" s="295"/>
      <c r="I156" s="295"/>
      <c r="J156" s="92">
        <f>2000-I156+21</f>
        <v>2021</v>
      </c>
      <c r="K156" s="295"/>
      <c r="L156" s="295"/>
      <c r="M156" s="295"/>
      <c r="N156" s="305"/>
      <c r="O156" s="305"/>
      <c r="P156" s="305"/>
      <c r="Q156" s="305"/>
      <c r="R156" s="305"/>
      <c r="S156" s="305"/>
      <c r="T156" s="295"/>
      <c r="U156" s="295"/>
      <c r="V156" s="295"/>
      <c r="W156" s="295"/>
      <c r="X156" s="295"/>
      <c r="Y156" s="295"/>
      <c r="Z156" s="295"/>
      <c r="AA156" s="295"/>
      <c r="AB156" s="295"/>
      <c r="AC156" s="295"/>
      <c r="AD156" s="295"/>
      <c r="AE156" s="295"/>
      <c r="AF156" s="295"/>
      <c r="AG156" s="295"/>
      <c r="AH156" s="295"/>
      <c r="AI156" s="295"/>
      <c r="AJ156" s="295"/>
      <c r="AK156" s="295"/>
      <c r="AL156" s="295"/>
      <c r="AM156" s="295"/>
      <c r="AN156" s="295"/>
      <c r="AO156" s="295"/>
    </row>
    <row r="157" spans="1:41" customHeight="1" ht="17.25">
      <c r="A157" s="297">
        <v>141</v>
      </c>
      <c r="B157" s="295"/>
      <c r="C157" s="295"/>
      <c r="D157" s="295"/>
      <c r="E157" s="295"/>
      <c r="F157" s="295"/>
      <c r="G157" s="295"/>
      <c r="H157" s="295"/>
      <c r="I157" s="295"/>
      <c r="J157" s="92">
        <f>2000-I157+21</f>
        <v>2021</v>
      </c>
      <c r="K157" s="295"/>
      <c r="L157" s="295"/>
      <c r="M157" s="295"/>
      <c r="N157" s="305"/>
      <c r="O157" s="305"/>
      <c r="P157" s="305"/>
      <c r="Q157" s="305"/>
      <c r="R157" s="305"/>
      <c r="S157" s="305"/>
      <c r="T157" s="295"/>
      <c r="U157" s="295"/>
      <c r="V157" s="295"/>
      <c r="W157" s="295"/>
      <c r="X157" s="295"/>
      <c r="Y157" s="295"/>
      <c r="Z157" s="295"/>
      <c r="AA157" s="295"/>
      <c r="AB157" s="295"/>
      <c r="AC157" s="295"/>
      <c r="AD157" s="295"/>
      <c r="AE157" s="295"/>
      <c r="AF157" s="295"/>
      <c r="AG157" s="295"/>
      <c r="AH157" s="295"/>
      <c r="AI157" s="295"/>
      <c r="AJ157" s="295"/>
      <c r="AK157" s="295"/>
      <c r="AL157" s="295"/>
      <c r="AM157" s="295"/>
      <c r="AN157" s="295"/>
      <c r="AO157" s="295"/>
    </row>
    <row r="158" spans="1:41" customHeight="1" ht="17.25">
      <c r="A158" s="297">
        <v>142</v>
      </c>
      <c r="B158" s="295"/>
      <c r="C158" s="295"/>
      <c r="D158" s="295"/>
      <c r="E158" s="295"/>
      <c r="F158" s="295"/>
      <c r="G158" s="295"/>
      <c r="H158" s="295"/>
      <c r="I158" s="295"/>
      <c r="J158" s="92">
        <f>2000-I158+21</f>
        <v>2021</v>
      </c>
      <c r="K158" s="295"/>
      <c r="L158" s="295"/>
      <c r="M158" s="295"/>
      <c r="N158" s="305"/>
      <c r="O158" s="305"/>
      <c r="P158" s="305"/>
      <c r="Q158" s="305"/>
      <c r="R158" s="305"/>
      <c r="S158" s="305"/>
      <c r="T158" s="295"/>
      <c r="U158" s="295"/>
      <c r="V158" s="295"/>
      <c r="W158" s="295"/>
      <c r="X158" s="295"/>
      <c r="Y158" s="295"/>
      <c r="Z158" s="295"/>
      <c r="AA158" s="295"/>
      <c r="AB158" s="295"/>
      <c r="AC158" s="295"/>
      <c r="AD158" s="295"/>
      <c r="AE158" s="295"/>
      <c r="AF158" s="295"/>
      <c r="AG158" s="295"/>
      <c r="AH158" s="295"/>
      <c r="AI158" s="295"/>
      <c r="AJ158" s="295"/>
      <c r="AK158" s="295"/>
      <c r="AL158" s="295"/>
      <c r="AM158" s="295"/>
      <c r="AN158" s="295"/>
      <c r="AO158" s="295"/>
    </row>
    <row r="159" spans="1:41" customHeight="1" ht="17.25">
      <c r="A159" s="297">
        <v>143</v>
      </c>
      <c r="B159" s="295"/>
      <c r="C159" s="295"/>
      <c r="D159" s="295"/>
      <c r="E159" s="295"/>
      <c r="F159" s="295"/>
      <c r="G159" s="295"/>
      <c r="H159" s="295"/>
      <c r="I159" s="295"/>
      <c r="J159" s="92">
        <f>2000-I159+21</f>
        <v>2021</v>
      </c>
      <c r="K159" s="295"/>
      <c r="L159" s="295"/>
      <c r="M159" s="295"/>
      <c r="N159" s="305"/>
      <c r="O159" s="305"/>
      <c r="P159" s="305"/>
      <c r="Q159" s="305"/>
      <c r="R159" s="305"/>
      <c r="S159" s="305"/>
      <c r="T159" s="295"/>
      <c r="U159" s="295"/>
      <c r="V159" s="295"/>
      <c r="W159" s="295"/>
      <c r="X159" s="295"/>
      <c r="Y159" s="295"/>
      <c r="Z159" s="295"/>
      <c r="AA159" s="295"/>
      <c r="AB159" s="295"/>
      <c r="AC159" s="295"/>
      <c r="AD159" s="295"/>
      <c r="AE159" s="295"/>
      <c r="AF159" s="295"/>
      <c r="AG159" s="295"/>
      <c r="AH159" s="295"/>
      <c r="AI159" s="295"/>
      <c r="AJ159" s="295"/>
      <c r="AK159" s="295"/>
      <c r="AL159" s="295"/>
      <c r="AM159" s="295"/>
      <c r="AN159" s="295"/>
      <c r="AO159" s="295"/>
    </row>
    <row r="160" spans="1:41" customHeight="1" ht="17.25">
      <c r="A160" s="297">
        <v>144</v>
      </c>
      <c r="B160" s="295"/>
      <c r="C160" s="295"/>
      <c r="D160" s="295"/>
      <c r="E160" s="295"/>
      <c r="F160" s="295"/>
      <c r="G160" s="295"/>
      <c r="H160" s="295"/>
      <c r="I160" s="295"/>
      <c r="J160" s="92">
        <f>2000-I160+21</f>
        <v>2021</v>
      </c>
      <c r="K160" s="295"/>
      <c r="L160" s="295"/>
      <c r="M160" s="295"/>
      <c r="N160" s="305"/>
      <c r="O160" s="305"/>
      <c r="P160" s="305"/>
      <c r="Q160" s="305"/>
      <c r="R160" s="305"/>
      <c r="S160" s="305"/>
      <c r="T160" s="295"/>
      <c r="U160" s="295"/>
      <c r="V160" s="295"/>
      <c r="W160" s="295"/>
      <c r="X160" s="295"/>
      <c r="Y160" s="295"/>
      <c r="Z160" s="295"/>
      <c r="AA160" s="295"/>
      <c r="AB160" s="295"/>
      <c r="AC160" s="295"/>
      <c r="AD160" s="295"/>
      <c r="AE160" s="295"/>
      <c r="AF160" s="295"/>
      <c r="AG160" s="295"/>
      <c r="AH160" s="295"/>
      <c r="AI160" s="295"/>
      <c r="AJ160" s="295"/>
      <c r="AK160" s="295"/>
      <c r="AL160" s="295"/>
      <c r="AM160" s="295"/>
      <c r="AN160" s="295"/>
      <c r="AO160" s="295"/>
    </row>
    <row r="161" spans="1:41" customHeight="1" ht="17.25">
      <c r="A161" s="297">
        <v>145</v>
      </c>
      <c r="B161" s="295"/>
      <c r="C161" s="295"/>
      <c r="D161" s="295"/>
      <c r="E161" s="295"/>
      <c r="F161" s="295"/>
      <c r="G161" s="295"/>
      <c r="H161" s="295"/>
      <c r="I161" s="295"/>
      <c r="J161" s="92">
        <f>2000-I161+21</f>
        <v>2021</v>
      </c>
      <c r="K161" s="295"/>
      <c r="L161" s="295"/>
      <c r="M161" s="295"/>
      <c r="N161" s="305"/>
      <c r="O161" s="305"/>
      <c r="P161" s="305"/>
      <c r="Q161" s="305"/>
      <c r="R161" s="305"/>
      <c r="S161" s="305"/>
      <c r="T161" s="295"/>
      <c r="U161" s="295"/>
      <c r="V161" s="295"/>
      <c r="W161" s="295"/>
      <c r="X161" s="295"/>
      <c r="Y161" s="295"/>
      <c r="Z161" s="295"/>
      <c r="AA161" s="295"/>
      <c r="AB161" s="295"/>
      <c r="AC161" s="295"/>
      <c r="AD161" s="295"/>
      <c r="AE161" s="295"/>
      <c r="AF161" s="295"/>
      <c r="AG161" s="295"/>
      <c r="AH161" s="295"/>
      <c r="AI161" s="295"/>
      <c r="AJ161" s="295"/>
      <c r="AK161" s="295"/>
      <c r="AL161" s="295"/>
      <c r="AM161" s="295"/>
      <c r="AN161" s="295"/>
      <c r="AO161" s="295"/>
    </row>
    <row r="162" spans="1:41" customHeight="1" ht="17.25">
      <c r="A162" s="297">
        <v>146</v>
      </c>
      <c r="B162" s="295"/>
      <c r="C162" s="295"/>
      <c r="D162" s="295"/>
      <c r="E162" s="295"/>
      <c r="F162" s="295"/>
      <c r="G162" s="295"/>
      <c r="H162" s="295"/>
      <c r="I162" s="295"/>
      <c r="J162" s="92">
        <f>2000-I162+21</f>
        <v>2021</v>
      </c>
      <c r="K162" s="295"/>
      <c r="L162" s="295"/>
      <c r="M162" s="295"/>
      <c r="N162" s="305"/>
      <c r="O162" s="305"/>
      <c r="P162" s="305"/>
      <c r="Q162" s="305"/>
      <c r="R162" s="305"/>
      <c r="S162" s="305"/>
      <c r="T162" s="295"/>
      <c r="U162" s="295"/>
      <c r="V162" s="295"/>
      <c r="W162" s="295"/>
      <c r="X162" s="295"/>
      <c r="Y162" s="295"/>
      <c r="Z162" s="295"/>
      <c r="AA162" s="295"/>
      <c r="AB162" s="295"/>
      <c r="AC162" s="295"/>
      <c r="AD162" s="295"/>
      <c r="AE162" s="295"/>
      <c r="AF162" s="295"/>
      <c r="AG162" s="295"/>
      <c r="AH162" s="295"/>
      <c r="AI162" s="295"/>
      <c r="AJ162" s="295"/>
      <c r="AK162" s="295"/>
      <c r="AL162" s="295"/>
      <c r="AM162" s="295"/>
      <c r="AN162" s="295"/>
      <c r="AO162" s="295"/>
    </row>
    <row r="163" spans="1:41" customHeight="1" ht="17.25">
      <c r="A163" s="297">
        <v>147</v>
      </c>
      <c r="B163" s="295"/>
      <c r="C163" s="295"/>
      <c r="D163" s="295"/>
      <c r="E163" s="295"/>
      <c r="F163" s="295"/>
      <c r="G163" s="295"/>
      <c r="H163" s="295"/>
      <c r="I163" s="295"/>
      <c r="J163" s="92">
        <f>2000-I163+21</f>
        <v>2021</v>
      </c>
      <c r="K163" s="295"/>
      <c r="L163" s="295"/>
      <c r="M163" s="295"/>
      <c r="N163" s="305"/>
      <c r="O163" s="305"/>
      <c r="P163" s="305"/>
      <c r="Q163" s="305"/>
      <c r="R163" s="305"/>
      <c r="S163" s="305"/>
      <c r="T163" s="295"/>
      <c r="U163" s="295"/>
      <c r="V163" s="295"/>
      <c r="W163" s="295"/>
      <c r="X163" s="295"/>
      <c r="Y163" s="295"/>
      <c r="Z163" s="295"/>
      <c r="AA163" s="295"/>
      <c r="AB163" s="295"/>
      <c r="AC163" s="295"/>
      <c r="AD163" s="295"/>
      <c r="AE163" s="295"/>
      <c r="AF163" s="295"/>
      <c r="AG163" s="295"/>
      <c r="AH163" s="295"/>
      <c r="AI163" s="295"/>
      <c r="AJ163" s="295"/>
      <c r="AK163" s="295"/>
      <c r="AL163" s="295"/>
      <c r="AM163" s="295"/>
      <c r="AN163" s="295"/>
      <c r="AO163" s="295"/>
    </row>
    <row r="164" spans="1:41" customHeight="1" ht="17.25">
      <c r="A164" s="297">
        <v>148</v>
      </c>
      <c r="B164" s="295"/>
      <c r="C164" s="295"/>
      <c r="D164" s="295"/>
      <c r="E164" s="295"/>
      <c r="F164" s="295"/>
      <c r="G164" s="295"/>
      <c r="H164" s="295"/>
      <c r="I164" s="295"/>
      <c r="J164" s="92">
        <f>2000-I164+21</f>
        <v>2021</v>
      </c>
      <c r="K164" s="295"/>
      <c r="L164" s="295"/>
      <c r="M164" s="295"/>
      <c r="N164" s="305"/>
      <c r="O164" s="305"/>
      <c r="P164" s="305"/>
      <c r="Q164" s="305"/>
      <c r="R164" s="305"/>
      <c r="S164" s="305"/>
      <c r="T164" s="295"/>
      <c r="U164" s="295"/>
      <c r="V164" s="295"/>
      <c r="W164" s="295"/>
      <c r="X164" s="295"/>
      <c r="Y164" s="295"/>
      <c r="Z164" s="295"/>
      <c r="AA164" s="295"/>
      <c r="AB164" s="295"/>
      <c r="AC164" s="295"/>
      <c r="AD164" s="295"/>
      <c r="AE164" s="295"/>
      <c r="AF164" s="295"/>
      <c r="AG164" s="295"/>
      <c r="AH164" s="295"/>
      <c r="AI164" s="295"/>
      <c r="AJ164" s="295"/>
      <c r="AK164" s="295"/>
      <c r="AL164" s="295"/>
      <c r="AM164" s="295"/>
      <c r="AN164" s="295"/>
      <c r="AO164" s="295"/>
    </row>
    <row r="165" spans="1:41" customHeight="1" ht="17.25">
      <c r="A165" s="297">
        <v>149</v>
      </c>
      <c r="B165" s="295"/>
      <c r="C165" s="295"/>
      <c r="D165" s="295"/>
      <c r="E165" s="295"/>
      <c r="F165" s="295"/>
      <c r="G165" s="295"/>
      <c r="H165" s="295"/>
      <c r="I165" s="295"/>
      <c r="J165" s="92">
        <f>2000-I165+21</f>
        <v>2021</v>
      </c>
      <c r="K165" s="295"/>
      <c r="L165" s="295"/>
      <c r="M165" s="295"/>
      <c r="N165" s="305"/>
      <c r="O165" s="305"/>
      <c r="P165" s="305"/>
      <c r="Q165" s="305"/>
      <c r="R165" s="305"/>
      <c r="S165" s="305"/>
      <c r="T165" s="295"/>
      <c r="U165" s="295"/>
      <c r="V165" s="295"/>
      <c r="W165" s="295"/>
      <c r="X165" s="295"/>
      <c r="Y165" s="295"/>
      <c r="Z165" s="295"/>
      <c r="AA165" s="295"/>
      <c r="AB165" s="295"/>
      <c r="AC165" s="295"/>
      <c r="AD165" s="295"/>
      <c r="AE165" s="295"/>
      <c r="AF165" s="295"/>
      <c r="AG165" s="295"/>
      <c r="AH165" s="295"/>
      <c r="AI165" s="295"/>
      <c r="AJ165" s="295"/>
      <c r="AK165" s="295"/>
      <c r="AL165" s="295"/>
      <c r="AM165" s="295"/>
      <c r="AN165" s="295"/>
      <c r="AO165" s="295"/>
    </row>
    <row r="166" spans="1:41" customHeight="1" ht="17.25">
      <c r="A166" s="297">
        <v>150</v>
      </c>
      <c r="B166" s="295"/>
      <c r="C166" s="295"/>
      <c r="D166" s="295"/>
      <c r="E166" s="295"/>
      <c r="F166" s="295"/>
      <c r="G166" s="295"/>
      <c r="H166" s="295"/>
      <c r="I166" s="295"/>
      <c r="J166" s="92">
        <f>2000-I166+21</f>
        <v>2021</v>
      </c>
      <c r="K166" s="295"/>
      <c r="L166" s="295"/>
      <c r="M166" s="295"/>
      <c r="N166" s="305"/>
      <c r="O166" s="305"/>
      <c r="P166" s="305"/>
      <c r="Q166" s="305"/>
      <c r="R166" s="305"/>
      <c r="S166" s="305"/>
      <c r="T166" s="295"/>
      <c r="U166" s="295"/>
      <c r="V166" s="295"/>
      <c r="W166" s="295"/>
      <c r="X166" s="295"/>
      <c r="Y166" s="295"/>
      <c r="Z166" s="295"/>
      <c r="AA166" s="295"/>
      <c r="AB166" s="295"/>
      <c r="AC166" s="295"/>
      <c r="AD166" s="295"/>
      <c r="AE166" s="295"/>
      <c r="AF166" s="295"/>
      <c r="AG166" s="295"/>
      <c r="AH166" s="295"/>
      <c r="AI166" s="295"/>
      <c r="AJ166" s="295"/>
      <c r="AK166" s="295"/>
      <c r="AL166" s="295"/>
      <c r="AM166" s="295"/>
      <c r="AN166" s="295"/>
      <c r="AO166" s="295"/>
    </row>
    <row r="167" spans="1:41" customHeight="1" ht="17.25">
      <c r="A167" s="297">
        <v>151</v>
      </c>
      <c r="B167" s="295"/>
      <c r="C167" s="295"/>
      <c r="D167" s="295"/>
      <c r="E167" s="295"/>
      <c r="F167" s="295"/>
      <c r="G167" s="295"/>
      <c r="H167" s="295"/>
      <c r="I167" s="295"/>
      <c r="J167" s="92">
        <f>2000-I167+21</f>
        <v>2021</v>
      </c>
      <c r="K167" s="295"/>
      <c r="L167" s="295"/>
      <c r="M167" s="295"/>
      <c r="N167" s="305"/>
      <c r="O167" s="305"/>
      <c r="P167" s="305"/>
      <c r="Q167" s="305"/>
      <c r="R167" s="305"/>
      <c r="S167" s="305"/>
      <c r="T167" s="295"/>
      <c r="U167" s="295"/>
      <c r="V167" s="295"/>
      <c r="W167" s="295"/>
      <c r="X167" s="295"/>
      <c r="Y167" s="295"/>
      <c r="Z167" s="295"/>
      <c r="AA167" s="295"/>
      <c r="AB167" s="295"/>
      <c r="AC167" s="295"/>
      <c r="AD167" s="295"/>
      <c r="AE167" s="295"/>
      <c r="AF167" s="295"/>
      <c r="AG167" s="295"/>
      <c r="AH167" s="295"/>
      <c r="AI167" s="295"/>
      <c r="AJ167" s="295"/>
      <c r="AK167" s="295"/>
      <c r="AL167" s="295"/>
      <c r="AM167" s="295"/>
      <c r="AN167" s="295"/>
      <c r="AO167" s="295"/>
    </row>
    <row r="168" spans="1:41" customHeight="1" ht="17.25">
      <c r="A168" s="297">
        <v>152</v>
      </c>
      <c r="B168" s="295"/>
      <c r="C168" s="295"/>
      <c r="D168" s="295"/>
      <c r="E168" s="295"/>
      <c r="F168" s="295"/>
      <c r="G168" s="295"/>
      <c r="H168" s="295"/>
      <c r="I168" s="295"/>
      <c r="J168" s="92">
        <f>2000-I168+21</f>
        <v>2021</v>
      </c>
      <c r="K168" s="295"/>
      <c r="L168" s="295"/>
      <c r="M168" s="295"/>
      <c r="N168" s="305"/>
      <c r="O168" s="305"/>
      <c r="P168" s="305"/>
      <c r="Q168" s="305"/>
      <c r="R168" s="305"/>
      <c r="S168" s="305"/>
      <c r="T168" s="295"/>
      <c r="U168" s="295"/>
      <c r="V168" s="295"/>
      <c r="W168" s="295"/>
      <c r="X168" s="295"/>
      <c r="Y168" s="295"/>
      <c r="Z168" s="295"/>
      <c r="AA168" s="295"/>
      <c r="AB168" s="295"/>
      <c r="AC168" s="295"/>
      <c r="AD168" s="295"/>
      <c r="AE168" s="295"/>
      <c r="AF168" s="295"/>
      <c r="AG168" s="295"/>
      <c r="AH168" s="295"/>
      <c r="AI168" s="295"/>
      <c r="AJ168" s="295"/>
      <c r="AK168" s="295"/>
      <c r="AL168" s="295"/>
      <c r="AM168" s="295"/>
      <c r="AN168" s="295"/>
      <c r="AO168" s="295"/>
    </row>
    <row r="169" spans="1:41" customHeight="1" ht="17.25">
      <c r="A169" s="297">
        <v>153</v>
      </c>
      <c r="B169" s="295"/>
      <c r="C169" s="295"/>
      <c r="D169" s="295"/>
      <c r="E169" s="295"/>
      <c r="F169" s="295"/>
      <c r="G169" s="295"/>
      <c r="H169" s="295"/>
      <c r="I169" s="295"/>
      <c r="J169" s="92">
        <f>2000-I169+21</f>
        <v>2021</v>
      </c>
      <c r="K169" s="295"/>
      <c r="L169" s="295"/>
      <c r="M169" s="295"/>
      <c r="N169" s="305"/>
      <c r="O169" s="305"/>
      <c r="P169" s="305"/>
      <c r="Q169" s="305"/>
      <c r="R169" s="305"/>
      <c r="S169" s="305"/>
      <c r="T169" s="295"/>
      <c r="U169" s="295"/>
      <c r="V169" s="295"/>
      <c r="W169" s="295"/>
      <c r="X169" s="295"/>
      <c r="Y169" s="295"/>
      <c r="Z169" s="295"/>
      <c r="AA169" s="295"/>
      <c r="AB169" s="295"/>
      <c r="AC169" s="295"/>
      <c r="AD169" s="295"/>
      <c r="AE169" s="295"/>
      <c r="AF169" s="295"/>
      <c r="AG169" s="295"/>
      <c r="AH169" s="295"/>
      <c r="AI169" s="295"/>
      <c r="AJ169" s="295"/>
      <c r="AK169" s="295"/>
      <c r="AL169" s="295"/>
      <c r="AM169" s="295"/>
      <c r="AN169" s="295"/>
      <c r="AO169" s="295"/>
    </row>
    <row r="170" spans="1:41" customHeight="1" ht="17.25">
      <c r="A170" s="297">
        <v>154</v>
      </c>
      <c r="B170" s="295"/>
      <c r="C170" s="295"/>
      <c r="D170" s="295"/>
      <c r="E170" s="295"/>
      <c r="F170" s="295"/>
      <c r="G170" s="295"/>
      <c r="H170" s="295"/>
      <c r="I170" s="295"/>
      <c r="J170" s="92">
        <f>2000-I170+21</f>
        <v>2021</v>
      </c>
      <c r="K170" s="295"/>
      <c r="L170" s="295"/>
      <c r="M170" s="295"/>
      <c r="N170" s="305"/>
      <c r="O170" s="305"/>
      <c r="P170" s="305"/>
      <c r="Q170" s="305"/>
      <c r="R170" s="305"/>
      <c r="S170" s="305"/>
      <c r="T170" s="295"/>
      <c r="U170" s="295"/>
      <c r="V170" s="295"/>
      <c r="W170" s="295"/>
      <c r="X170" s="295"/>
      <c r="Y170" s="295"/>
      <c r="Z170" s="295"/>
      <c r="AA170" s="295"/>
      <c r="AB170" s="295"/>
      <c r="AC170" s="295"/>
      <c r="AD170" s="295"/>
      <c r="AE170" s="295"/>
      <c r="AF170" s="295"/>
      <c r="AG170" s="295"/>
      <c r="AH170" s="295"/>
      <c r="AI170" s="295"/>
      <c r="AJ170" s="295"/>
      <c r="AK170" s="295"/>
      <c r="AL170" s="295"/>
      <c r="AM170" s="295"/>
      <c r="AN170" s="295"/>
      <c r="AO170" s="295"/>
    </row>
    <row r="171" spans="1:41" customHeight="1" ht="17.25">
      <c r="A171" s="297">
        <v>155</v>
      </c>
      <c r="B171" s="295"/>
      <c r="C171" s="295"/>
      <c r="D171" s="295"/>
      <c r="E171" s="295"/>
      <c r="F171" s="295"/>
      <c r="G171" s="295"/>
      <c r="H171" s="295"/>
      <c r="I171" s="295"/>
      <c r="J171" s="92">
        <f>2000-I171+21</f>
        <v>2021</v>
      </c>
      <c r="K171" s="295"/>
      <c r="L171" s="295"/>
      <c r="M171" s="295"/>
      <c r="N171" s="305"/>
      <c r="O171" s="305"/>
      <c r="P171" s="305"/>
      <c r="Q171" s="305"/>
      <c r="R171" s="305"/>
      <c r="S171" s="305"/>
      <c r="T171" s="295"/>
      <c r="U171" s="295"/>
      <c r="V171" s="295"/>
      <c r="W171" s="295"/>
      <c r="X171" s="295"/>
      <c r="Y171" s="295"/>
      <c r="Z171" s="295"/>
      <c r="AA171" s="295"/>
      <c r="AB171" s="295"/>
      <c r="AC171" s="295"/>
      <c r="AD171" s="295"/>
      <c r="AE171" s="295"/>
      <c r="AF171" s="295"/>
      <c r="AG171" s="295"/>
      <c r="AH171" s="295"/>
      <c r="AI171" s="295"/>
      <c r="AJ171" s="295"/>
      <c r="AK171" s="295"/>
      <c r="AL171" s="295"/>
      <c r="AM171" s="295"/>
      <c r="AN171" s="295"/>
      <c r="AO171" s="295"/>
    </row>
    <row r="172" spans="1:41" customHeight="1" ht="17.25">
      <c r="A172" s="297">
        <v>156</v>
      </c>
      <c r="B172" s="295"/>
      <c r="C172" s="295"/>
      <c r="D172" s="295"/>
      <c r="E172" s="295"/>
      <c r="F172" s="295"/>
      <c r="G172" s="295"/>
      <c r="H172" s="295"/>
      <c r="I172" s="295"/>
      <c r="J172" s="92">
        <f>2000-I172+21</f>
        <v>2021</v>
      </c>
      <c r="K172" s="295"/>
      <c r="L172" s="295"/>
      <c r="M172" s="295"/>
      <c r="N172" s="305"/>
      <c r="O172" s="305"/>
      <c r="P172" s="305"/>
      <c r="Q172" s="305"/>
      <c r="R172" s="305"/>
      <c r="S172" s="305"/>
      <c r="T172" s="295"/>
      <c r="U172" s="295"/>
      <c r="V172" s="295"/>
      <c r="W172" s="295"/>
      <c r="X172" s="295"/>
      <c r="Y172" s="295"/>
      <c r="Z172" s="295"/>
      <c r="AA172" s="295"/>
      <c r="AB172" s="295"/>
      <c r="AC172" s="295"/>
      <c r="AD172" s="295"/>
      <c r="AE172" s="295"/>
      <c r="AF172" s="295"/>
      <c r="AG172" s="295"/>
      <c r="AH172" s="295"/>
      <c r="AI172" s="295"/>
      <c r="AJ172" s="295"/>
      <c r="AK172" s="295"/>
      <c r="AL172" s="295"/>
      <c r="AM172" s="295"/>
      <c r="AN172" s="295"/>
      <c r="AO172" s="295"/>
    </row>
    <row r="173" spans="1:41" customHeight="1" ht="17.25">
      <c r="A173" s="297">
        <v>157</v>
      </c>
      <c r="B173" s="295"/>
      <c r="C173" s="295"/>
      <c r="D173" s="295"/>
      <c r="E173" s="295"/>
      <c r="F173" s="295"/>
      <c r="G173" s="295"/>
      <c r="H173" s="295"/>
      <c r="I173" s="295"/>
      <c r="J173" s="92">
        <f>2000-I173+21</f>
        <v>2021</v>
      </c>
      <c r="K173" s="295"/>
      <c r="L173" s="295"/>
      <c r="M173" s="295"/>
      <c r="N173" s="305"/>
      <c r="O173" s="305"/>
      <c r="P173" s="305"/>
      <c r="Q173" s="305"/>
      <c r="R173" s="305"/>
      <c r="S173" s="305"/>
      <c r="T173" s="295"/>
      <c r="U173" s="295"/>
      <c r="V173" s="295"/>
      <c r="W173" s="295"/>
      <c r="X173" s="295"/>
      <c r="Y173" s="295"/>
      <c r="Z173" s="295"/>
      <c r="AA173" s="295"/>
      <c r="AB173" s="295"/>
      <c r="AC173" s="295"/>
      <c r="AD173" s="295"/>
      <c r="AE173" s="295"/>
      <c r="AF173" s="295"/>
      <c r="AG173" s="295"/>
      <c r="AH173" s="295"/>
      <c r="AI173" s="295"/>
      <c r="AJ173" s="295"/>
      <c r="AK173" s="295"/>
      <c r="AL173" s="295"/>
      <c r="AM173" s="295"/>
      <c r="AN173" s="295"/>
      <c r="AO173" s="295"/>
    </row>
    <row r="174" spans="1:41" customHeight="1" ht="17.25">
      <c r="A174" s="297">
        <v>158</v>
      </c>
      <c r="B174" s="295"/>
      <c r="C174" s="295"/>
      <c r="D174" s="295"/>
      <c r="E174" s="295"/>
      <c r="F174" s="295"/>
      <c r="G174" s="295"/>
      <c r="H174" s="295"/>
      <c r="I174" s="295"/>
      <c r="J174" s="92">
        <f>2000-I174+21</f>
        <v>2021</v>
      </c>
      <c r="K174" s="295"/>
      <c r="L174" s="295"/>
      <c r="M174" s="306"/>
      <c r="N174" s="305"/>
      <c r="O174" s="305"/>
      <c r="P174" s="305"/>
      <c r="Q174" s="305"/>
      <c r="R174" s="305"/>
      <c r="S174" s="305"/>
      <c r="T174" s="295"/>
      <c r="U174" s="295"/>
      <c r="V174" s="295"/>
      <c r="W174" s="295"/>
      <c r="X174" s="295"/>
      <c r="Y174" s="295"/>
      <c r="Z174" s="295"/>
      <c r="AA174" s="295"/>
      <c r="AB174" s="295"/>
      <c r="AC174" s="295"/>
      <c r="AD174" s="295"/>
      <c r="AE174" s="295"/>
      <c r="AF174" s="295"/>
      <c r="AG174" s="295"/>
      <c r="AH174" s="295"/>
      <c r="AI174" s="295"/>
      <c r="AJ174" s="295"/>
      <c r="AK174" s="295"/>
      <c r="AL174" s="295"/>
      <c r="AM174" s="295"/>
      <c r="AN174" s="295"/>
      <c r="AO174" s="295"/>
    </row>
    <row r="175" spans="1:41" customHeight="1" ht="17.25">
      <c r="A175" s="297">
        <v>159</v>
      </c>
      <c r="B175" s="295"/>
      <c r="C175" s="295"/>
      <c r="D175" s="295"/>
      <c r="E175" s="295"/>
      <c r="F175" s="295"/>
      <c r="G175" s="295"/>
      <c r="H175" s="295"/>
      <c r="I175" s="295"/>
      <c r="J175" s="92">
        <f>2000-I175+21</f>
        <v>2021</v>
      </c>
      <c r="K175" s="295"/>
      <c r="L175" s="295"/>
      <c r="M175" s="306"/>
      <c r="N175" s="305"/>
      <c r="O175" s="305"/>
      <c r="P175" s="305"/>
      <c r="Q175" s="305"/>
      <c r="R175" s="305"/>
      <c r="S175" s="305"/>
      <c r="T175" s="295"/>
      <c r="U175" s="295"/>
      <c r="V175" s="295"/>
      <c r="W175" s="295"/>
      <c r="X175" s="295"/>
      <c r="Y175" s="295"/>
      <c r="Z175" s="295"/>
      <c r="AA175" s="295"/>
      <c r="AB175" s="295"/>
      <c r="AC175" s="295"/>
      <c r="AD175" s="295"/>
      <c r="AE175" s="295"/>
      <c r="AF175" s="295"/>
      <c r="AG175" s="295"/>
      <c r="AH175" s="295"/>
      <c r="AI175" s="295"/>
      <c r="AJ175" s="295"/>
      <c r="AK175" s="295"/>
      <c r="AL175" s="295"/>
      <c r="AM175" s="295"/>
      <c r="AN175" s="295"/>
      <c r="AO175" s="295"/>
    </row>
    <row r="176" spans="1:41" customHeight="1" ht="17.25">
      <c r="A176" s="297">
        <v>160</v>
      </c>
      <c r="B176" s="295"/>
      <c r="C176" s="295"/>
      <c r="D176" s="295"/>
      <c r="E176" s="295"/>
      <c r="F176" s="295"/>
      <c r="G176" s="295"/>
      <c r="H176" s="295"/>
      <c r="I176" s="295"/>
      <c r="J176" s="92">
        <f>2000-I176+21</f>
        <v>2021</v>
      </c>
      <c r="K176" s="295"/>
      <c r="L176" s="295"/>
      <c r="M176" s="295"/>
      <c r="N176" s="305"/>
      <c r="O176" s="305"/>
      <c r="P176" s="305"/>
      <c r="Q176" s="305"/>
      <c r="R176" s="305"/>
      <c r="S176" s="305"/>
      <c r="T176" s="295"/>
      <c r="U176" s="295"/>
      <c r="V176" s="295"/>
      <c r="W176" s="295"/>
      <c r="X176" s="295"/>
      <c r="Y176" s="295"/>
      <c r="Z176" s="295"/>
      <c r="AA176" s="295"/>
      <c r="AB176" s="295"/>
      <c r="AC176" s="295"/>
      <c r="AD176" s="295"/>
      <c r="AE176" s="295"/>
      <c r="AF176" s="295"/>
      <c r="AG176" s="295"/>
      <c r="AH176" s="295"/>
      <c r="AI176" s="295"/>
      <c r="AJ176" s="295"/>
      <c r="AK176" s="295"/>
      <c r="AL176" s="295"/>
      <c r="AM176" s="295"/>
      <c r="AN176" s="295"/>
      <c r="AO176" s="295"/>
    </row>
    <row r="177" spans="1:41">
      <c r="A177" s="204"/>
      <c r="B177" s="204"/>
      <c r="C177" s="204"/>
      <c r="D177" s="204"/>
      <c r="E177" s="204"/>
      <c r="F177" s="204"/>
      <c r="G177" s="204"/>
      <c r="H177" s="204"/>
      <c r="I177" s="204"/>
      <c r="J177" s="204"/>
      <c r="K177" s="204"/>
      <c r="L177" s="204"/>
      <c r="M177" s="204"/>
      <c r="N177" s="204"/>
      <c r="O177" s="204"/>
      <c r="P177" s="204"/>
      <c r="Q177" s="204"/>
      <c r="R177" s="204"/>
      <c r="S177" s="204"/>
      <c r="T177" s="204"/>
      <c r="U177" s="204"/>
      <c r="V177" s="204"/>
      <c r="W177" s="204"/>
      <c r="X177" s="204"/>
      <c r="Y177" s="204"/>
      <c r="Z177" s="204"/>
      <c r="AA177" s="204"/>
      <c r="AB177" s="204"/>
      <c r="AC177" s="204"/>
      <c r="AD177" s="204"/>
      <c r="AE177" s="204"/>
      <c r="AF177" s="204"/>
      <c r="AG177" s="204"/>
      <c r="AH177" s="204"/>
      <c r="AI177" s="204"/>
      <c r="AJ177" s="204"/>
      <c r="AK177" s="204"/>
      <c r="AL177" s="204"/>
      <c r="AM177" s="295"/>
      <c r="AN177" s="295"/>
      <c r="AO177" s="295"/>
    </row>
    <row r="178" spans="1:41">
      <c r="B178" s="299"/>
      <c r="C178" s="299"/>
      <c r="D178" s="149"/>
      <c r="E178" s="629"/>
      <c r="F178" s="629"/>
      <c r="G178" s="629"/>
      <c r="H178" s="629"/>
      <c r="I178" s="629"/>
      <c r="J178" s="629"/>
      <c r="K178" s="629"/>
      <c r="L178" s="629"/>
      <c r="M178" s="629"/>
      <c r="N178" s="629"/>
      <c r="O178" s="629"/>
      <c r="P178" s="629"/>
      <c r="Q178" s="629"/>
      <c r="R178" s="629"/>
      <c r="S178" s="629"/>
    </row>
    <row r="179" spans="1:41">
      <c r="B179" s="151"/>
      <c r="C179" s="150"/>
      <c r="D179" s="150"/>
      <c r="E179" s="150"/>
      <c r="F179" s="150"/>
      <c r="G179" s="149"/>
      <c r="H179" s="149"/>
      <c r="I179" s="149"/>
      <c r="J179" s="149"/>
      <c r="K179" s="149"/>
      <c r="L179" s="149"/>
      <c r="M179" s="149"/>
      <c r="N179" s="149"/>
      <c r="O179" s="149"/>
      <c r="P179" s="149"/>
      <c r="Q179" s="149"/>
      <c r="R179" s="149"/>
      <c r="S179" s="149"/>
      <c r="T179" s="149"/>
      <c r="U179" s="149"/>
      <c r="V179" s="149"/>
    </row>
  </sheetData>
  <sheetProtection algorithmName="SHA-512" hashValue="htATfXnr+XWLQuNBKaL1AKZ8MQUhxvEhef4e2JPvgU96Ve73BIlpkbkSTNNG7mERvdIgCAnZu9nryNAaGOfa2g==" saltValue="N77unfh0g7xaubeVUL+mvA=="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AM6:AM15"/>
    <mergeCell ref="AN6:AN15"/>
    <mergeCell ref="AO6:AO15"/>
    <mergeCell ref="A1:S1"/>
    <mergeCell ref="A2:S2"/>
    <mergeCell ref="A3:S3"/>
    <mergeCell ref="AE6:AE15"/>
    <mergeCell ref="AF6:AF15"/>
    <mergeCell ref="AG6:AG15"/>
    <mergeCell ref="AC7:AC15"/>
    <mergeCell ref="AH6:AH15"/>
    <mergeCell ref="W7:W15"/>
    <mergeCell ref="AL6:AL15"/>
    <mergeCell ref="AJ6:AJ15"/>
    <mergeCell ref="F6:F12"/>
    <mergeCell ref="L6:U6"/>
    <mergeCell ref="E178:S178"/>
    <mergeCell ref="C7:C15"/>
    <mergeCell ref="B6:C6"/>
    <mergeCell ref="A4:S5"/>
    <mergeCell ref="E14:E15"/>
    <mergeCell ref="A6:A16"/>
    <mergeCell ref="B7:B15"/>
    <mergeCell ref="H13:H15"/>
    <mergeCell ref="I13:I15"/>
    <mergeCell ref="G6:I12"/>
    <mergeCell ref="J6:J15"/>
    <mergeCell ref="K6:K15"/>
    <mergeCell ref="G13:G15"/>
    <mergeCell ref="N13:O15"/>
    <mergeCell ref="D6:D15"/>
    <mergeCell ref="E6:E12"/>
    <mergeCell ref="AK6:AK15"/>
    <mergeCell ref="AI6:AI15"/>
    <mergeCell ref="AB7:AB12"/>
    <mergeCell ref="P13:T15"/>
    <mergeCell ref="P7:P12"/>
    <mergeCell ref="AD6:AD15"/>
    <mergeCell ref="V6:AB6"/>
    <mergeCell ref="M7:M15"/>
    <mergeCell ref="L7:L15"/>
    <mergeCell ref="V7:V15"/>
    <mergeCell ref="Y7:Y12"/>
    <mergeCell ref="Z7:Z12"/>
    <mergeCell ref="O7:O12"/>
    <mergeCell ref="N7:N12"/>
    <mergeCell ref="Q7:Q12"/>
    <mergeCell ref="R7:R12"/>
    <mergeCell ref="S7:S12"/>
    <mergeCell ref="T7:T12"/>
    <mergeCell ref="U7:U15"/>
    <mergeCell ref="Y13:AB15"/>
    <mergeCell ref="AA7:AA12"/>
    <mergeCell ref="X7:X15"/>
  </mergeCells>
  <printOptions gridLines="false" gridLinesSet="true" horizontalCentered="true"/>
  <pageMargins left="0.25" right="0.25" top="0.75" bottom="0.75" header="0.3" footer="0.3"/>
  <pageSetup paperSize="8" orientation="landscape" scale="90" fitToHeight="1" fitToWidth="1" pageOrder="downThenOver" r:id="rId1"/>
  <headerFooter differentOddEven="false" differentFirst="false" scaleWithDoc="true" alignWithMargins="false">
    <oddHeader/>
    <oddFooter/>
    <evenHeader/>
    <evenFooter/>
    <firstHeader/>
    <first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J72"/>
  <sheetViews>
    <sheetView tabSelected="0" workbookViewId="0" zoomScale="75" showGridLines="true" showRowColHeaders="1">
      <selection activeCell="F21" sqref="F21"/>
    </sheetView>
  </sheetViews>
  <sheetFormatPr defaultRowHeight="14.4" outlineLevelRow="0" outlineLevelCol="0"/>
  <cols>
    <col min="1" max="1" width="5" customWidth="true" style="0"/>
    <col min="2" max="2" width="13.5703125" customWidth="true" style="15"/>
    <col min="3" max="3" width="4.85546875" customWidth="true" style="0"/>
    <col min="4" max="4" width="4.85546875" customWidth="true" style="0"/>
    <col min="5" max="5" width="4.85546875" customWidth="true" style="0"/>
    <col min="6" max="6" width="4.85546875" customWidth="true" style="0"/>
    <col min="7" max="7" width="4.85546875" customWidth="true" style="0"/>
    <col min="8" max="8" width="4.85546875" customWidth="true" style="0"/>
    <col min="9" max="9" width="4.85546875" customWidth="true" style="0"/>
    <col min="10" max="10" width="4.85546875" customWidth="true" style="0"/>
    <col min="11" max="11" width="4.85546875" customWidth="true" style="0"/>
    <col min="12" max="12" width="4.85546875" customWidth="true" style="0"/>
    <col min="13" max="13" width="4.85546875" customWidth="true" style="0"/>
    <col min="14" max="14" width="4.85546875" customWidth="true" style="0"/>
    <col min="15" max="15" width="4.85546875" customWidth="true" style="0"/>
    <col min="16" max="16" width="4.85546875" customWidth="true" style="0"/>
    <col min="17" max="17" width="4.85546875" customWidth="true" style="0"/>
    <col min="18" max="18" width="4.85546875" customWidth="true" style="0"/>
    <col min="19" max="19" width="4.85546875" customWidth="true" style="0"/>
    <col min="20" max="20" width="4.85546875" customWidth="true" style="0"/>
    <col min="21" max="21" width="4.85546875" customWidth="true" style="0"/>
    <col min="22" max="22" width="4.85546875" customWidth="true" style="0"/>
    <col min="23" max="23" width="4.85546875" customWidth="true" style="0"/>
    <col min="24" max="24" width="4.85546875" customWidth="true" style="0"/>
    <col min="25" max="25" width="4.85546875" customWidth="true" style="0"/>
    <col min="26" max="26" width="4.85546875" customWidth="true" style="0"/>
    <col min="27" max="27" width="4.85546875" customWidth="true" style="0"/>
    <col min="28" max="28" width="4.85546875" customWidth="true" style="0"/>
    <col min="29" max="29" width="4.7109375" customWidth="true" style="0"/>
    <col min="30" max="30" width="4.7109375" customWidth="true" style="0"/>
    <col min="31" max="31" width="9.140625" customWidth="true" style="0"/>
    <col min="32" max="32" width="8.7109375" customWidth="true" style="0"/>
  </cols>
  <sheetData>
    <row r="1" spans="1:36" customHeight="1" ht="12.75">
      <c r="A1" s="283" t="s">
        <v>0</v>
      </c>
      <c r="B1" s="278"/>
      <c r="C1" s="66"/>
      <c r="D1" s="66"/>
      <c r="E1" s="66"/>
      <c r="F1" s="66"/>
      <c r="G1" s="66"/>
      <c r="H1" s="66"/>
      <c r="I1" s="66"/>
      <c r="J1" s="66"/>
      <c r="K1" s="66"/>
      <c r="L1" s="66"/>
      <c r="M1" s="66"/>
      <c r="N1" s="66"/>
      <c r="O1" s="66"/>
      <c r="P1" s="66"/>
      <c r="Q1" s="66"/>
      <c r="R1" s="66"/>
      <c r="S1" s="66"/>
      <c r="T1" s="66"/>
      <c r="U1" s="66"/>
      <c r="V1" s="66"/>
      <c r="W1" s="66"/>
      <c r="X1" s="66"/>
      <c r="Y1" s="66"/>
      <c r="Z1" s="66"/>
      <c r="AA1" s="66"/>
      <c r="AB1" s="66"/>
      <c r="AC1" s="66"/>
      <c r="AD1" s="66"/>
      <c r="AE1" s="91"/>
      <c r="AF1" s="392">
        <v>9</v>
      </c>
    </row>
    <row r="2" spans="1:36" customHeight="1" ht="19.5">
      <c r="A2" s="759" t="s">
        <v>824</v>
      </c>
      <c r="B2" s="760"/>
      <c r="C2" s="760"/>
      <c r="D2" s="760"/>
      <c r="E2" s="760"/>
      <c r="F2" s="760"/>
      <c r="G2" s="760"/>
      <c r="H2" s="760"/>
      <c r="I2" s="760"/>
      <c r="J2" s="760"/>
      <c r="K2" s="760"/>
      <c r="L2" s="760"/>
      <c r="M2" s="760"/>
      <c r="N2" s="760"/>
      <c r="O2" s="760"/>
      <c r="P2" s="760"/>
      <c r="Q2" s="760"/>
      <c r="R2" s="760"/>
      <c r="S2" s="760"/>
      <c r="T2" s="760"/>
      <c r="U2" s="760"/>
      <c r="V2" s="760"/>
      <c r="W2" s="760"/>
      <c r="X2" s="760"/>
      <c r="Y2" s="760"/>
      <c r="Z2" s="760"/>
      <c r="AA2" s="760"/>
      <c r="AB2" s="760"/>
      <c r="AC2" s="760"/>
      <c r="AD2" s="760"/>
      <c r="AE2" s="760"/>
      <c r="AF2" s="760"/>
      <c r="AG2" s="760"/>
      <c r="AH2" s="760"/>
      <c r="AI2" s="760"/>
      <c r="AJ2" s="761"/>
    </row>
    <row r="3" spans="1:36" customHeight="1" ht="19.5">
      <c r="A3" s="762" t="s">
        <v>825</v>
      </c>
      <c r="B3" s="763"/>
      <c r="C3" s="763"/>
      <c r="D3" s="763"/>
      <c r="E3" s="763"/>
      <c r="F3" s="763"/>
      <c r="G3" s="763"/>
      <c r="H3" s="763"/>
      <c r="I3" s="763"/>
      <c r="J3" s="763"/>
      <c r="K3" s="763"/>
      <c r="L3" s="763"/>
      <c r="M3" s="763"/>
      <c r="N3" s="763"/>
      <c r="O3" s="763"/>
      <c r="P3" s="763"/>
      <c r="Q3" s="763"/>
      <c r="R3" s="763"/>
      <c r="S3" s="763"/>
      <c r="T3" s="763"/>
      <c r="U3" s="763"/>
      <c r="V3" s="763"/>
      <c r="W3" s="763"/>
      <c r="X3" s="763"/>
      <c r="Y3" s="763"/>
      <c r="Z3" s="763"/>
      <c r="AA3" s="763"/>
      <c r="AB3" s="763"/>
      <c r="AC3" s="763"/>
      <c r="AD3" s="763"/>
      <c r="AE3" s="763"/>
      <c r="AF3" s="763"/>
      <c r="AG3" s="763"/>
      <c r="AH3" s="763"/>
      <c r="AI3" s="763"/>
      <c r="AJ3" s="764"/>
    </row>
    <row r="4" spans="1:36" customHeight="1" ht="64.5">
      <c r="A4" s="773" t="s">
        <v>108</v>
      </c>
      <c r="B4" s="742" t="s">
        <v>826</v>
      </c>
      <c r="C4" s="767" t="s">
        <v>827</v>
      </c>
      <c r="D4" s="766"/>
      <c r="E4" s="576" t="s">
        <v>828</v>
      </c>
      <c r="F4" s="576"/>
      <c r="G4" s="754" t="s">
        <v>42</v>
      </c>
      <c r="H4" s="755"/>
      <c r="I4" s="576" t="s">
        <v>829</v>
      </c>
      <c r="J4" s="576"/>
      <c r="K4" s="576" t="s">
        <v>830</v>
      </c>
      <c r="L4" s="576"/>
      <c r="M4" s="576" t="s">
        <v>831</v>
      </c>
      <c r="N4" s="576"/>
      <c r="O4" s="576" t="s">
        <v>832</v>
      </c>
      <c r="P4" s="576"/>
      <c r="Q4" s="576" t="s">
        <v>833</v>
      </c>
      <c r="R4" s="576"/>
      <c r="S4" s="576" t="s">
        <v>834</v>
      </c>
      <c r="T4" s="576"/>
      <c r="U4" s="576" t="s">
        <v>835</v>
      </c>
      <c r="V4" s="576"/>
      <c r="W4" s="576" t="s">
        <v>836</v>
      </c>
      <c r="X4" s="576"/>
      <c r="Y4" s="576" t="s">
        <v>837</v>
      </c>
      <c r="Z4" s="576"/>
      <c r="AA4" s="576" t="s">
        <v>838</v>
      </c>
      <c r="AB4" s="576"/>
      <c r="AC4" s="576" t="s">
        <v>839</v>
      </c>
      <c r="AD4" s="576"/>
      <c r="AE4" s="768" t="s">
        <v>42</v>
      </c>
      <c r="AF4" s="769"/>
      <c r="AG4" s="770" t="s">
        <v>840</v>
      </c>
      <c r="AH4" s="756" t="s">
        <v>841</v>
      </c>
      <c r="AI4" s="757"/>
      <c r="AJ4" s="758" t="s">
        <v>842</v>
      </c>
    </row>
    <row r="5" spans="1:36" customHeight="1" ht="14.25">
      <c r="A5" s="774"/>
      <c r="B5" s="744"/>
      <c r="C5" s="767">
        <v>0</v>
      </c>
      <c r="D5" s="766"/>
      <c r="E5" s="765">
        <v>1</v>
      </c>
      <c r="F5" s="766"/>
      <c r="G5" s="402"/>
      <c r="H5" s="402"/>
      <c r="I5" s="765">
        <v>2</v>
      </c>
      <c r="J5" s="766"/>
      <c r="K5" s="765">
        <v>3</v>
      </c>
      <c r="L5" s="766"/>
      <c r="M5" s="765">
        <v>4</v>
      </c>
      <c r="N5" s="766"/>
      <c r="O5" s="765">
        <v>5</v>
      </c>
      <c r="P5" s="766"/>
      <c r="Q5" s="765">
        <v>6</v>
      </c>
      <c r="R5" s="766"/>
      <c r="S5" s="765">
        <v>7</v>
      </c>
      <c r="T5" s="766"/>
      <c r="U5" s="765">
        <v>8</v>
      </c>
      <c r="V5" s="766"/>
      <c r="W5" s="765">
        <v>9</v>
      </c>
      <c r="X5" s="766"/>
      <c r="Y5" s="765" t="s">
        <v>81</v>
      </c>
      <c r="Z5" s="766"/>
      <c r="AA5" s="767">
        <v>11</v>
      </c>
      <c r="AB5" s="766"/>
      <c r="AC5" s="767">
        <v>12</v>
      </c>
      <c r="AD5" s="766"/>
      <c r="AE5" s="394"/>
      <c r="AF5" s="394"/>
      <c r="AG5" s="770"/>
      <c r="AH5" s="398"/>
      <c r="AI5" s="398"/>
      <c r="AJ5" s="758"/>
    </row>
    <row r="6" spans="1:36" customHeight="1" ht="19.5">
      <c r="A6" s="775"/>
      <c r="B6" s="747"/>
      <c r="C6" s="65" t="s">
        <v>60</v>
      </c>
      <c r="D6" s="65" t="s">
        <v>61</v>
      </c>
      <c r="E6" s="65" t="s">
        <v>60</v>
      </c>
      <c r="F6" s="65" t="s">
        <v>61</v>
      </c>
      <c r="G6" s="403" t="s">
        <v>60</v>
      </c>
      <c r="H6" s="403" t="s">
        <v>61</v>
      </c>
      <c r="I6" s="65" t="s">
        <v>60</v>
      </c>
      <c r="J6" s="65" t="s">
        <v>61</v>
      </c>
      <c r="K6" s="65" t="s">
        <v>60</v>
      </c>
      <c r="L6" s="65" t="s">
        <v>61</v>
      </c>
      <c r="M6" s="65" t="s">
        <v>60</v>
      </c>
      <c r="N6" s="65" t="s">
        <v>61</v>
      </c>
      <c r="O6" s="65" t="s">
        <v>60</v>
      </c>
      <c r="P6" s="65" t="s">
        <v>61</v>
      </c>
      <c r="Q6" s="65" t="s">
        <v>60</v>
      </c>
      <c r="R6" s="65" t="s">
        <v>61</v>
      </c>
      <c r="S6" s="65" t="s">
        <v>60</v>
      </c>
      <c r="T6" s="65" t="s">
        <v>61</v>
      </c>
      <c r="U6" s="65" t="s">
        <v>60</v>
      </c>
      <c r="V6" s="65" t="s">
        <v>61</v>
      </c>
      <c r="W6" s="65" t="s">
        <v>60</v>
      </c>
      <c r="X6" s="65" t="s">
        <v>61</v>
      </c>
      <c r="Y6" s="65" t="s">
        <v>60</v>
      </c>
      <c r="Z6" s="65" t="s">
        <v>61</v>
      </c>
      <c r="AA6" s="65" t="s">
        <v>60</v>
      </c>
      <c r="AB6" s="65" t="s">
        <v>61</v>
      </c>
      <c r="AC6" s="65" t="s">
        <v>60</v>
      </c>
      <c r="AD6" s="65" t="s">
        <v>61</v>
      </c>
      <c r="AE6" s="395" t="s">
        <v>60</v>
      </c>
      <c r="AF6" s="395" t="s">
        <v>61</v>
      </c>
      <c r="AG6" s="770"/>
      <c r="AH6" s="399" t="s">
        <v>60</v>
      </c>
      <c r="AI6" s="399" t="s">
        <v>61</v>
      </c>
      <c r="AJ6" s="758"/>
    </row>
    <row r="7" spans="1:36" customHeight="1" ht="37.5">
      <c r="A7" s="98" t="s">
        <v>63</v>
      </c>
      <c r="B7" s="133" t="s">
        <v>843</v>
      </c>
      <c r="C7" s="391"/>
      <c r="D7" s="391"/>
      <c r="E7" s="391"/>
      <c r="F7" s="391"/>
      <c r="G7" s="404">
        <f>C7+E7</f>
        <v>0</v>
      </c>
      <c r="H7" s="404">
        <f>D7+F7</f>
        <v>0</v>
      </c>
      <c r="I7" s="391"/>
      <c r="J7" s="391"/>
      <c r="K7" s="391"/>
      <c r="L7" s="391"/>
      <c r="M7" s="391"/>
      <c r="N7" s="391"/>
      <c r="O7" s="391"/>
      <c r="P7" s="391"/>
      <c r="Q7" s="391"/>
      <c r="R7" s="391"/>
      <c r="S7" s="391"/>
      <c r="T7" s="391"/>
      <c r="U7" s="391"/>
      <c r="V7" s="391"/>
      <c r="W7" s="391"/>
      <c r="X7" s="391"/>
      <c r="Y7" s="391"/>
      <c r="Z7" s="391"/>
      <c r="AA7" s="391"/>
      <c r="AB7" s="391"/>
      <c r="AC7" s="391"/>
      <c r="AD7" s="391"/>
      <c r="AE7" s="396">
        <f>I7+K7+M7+O7+Q7+S7+U7+W7+Y7+AA7+AC7</f>
        <v>0</v>
      </c>
      <c r="AF7" s="396">
        <f>J7+L7+N7+P7+R7+T7+V7+X7+Z7+AB7+AD7</f>
        <v>0</v>
      </c>
      <c r="AG7" s="397">
        <f>SUM(AE7:AF7)</f>
        <v>0</v>
      </c>
      <c r="AH7" s="318">
        <f>G7+AE7</f>
        <v>0</v>
      </c>
      <c r="AI7" s="318">
        <f>H7+AF7</f>
        <v>0</v>
      </c>
      <c r="AJ7" s="319">
        <f>SUM(AH7:AI7)</f>
        <v>0</v>
      </c>
    </row>
    <row r="8" spans="1:36" customHeight="1" ht="31.5">
      <c r="A8" s="98" t="s">
        <v>65</v>
      </c>
      <c r="B8" s="393" t="s">
        <v>844</v>
      </c>
      <c r="C8" s="391"/>
      <c r="D8" s="391"/>
      <c r="E8" s="391"/>
      <c r="F8" s="391"/>
      <c r="G8" s="404">
        <f>C8+E8</f>
        <v>0</v>
      </c>
      <c r="H8" s="404">
        <f>D8+F8</f>
        <v>0</v>
      </c>
      <c r="I8" s="391"/>
      <c r="J8" s="391"/>
      <c r="K8" s="391"/>
      <c r="L8" s="391"/>
      <c r="M8" s="391"/>
      <c r="N8" s="391"/>
      <c r="O8" s="391"/>
      <c r="P8" s="391"/>
      <c r="Q8" s="391"/>
      <c r="R8" s="391"/>
      <c r="S8" s="391"/>
      <c r="T8" s="391"/>
      <c r="U8" s="391"/>
      <c r="V8" s="391"/>
      <c r="W8" s="391"/>
      <c r="X8" s="391"/>
      <c r="Y8" s="391"/>
      <c r="Z8" s="391"/>
      <c r="AA8" s="391"/>
      <c r="AB8" s="391"/>
      <c r="AC8" s="391"/>
      <c r="AD8" s="391"/>
      <c r="AE8" s="396">
        <f>I8+K8+M8+O8+Q8+S8+U8+W8+Y8+AA8+AC8</f>
        <v>0</v>
      </c>
      <c r="AF8" s="396">
        <f>J8+L8+N8+P8+R8+T8+V8+X8+Z8+AB8+AD8</f>
        <v>0</v>
      </c>
      <c r="AG8" s="397">
        <f>SUM(AE8:AF8)</f>
        <v>0</v>
      </c>
      <c r="AH8" s="318">
        <f>G8+AE8</f>
        <v>0</v>
      </c>
      <c r="AI8" s="318">
        <f>H8+AF8</f>
        <v>0</v>
      </c>
      <c r="AJ8" s="319">
        <f>SUM(AH8:AI8)</f>
        <v>0</v>
      </c>
    </row>
    <row r="9" spans="1:36" customHeight="1" ht="31.5">
      <c r="A9" s="98" t="s">
        <v>67</v>
      </c>
      <c r="B9" s="393" t="s">
        <v>845</v>
      </c>
      <c r="C9" s="391"/>
      <c r="D9" s="391"/>
      <c r="E9" s="391"/>
      <c r="F9" s="391"/>
      <c r="G9" s="404">
        <f>C9+E9</f>
        <v>0</v>
      </c>
      <c r="H9" s="404">
        <f>D9+F9</f>
        <v>0</v>
      </c>
      <c r="I9" s="391"/>
      <c r="J9" s="391"/>
      <c r="K9" s="391"/>
      <c r="L9" s="391"/>
      <c r="M9" s="391"/>
      <c r="N9" s="391"/>
      <c r="O9" s="391"/>
      <c r="P9" s="391"/>
      <c r="Q9" s="391"/>
      <c r="R9" s="391"/>
      <c r="S9" s="391"/>
      <c r="T9" s="391"/>
      <c r="U9" s="391"/>
      <c r="V9" s="391"/>
      <c r="W9" s="391"/>
      <c r="X9" s="391"/>
      <c r="Y9" s="391"/>
      <c r="Z9" s="391"/>
      <c r="AA9" s="391"/>
      <c r="AB9" s="391"/>
      <c r="AC9" s="391"/>
      <c r="AD9" s="391"/>
      <c r="AE9" s="396">
        <f>I9+K9+M9+O9+Q9+S9+U9+W9+Y9+AA9+AC9</f>
        <v>0</v>
      </c>
      <c r="AF9" s="396">
        <f>J9+L9+N9+P9+R9+T9+V9+X9+Z9+AB9+AD9</f>
        <v>0</v>
      </c>
      <c r="AG9" s="397">
        <f>SUM(AE9:AF9)</f>
        <v>0</v>
      </c>
      <c r="AH9" s="318">
        <f>G9+AE9</f>
        <v>0</v>
      </c>
      <c r="AI9" s="318">
        <f>H9+AF9</f>
        <v>0</v>
      </c>
      <c r="AJ9" s="319">
        <f>SUM(AH9:AI9)</f>
        <v>0</v>
      </c>
    </row>
    <row r="10" spans="1:36" customHeight="1" ht="31.5">
      <c r="A10" s="98" t="s">
        <v>69</v>
      </c>
      <c r="B10" s="393" t="s">
        <v>846</v>
      </c>
      <c r="C10" s="391"/>
      <c r="D10" s="391"/>
      <c r="E10" s="391"/>
      <c r="F10" s="391"/>
      <c r="G10" s="404">
        <f>C10+E10</f>
        <v>0</v>
      </c>
      <c r="H10" s="404">
        <f>D10+F10</f>
        <v>0</v>
      </c>
      <c r="I10" s="391"/>
      <c r="J10" s="391"/>
      <c r="K10" s="391"/>
      <c r="L10" s="391"/>
      <c r="M10" s="391"/>
      <c r="N10" s="391"/>
      <c r="O10" s="391"/>
      <c r="P10" s="391"/>
      <c r="Q10" s="391"/>
      <c r="R10" s="391"/>
      <c r="S10" s="391"/>
      <c r="T10" s="391"/>
      <c r="U10" s="391"/>
      <c r="V10" s="391"/>
      <c r="W10" s="391"/>
      <c r="X10" s="391"/>
      <c r="Y10" s="391"/>
      <c r="Z10" s="391"/>
      <c r="AA10" s="391"/>
      <c r="AB10" s="391"/>
      <c r="AC10" s="391"/>
      <c r="AD10" s="391"/>
      <c r="AE10" s="396">
        <f>I10+K10+M10+O10+Q10+S10+U10+W10+Y10+AA10+AC10</f>
        <v>0</v>
      </c>
      <c r="AF10" s="396">
        <f>J10+L10+N10+P10+R10+T10+V10+X10+Z10+AB10+AD10</f>
        <v>0</v>
      </c>
      <c r="AG10" s="397">
        <f>SUM(AE10:AF10)</f>
        <v>0</v>
      </c>
      <c r="AH10" s="318">
        <f>G10+AE10</f>
        <v>0</v>
      </c>
      <c r="AI10" s="318">
        <f>H10+AF10</f>
        <v>0</v>
      </c>
      <c r="AJ10" s="319">
        <f>SUM(AH10:AI10)</f>
        <v>0</v>
      </c>
    </row>
    <row r="11" spans="1:36" customHeight="1" ht="31.5">
      <c r="A11" s="98" t="s">
        <v>71</v>
      </c>
      <c r="B11" s="393" t="s">
        <v>847</v>
      </c>
      <c r="C11" s="391"/>
      <c r="D11" s="391"/>
      <c r="E11" s="391"/>
      <c r="F11" s="391"/>
      <c r="G11" s="404">
        <f>C11+E11</f>
        <v>0</v>
      </c>
      <c r="H11" s="404">
        <f>D11+F11</f>
        <v>0</v>
      </c>
      <c r="I11" s="391"/>
      <c r="J11" s="391"/>
      <c r="K11" s="391"/>
      <c r="L11" s="391"/>
      <c r="M11" s="391"/>
      <c r="N11" s="391"/>
      <c r="O11" s="391"/>
      <c r="P11" s="391"/>
      <c r="Q11" s="391"/>
      <c r="R11" s="391"/>
      <c r="S11" s="391"/>
      <c r="T11" s="391"/>
      <c r="U11" s="391"/>
      <c r="V11" s="391"/>
      <c r="W11" s="391"/>
      <c r="X11" s="391"/>
      <c r="Y11" s="391"/>
      <c r="Z11" s="391"/>
      <c r="AA11" s="391"/>
      <c r="AB11" s="391"/>
      <c r="AC11" s="391"/>
      <c r="AD11" s="391"/>
      <c r="AE11" s="396">
        <f>I11+K11+M11+O11+Q11+S11+U11+W11+Y11+AA11+AC11</f>
        <v>0</v>
      </c>
      <c r="AF11" s="396">
        <f>J11+L11+N11+P11+R11+T11+V11+X11+Z11+AB11+AD11</f>
        <v>0</v>
      </c>
      <c r="AG11" s="397">
        <f>SUM(AE11:AF11)</f>
        <v>0</v>
      </c>
      <c r="AH11" s="318">
        <f>G11+AE11</f>
        <v>0</v>
      </c>
      <c r="AI11" s="318">
        <f>H11+AF11</f>
        <v>0</v>
      </c>
      <c r="AJ11" s="319">
        <f>SUM(AH11:AI11)</f>
        <v>0</v>
      </c>
    </row>
    <row r="12" spans="1:36" customHeight="1" ht="31.5">
      <c r="A12" s="98" t="s">
        <v>73</v>
      </c>
      <c r="B12" s="393" t="s">
        <v>848</v>
      </c>
      <c r="C12" s="391"/>
      <c r="D12" s="391"/>
      <c r="E12" s="391"/>
      <c r="F12" s="391"/>
      <c r="G12" s="404">
        <f>C12+E12</f>
        <v>0</v>
      </c>
      <c r="H12" s="404">
        <f>D12+F12</f>
        <v>0</v>
      </c>
      <c r="I12" s="391"/>
      <c r="J12" s="391"/>
      <c r="K12" s="391"/>
      <c r="L12" s="391"/>
      <c r="M12" s="391"/>
      <c r="N12" s="391"/>
      <c r="O12" s="391"/>
      <c r="P12" s="391"/>
      <c r="Q12" s="391"/>
      <c r="R12" s="391"/>
      <c r="S12" s="391"/>
      <c r="T12" s="391"/>
      <c r="U12" s="391"/>
      <c r="V12" s="391"/>
      <c r="W12" s="391"/>
      <c r="X12" s="391"/>
      <c r="Y12" s="391"/>
      <c r="Z12" s="391"/>
      <c r="AA12" s="391"/>
      <c r="AB12" s="391"/>
      <c r="AC12" s="391"/>
      <c r="AD12" s="391"/>
      <c r="AE12" s="396">
        <f>I12+K12+M12+O12+Q12+S12+U12+W12+Y12+AA12+AC12</f>
        <v>0</v>
      </c>
      <c r="AF12" s="396">
        <f>J12+L12+N12+P12+R12+T12+V12+X12+Z12+AB12+AD12</f>
        <v>0</v>
      </c>
      <c r="AG12" s="397">
        <f>SUM(AE12:AF12)</f>
        <v>0</v>
      </c>
      <c r="AH12" s="318">
        <f>G12+AE12</f>
        <v>0</v>
      </c>
      <c r="AI12" s="318">
        <f>H12+AF12</f>
        <v>0</v>
      </c>
      <c r="AJ12" s="319">
        <f>SUM(AH12:AI12)</f>
        <v>0</v>
      </c>
    </row>
    <row r="13" spans="1:36" customHeight="1" ht="31.5">
      <c r="A13" s="98" t="s">
        <v>75</v>
      </c>
      <c r="B13" s="393" t="s">
        <v>849</v>
      </c>
      <c r="C13" s="391"/>
      <c r="D13" s="391"/>
      <c r="E13" s="391"/>
      <c r="F13" s="391"/>
      <c r="G13" s="404">
        <f>C13+E13</f>
        <v>0</v>
      </c>
      <c r="H13" s="404">
        <f>D13+F13</f>
        <v>0</v>
      </c>
      <c r="I13" s="391"/>
      <c r="J13" s="391"/>
      <c r="K13" s="391"/>
      <c r="L13" s="391"/>
      <c r="M13" s="391"/>
      <c r="N13" s="391"/>
      <c r="O13" s="391"/>
      <c r="P13" s="391"/>
      <c r="Q13" s="391"/>
      <c r="R13" s="391"/>
      <c r="S13" s="391"/>
      <c r="T13" s="391"/>
      <c r="U13" s="391"/>
      <c r="V13" s="391"/>
      <c r="W13" s="391"/>
      <c r="X13" s="391"/>
      <c r="Y13" s="391"/>
      <c r="Z13" s="391"/>
      <c r="AA13" s="391"/>
      <c r="AB13" s="391"/>
      <c r="AC13" s="391"/>
      <c r="AD13" s="391"/>
      <c r="AE13" s="396">
        <f>I13+K13+M13+O13+Q13+S13+U13+W13+Y13+AA13+AC13</f>
        <v>0</v>
      </c>
      <c r="AF13" s="396">
        <f>J13+L13+N13+P13+R13+T13+V13+X13+Z13+AB13+AD13</f>
        <v>0</v>
      </c>
      <c r="AG13" s="397">
        <f>SUM(AE13:AF13)</f>
        <v>0</v>
      </c>
      <c r="AH13" s="318">
        <f>G13+AE13</f>
        <v>0</v>
      </c>
      <c r="AI13" s="318">
        <f>H13+AF13</f>
        <v>0</v>
      </c>
      <c r="AJ13" s="319">
        <f>SUM(AH13:AI13)</f>
        <v>0</v>
      </c>
    </row>
    <row r="14" spans="1:36" customHeight="1" ht="31.5">
      <c r="A14" s="98" t="s">
        <v>77</v>
      </c>
      <c r="B14" s="393" t="s">
        <v>850</v>
      </c>
      <c r="C14" s="391"/>
      <c r="D14" s="391"/>
      <c r="E14" s="391"/>
      <c r="F14" s="391"/>
      <c r="G14" s="404">
        <f>C14+E14</f>
        <v>0</v>
      </c>
      <c r="H14" s="404">
        <f>D14+F14</f>
        <v>0</v>
      </c>
      <c r="I14" s="391"/>
      <c r="J14" s="391"/>
      <c r="K14" s="391"/>
      <c r="L14" s="391"/>
      <c r="M14" s="391"/>
      <c r="N14" s="391"/>
      <c r="O14" s="391"/>
      <c r="P14" s="391"/>
      <c r="Q14" s="391"/>
      <c r="R14" s="391"/>
      <c r="S14" s="391"/>
      <c r="T14" s="391"/>
      <c r="U14" s="391"/>
      <c r="V14" s="391"/>
      <c r="W14" s="391"/>
      <c r="X14" s="391"/>
      <c r="Y14" s="391"/>
      <c r="Z14" s="391"/>
      <c r="AA14" s="391"/>
      <c r="AB14" s="391"/>
      <c r="AC14" s="391"/>
      <c r="AD14" s="391"/>
      <c r="AE14" s="396">
        <f>I14+K14+M14+O14+Q14+S14+U14+W14+Y14+AA14+AC14</f>
        <v>0</v>
      </c>
      <c r="AF14" s="396">
        <f>J14+L14+N14+P14+R14+T14+V14+X14+Z14+AB14+AD14</f>
        <v>0</v>
      </c>
      <c r="AG14" s="397">
        <f>SUM(AE14:AF14)</f>
        <v>0</v>
      </c>
      <c r="AH14" s="318">
        <f>G14+AE14</f>
        <v>0</v>
      </c>
      <c r="AI14" s="318">
        <f>H14+AF14</f>
        <v>0</v>
      </c>
      <c r="AJ14" s="319">
        <f>SUM(AH14:AI14)</f>
        <v>0</v>
      </c>
    </row>
    <row r="15" spans="1:36" customHeight="1" ht="31.5">
      <c r="A15" s="98" t="s">
        <v>79</v>
      </c>
      <c r="B15" s="393" t="s">
        <v>851</v>
      </c>
      <c r="C15" s="391"/>
      <c r="D15" s="391"/>
      <c r="E15" s="391"/>
      <c r="F15" s="391"/>
      <c r="G15" s="404">
        <f>C15+E15</f>
        <v>0</v>
      </c>
      <c r="H15" s="404">
        <f>D15+F15</f>
        <v>0</v>
      </c>
      <c r="I15" s="391"/>
      <c r="J15" s="391"/>
      <c r="K15" s="391"/>
      <c r="L15" s="391"/>
      <c r="M15" s="391"/>
      <c r="N15" s="391"/>
      <c r="O15" s="391"/>
      <c r="P15" s="391"/>
      <c r="Q15" s="391"/>
      <c r="R15" s="391"/>
      <c r="S15" s="391"/>
      <c r="T15" s="391"/>
      <c r="U15" s="391"/>
      <c r="V15" s="391"/>
      <c r="W15" s="391"/>
      <c r="X15" s="391"/>
      <c r="Y15" s="391"/>
      <c r="Z15" s="391"/>
      <c r="AA15" s="391"/>
      <c r="AB15" s="391"/>
      <c r="AC15" s="391"/>
      <c r="AD15" s="391"/>
      <c r="AE15" s="396">
        <f>I15+K15+M15+O15+Q15+S15+U15+W15+Y15+AA15+AC15</f>
        <v>0</v>
      </c>
      <c r="AF15" s="396">
        <f>J15+L15+N15+P15+R15+T15+V15+X15+Z15+AB15+AD15</f>
        <v>0</v>
      </c>
      <c r="AG15" s="397">
        <f>SUM(AE15:AF15)</f>
        <v>0</v>
      </c>
      <c r="AH15" s="318">
        <f>G15+AE15</f>
        <v>0</v>
      </c>
      <c r="AI15" s="318">
        <f>H15+AF15</f>
        <v>0</v>
      </c>
      <c r="AJ15" s="319">
        <f>SUM(AH15:AI15)</f>
        <v>0</v>
      </c>
    </row>
    <row r="16" spans="1:36" customHeight="1" ht="31.5">
      <c r="A16" s="98" t="s">
        <v>81</v>
      </c>
      <c r="B16" s="393" t="s">
        <v>852</v>
      </c>
      <c r="C16" s="391"/>
      <c r="D16" s="391"/>
      <c r="E16" s="391"/>
      <c r="F16" s="391"/>
      <c r="G16" s="404">
        <f>C16+E16</f>
        <v>0</v>
      </c>
      <c r="H16" s="404">
        <f>D16+F16</f>
        <v>0</v>
      </c>
      <c r="I16" s="391"/>
      <c r="J16" s="391"/>
      <c r="K16" s="391"/>
      <c r="L16" s="391"/>
      <c r="M16" s="391"/>
      <c r="N16" s="391"/>
      <c r="O16" s="391"/>
      <c r="P16" s="391"/>
      <c r="Q16" s="391"/>
      <c r="R16" s="391"/>
      <c r="S16" s="391"/>
      <c r="T16" s="391"/>
      <c r="U16" s="391"/>
      <c r="V16" s="391"/>
      <c r="W16" s="391"/>
      <c r="X16" s="391"/>
      <c r="Y16" s="391"/>
      <c r="Z16" s="391"/>
      <c r="AA16" s="391"/>
      <c r="AB16" s="391"/>
      <c r="AC16" s="391"/>
      <c r="AD16" s="391"/>
      <c r="AE16" s="396">
        <f>I16+K16+M16+O16+Q16+S16+U16+W16+Y16+AA16+AC16</f>
        <v>0</v>
      </c>
      <c r="AF16" s="396">
        <f>J16+L16+N16+P16+R16+T16+V16+X16+Z16+AB16+AD16</f>
        <v>0</v>
      </c>
      <c r="AG16" s="397">
        <f>SUM(AE16:AF16)</f>
        <v>0</v>
      </c>
      <c r="AH16" s="318">
        <f>G16+AE16</f>
        <v>0</v>
      </c>
      <c r="AI16" s="318">
        <f>H16+AF16</f>
        <v>0</v>
      </c>
      <c r="AJ16" s="319">
        <f>SUM(AH16:AI16)</f>
        <v>0</v>
      </c>
    </row>
    <row r="17" spans="1:36" customHeight="1" ht="31.5">
      <c r="A17" s="98" t="s">
        <v>83</v>
      </c>
      <c r="B17" s="393" t="s">
        <v>853</v>
      </c>
      <c r="C17" s="391"/>
      <c r="D17" s="391"/>
      <c r="E17" s="391"/>
      <c r="F17" s="391"/>
      <c r="G17" s="404">
        <f>C17+E17</f>
        <v>0</v>
      </c>
      <c r="H17" s="404">
        <f>D17+F17</f>
        <v>0</v>
      </c>
      <c r="I17" s="391"/>
      <c r="J17" s="391"/>
      <c r="K17" s="391"/>
      <c r="L17" s="391"/>
      <c r="M17" s="391"/>
      <c r="N17" s="391"/>
      <c r="O17" s="391"/>
      <c r="P17" s="391"/>
      <c r="Q17" s="391"/>
      <c r="R17" s="391"/>
      <c r="S17" s="391"/>
      <c r="T17" s="391"/>
      <c r="U17" s="391"/>
      <c r="V17" s="391"/>
      <c r="W17" s="391"/>
      <c r="X17" s="391"/>
      <c r="Y17" s="391"/>
      <c r="Z17" s="391"/>
      <c r="AA17" s="391"/>
      <c r="AB17" s="391"/>
      <c r="AC17" s="391"/>
      <c r="AD17" s="391"/>
      <c r="AE17" s="396">
        <f>I17+K17+M17+O17+Q17+S17+U17+W17+Y17+AA17+AC17</f>
        <v>0</v>
      </c>
      <c r="AF17" s="396">
        <f>J17+L17+N17+P17+R17+T17+V17+X17+Z17+AB17+AD17</f>
        <v>0</v>
      </c>
      <c r="AG17" s="397">
        <f>SUM(AE17:AF17)</f>
        <v>0</v>
      </c>
      <c r="AH17" s="318">
        <f>G17+AE17</f>
        <v>0</v>
      </c>
      <c r="AI17" s="318">
        <f>H17+AF17</f>
        <v>0</v>
      </c>
      <c r="AJ17" s="319">
        <f>SUM(AH17:AI17)</f>
        <v>0</v>
      </c>
    </row>
    <row r="18" spans="1:36" customHeight="1" ht="31.5">
      <c r="A18" s="98" t="s">
        <v>85</v>
      </c>
      <c r="B18" s="393" t="s">
        <v>854</v>
      </c>
      <c r="C18" s="391"/>
      <c r="D18" s="391"/>
      <c r="E18" s="391"/>
      <c r="F18" s="391"/>
      <c r="G18" s="404">
        <f>C18+E18</f>
        <v>0</v>
      </c>
      <c r="H18" s="404">
        <f>D18+F18</f>
        <v>0</v>
      </c>
      <c r="I18" s="391"/>
      <c r="J18" s="391"/>
      <c r="K18" s="391"/>
      <c r="L18" s="391"/>
      <c r="M18" s="391"/>
      <c r="N18" s="391"/>
      <c r="O18" s="391"/>
      <c r="P18" s="391"/>
      <c r="Q18" s="391"/>
      <c r="R18" s="391"/>
      <c r="S18" s="391"/>
      <c r="T18" s="391"/>
      <c r="U18" s="391"/>
      <c r="V18" s="391"/>
      <c r="W18" s="391"/>
      <c r="X18" s="391"/>
      <c r="Y18" s="391"/>
      <c r="Z18" s="391"/>
      <c r="AA18" s="391"/>
      <c r="AB18" s="391"/>
      <c r="AC18" s="391"/>
      <c r="AD18" s="391"/>
      <c r="AE18" s="396">
        <f>I18+K18+M18+O18+Q18+S18+U18+W18+Y18+AA18+AC18</f>
        <v>0</v>
      </c>
      <c r="AF18" s="396">
        <f>J18+L18+N18+P18+R18+T18+V18+X18+Z18+AB18+AD18</f>
        <v>0</v>
      </c>
      <c r="AG18" s="397">
        <f>SUM(AE18:AF18)</f>
        <v>0</v>
      </c>
      <c r="AH18" s="318">
        <f>G18+AE18</f>
        <v>0</v>
      </c>
      <c r="AI18" s="318">
        <f>H18+AF18</f>
        <v>0</v>
      </c>
      <c r="AJ18" s="319">
        <f>SUM(AH18:AI18)</f>
        <v>0</v>
      </c>
    </row>
    <row r="19" spans="1:36" customHeight="1" ht="31.5">
      <c r="A19" s="98" t="s">
        <v>297</v>
      </c>
      <c r="B19" s="393" t="s">
        <v>855</v>
      </c>
      <c r="C19" s="391"/>
      <c r="D19" s="391"/>
      <c r="E19" s="391"/>
      <c r="F19" s="391"/>
      <c r="G19" s="404">
        <f>C19+E19</f>
        <v>0</v>
      </c>
      <c r="H19" s="404">
        <f>D19+F19</f>
        <v>0</v>
      </c>
      <c r="I19" s="391"/>
      <c r="J19" s="391"/>
      <c r="K19" s="391"/>
      <c r="L19" s="391"/>
      <c r="M19" s="391"/>
      <c r="N19" s="391"/>
      <c r="O19" s="391"/>
      <c r="P19" s="391"/>
      <c r="Q19" s="391"/>
      <c r="R19" s="391"/>
      <c r="S19" s="391"/>
      <c r="T19" s="391"/>
      <c r="U19" s="391"/>
      <c r="V19" s="391"/>
      <c r="W19" s="391"/>
      <c r="X19" s="391"/>
      <c r="Y19" s="391"/>
      <c r="Z19" s="391"/>
      <c r="AA19" s="391"/>
      <c r="AB19" s="391"/>
      <c r="AC19" s="391"/>
      <c r="AD19" s="391"/>
      <c r="AE19" s="396">
        <f>I19+K19+M19+O19+Q19+S19+U19+W19+Y19+AA19+AC19</f>
        <v>0</v>
      </c>
      <c r="AF19" s="396">
        <f>J19+L19+N19+P19+R19+T19+V19+X19+Z19+AB19+AD19</f>
        <v>0</v>
      </c>
      <c r="AG19" s="397">
        <f>SUM(AE19:AF19)</f>
        <v>0</v>
      </c>
      <c r="AH19" s="318">
        <f>G19+AE19</f>
        <v>0</v>
      </c>
      <c r="AI19" s="318">
        <f>H19+AF19</f>
        <v>0</v>
      </c>
      <c r="AJ19" s="319">
        <f>SUM(AH19:AI19)</f>
        <v>0</v>
      </c>
    </row>
    <row r="20" spans="1:36" customHeight="1" ht="31.5">
      <c r="A20" s="98" t="s">
        <v>856</v>
      </c>
      <c r="B20" s="390" t="s">
        <v>857</v>
      </c>
      <c r="C20" s="391"/>
      <c r="D20" s="391"/>
      <c r="E20" s="391"/>
      <c r="F20" s="391"/>
      <c r="G20" s="404">
        <f>C20+E20</f>
        <v>0</v>
      </c>
      <c r="H20" s="404">
        <f>D20+F20</f>
        <v>0</v>
      </c>
      <c r="I20" s="391"/>
      <c r="J20" s="391"/>
      <c r="K20" s="391"/>
      <c r="L20" s="391"/>
      <c r="M20" s="391"/>
      <c r="N20" s="391"/>
      <c r="O20" s="391"/>
      <c r="P20" s="391"/>
      <c r="Q20" s="391"/>
      <c r="R20" s="391"/>
      <c r="S20" s="391"/>
      <c r="T20" s="391"/>
      <c r="U20" s="391"/>
      <c r="V20" s="391"/>
      <c r="W20" s="391"/>
      <c r="X20" s="391"/>
      <c r="Y20" s="391"/>
      <c r="Z20" s="391"/>
      <c r="AA20" s="391"/>
      <c r="AB20" s="391"/>
      <c r="AC20" s="391"/>
      <c r="AD20" s="391"/>
      <c r="AE20" s="396">
        <f>I20+K20+M20+O20+Q20+S20+U20+W20+Y20+AA20+AC20</f>
        <v>0</v>
      </c>
      <c r="AF20" s="396">
        <f>J20+L20+N20+P20+R20+T20+V20+X20+Z20+AB20+AD20</f>
        <v>0</v>
      </c>
      <c r="AG20" s="397">
        <f>SUM(AE20:AF20)</f>
        <v>0</v>
      </c>
      <c r="AH20" s="318">
        <f>G20+AE20</f>
        <v>0</v>
      </c>
      <c r="AI20" s="318">
        <f>H20+AF20</f>
        <v>0</v>
      </c>
      <c r="AJ20" s="319">
        <f>SUM(AH20:AI20)</f>
        <v>0</v>
      </c>
    </row>
    <row r="21" spans="1:36" customHeight="1" ht="31.5">
      <c r="A21" s="284" t="s">
        <v>858</v>
      </c>
      <c r="B21" s="285" t="s">
        <v>42</v>
      </c>
      <c r="C21" s="281">
        <f>SUM(C7:C20)</f>
        <v>0</v>
      </c>
      <c r="D21" s="281">
        <f>SUM(D7:D20)</f>
        <v>0</v>
      </c>
      <c r="E21" s="281">
        <f>SUM(E7:E20)</f>
        <v>0</v>
      </c>
      <c r="F21" s="281">
        <f>SUM(F7:F20)</f>
        <v>0</v>
      </c>
      <c r="G21" s="405">
        <f>C21+E21</f>
        <v>0</v>
      </c>
      <c r="H21" s="405">
        <f>D21+F21</f>
        <v>0</v>
      </c>
      <c r="I21" s="281">
        <f>SUM(I7:I20)</f>
        <v>0</v>
      </c>
      <c r="J21" s="281">
        <f>SUM(J7:J20)</f>
        <v>0</v>
      </c>
      <c r="K21" s="281">
        <f>SUM(K7:K20)</f>
        <v>0</v>
      </c>
      <c r="L21" s="281">
        <f>SUM(L7:L20)</f>
        <v>0</v>
      </c>
      <c r="M21" s="281">
        <f>SUM(M7:M20)</f>
        <v>0</v>
      </c>
      <c r="N21" s="281">
        <f>SUM(N7:N20)</f>
        <v>0</v>
      </c>
      <c r="O21" s="281">
        <f>SUM(O7:O20)</f>
        <v>0</v>
      </c>
      <c r="P21" s="281">
        <f>SUM(P7:P20)</f>
        <v>0</v>
      </c>
      <c r="Q21" s="281">
        <f>SUM(Q7:Q20)</f>
        <v>0</v>
      </c>
      <c r="R21" s="281">
        <f>SUM(R7:R20)</f>
        <v>0</v>
      </c>
      <c r="S21" s="281">
        <f>SUM(S7:S20)</f>
        <v>0</v>
      </c>
      <c r="T21" s="281">
        <f>SUM(T7:T20)</f>
        <v>0</v>
      </c>
      <c r="U21" s="281">
        <f>SUM(U7:U20)</f>
        <v>0</v>
      </c>
      <c r="V21" s="281">
        <f>SUM(V7:V20)</f>
        <v>0</v>
      </c>
      <c r="W21" s="281">
        <f>SUM(W7:W20)</f>
        <v>0</v>
      </c>
      <c r="X21" s="281">
        <f>SUM(X7:X20)</f>
        <v>0</v>
      </c>
      <c r="Y21" s="281">
        <f>SUM(Y7:Y20)</f>
        <v>0</v>
      </c>
      <c r="Z21" s="281">
        <f>SUM(Z7:Z20)</f>
        <v>0</v>
      </c>
      <c r="AA21" s="281">
        <f>SUM(AA7:AA20)</f>
        <v>0</v>
      </c>
      <c r="AB21" s="281">
        <f>SUM(AB7:AB20)</f>
        <v>0</v>
      </c>
      <c r="AC21" s="281">
        <f>SUM(AC7:AC20)</f>
        <v>0</v>
      </c>
      <c r="AD21" s="281">
        <f>SUM(AD7:AD20)</f>
        <v>0</v>
      </c>
      <c r="AE21" s="401">
        <f>SUM(AE7:AE20)</f>
        <v>0</v>
      </c>
      <c r="AF21" s="401">
        <f>SUM(AF7:AF20)</f>
        <v>0</v>
      </c>
      <c r="AG21" s="401">
        <f>SUM(AG7:AG20)</f>
        <v>0</v>
      </c>
      <c r="AH21" s="400">
        <f>G21+AE21</f>
        <v>0</v>
      </c>
      <c r="AI21" s="400">
        <f>H21+AF21</f>
        <v>0</v>
      </c>
      <c r="AJ21" s="320">
        <f>SUM(AH21:AI21)</f>
        <v>0</v>
      </c>
    </row>
    <row r="22" spans="1:36" customHeight="1" ht="31.5">
      <c r="A22" s="55"/>
      <c r="B22" s="282" t="s">
        <v>43</v>
      </c>
      <c r="C22" s="286"/>
      <c r="D22" s="286"/>
      <c r="E22" s="286"/>
      <c r="F22" s="287"/>
      <c r="G22" s="252"/>
      <c r="H22" s="252"/>
      <c r="I22" s="277"/>
      <c r="J22" s="277"/>
      <c r="K22" s="277"/>
      <c r="L22" s="277"/>
      <c r="M22" s="277"/>
      <c r="N22" s="277"/>
      <c r="O22" s="277"/>
      <c r="P22" s="277"/>
      <c r="Q22" s="277"/>
      <c r="R22" s="277"/>
      <c r="S22" s="277"/>
      <c r="T22" s="277"/>
      <c r="U22" s="277"/>
      <c r="V22" s="277"/>
      <c r="W22" s="277"/>
      <c r="X22" s="277"/>
      <c r="Y22" s="277"/>
      <c r="Z22" s="277"/>
      <c r="AA22" s="277"/>
      <c r="AB22" s="277"/>
      <c r="AC22" s="277"/>
      <c r="AD22" s="277"/>
      <c r="AE22" s="277"/>
      <c r="AF22" s="392"/>
    </row>
    <row r="23" spans="1:36" customHeight="1" ht="31.5">
      <c r="A23" s="55"/>
      <c r="B23" s="280" t="s">
        <v>859</v>
      </c>
      <c r="C23" s="288"/>
      <c r="D23" s="288"/>
      <c r="E23" s="288"/>
      <c r="F23" s="289"/>
      <c r="G23" s="252"/>
      <c r="I23" s="277"/>
      <c r="J23" s="277"/>
      <c r="K23" s="277"/>
      <c r="L23" s="277"/>
      <c r="M23" s="277"/>
      <c r="N23" s="277"/>
      <c r="O23" s="277"/>
      <c r="P23" s="277"/>
      <c r="Q23" s="277"/>
      <c r="R23" s="277"/>
      <c r="S23" s="277"/>
      <c r="T23" s="277"/>
      <c r="U23" s="277"/>
      <c r="V23" s="277"/>
      <c r="W23" s="277"/>
      <c r="X23" s="277"/>
      <c r="Y23" s="277"/>
      <c r="Z23" s="277"/>
      <c r="AA23" s="277"/>
      <c r="AB23" s="277"/>
      <c r="AC23" s="277"/>
      <c r="AD23" s="277"/>
      <c r="AE23" s="277"/>
      <c r="AF23" s="392"/>
    </row>
    <row r="24" spans="1:36" customHeight="1" ht="31.5">
      <c r="A24" s="55"/>
      <c r="B24" s="422" t="s">
        <v>860</v>
      </c>
      <c r="C24" s="423"/>
      <c r="D24" s="423"/>
      <c r="E24" s="423"/>
      <c r="F24" s="423"/>
      <c r="G24" s="252"/>
      <c r="H24" s="422"/>
      <c r="I24" s="414"/>
      <c r="J24" s="414"/>
      <c r="K24" s="414"/>
      <c r="L24" s="414"/>
      <c r="M24" s="414"/>
      <c r="N24" s="414"/>
      <c r="O24" s="414"/>
      <c r="P24" s="414"/>
      <c r="Q24" s="414"/>
      <c r="R24" s="414"/>
      <c r="S24" s="414"/>
      <c r="T24" s="414"/>
      <c r="U24" s="414"/>
      <c r="V24" s="414"/>
      <c r="W24" s="414"/>
      <c r="X24" s="414"/>
      <c r="Y24" s="414"/>
      <c r="Z24" s="414"/>
      <c r="AA24" s="414"/>
      <c r="AB24" s="414"/>
      <c r="AC24" s="414"/>
      <c r="AD24" s="414"/>
      <c r="AE24" s="414"/>
      <c r="AF24" s="415"/>
    </row>
    <row r="25" spans="1:36" customHeight="1" ht="28.5" s="1" customFormat="1">
      <c r="A25" s="154" t="s">
        <v>861</v>
      </c>
      <c r="B25" s="154"/>
      <c r="C25" s="154"/>
      <c r="D25" s="154"/>
      <c r="E25" s="154"/>
      <c r="F25" s="154"/>
      <c r="G25" s="252"/>
      <c r="H25" s="252"/>
      <c r="I25" s="33" t="s">
        <v>862</v>
      </c>
      <c r="J25" s="154"/>
      <c r="K25" s="154"/>
      <c r="L25" s="154"/>
      <c r="M25" s="33"/>
      <c r="O25" s="33"/>
      <c r="P25" s="33"/>
      <c r="Q25" s="33"/>
      <c r="R25" s="33"/>
      <c r="S25" s="33"/>
      <c r="T25" s="33"/>
      <c r="U25" s="33" t="s">
        <v>863</v>
      </c>
      <c r="V25" s="33"/>
      <c r="W25" s="33"/>
      <c r="X25" s="33"/>
      <c r="Y25" s="33"/>
      <c r="AA25" s="33"/>
      <c r="AB25" s="33"/>
      <c r="AC25" s="33"/>
      <c r="AD25" s="33"/>
      <c r="AE25" s="33"/>
      <c r="AF25" s="392"/>
    </row>
    <row r="26" spans="1:36" customHeight="1" ht="28.5" s="37" customFormat="1">
      <c r="A26" s="154"/>
      <c r="B26" s="154"/>
      <c r="C26" s="154"/>
      <c r="D26" s="154"/>
      <c r="E26" s="154"/>
      <c r="F26" s="154"/>
      <c r="G26" s="154"/>
      <c r="H26" s="154"/>
      <c r="I26" s="153"/>
      <c r="J26" s="154"/>
      <c r="K26" s="154"/>
      <c r="L26" s="154"/>
      <c r="M26" s="153"/>
      <c r="O26" s="153"/>
      <c r="P26" s="153"/>
      <c r="Q26" s="153"/>
      <c r="R26" s="153"/>
      <c r="S26" s="153"/>
      <c r="T26" s="153"/>
      <c r="U26" s="153"/>
      <c r="V26" s="153"/>
      <c r="W26" s="153"/>
      <c r="X26" s="153"/>
      <c r="Y26" s="153"/>
      <c r="AA26" s="153"/>
      <c r="AB26" s="153"/>
      <c r="AC26" s="153"/>
      <c r="AD26" s="153"/>
      <c r="AE26" s="153"/>
      <c r="AF26" s="152"/>
    </row>
    <row r="27" spans="1:36" customHeight="1" ht="37.5">
      <c r="A27" s="784" t="s">
        <v>864</v>
      </c>
      <c r="B27" s="785"/>
      <c r="C27" s="785"/>
      <c r="D27" s="785"/>
      <c r="E27" s="785"/>
      <c r="F27" s="785"/>
      <c r="G27" s="785"/>
      <c r="H27" s="785"/>
      <c r="I27" s="785"/>
      <c r="J27" s="785"/>
      <c r="K27" s="785"/>
      <c r="L27" s="785"/>
      <c r="M27" s="785"/>
      <c r="N27" s="785"/>
      <c r="O27" s="785"/>
      <c r="P27" s="785"/>
      <c r="Q27" s="785"/>
      <c r="R27" s="785"/>
      <c r="S27" s="785"/>
      <c r="T27" s="785"/>
      <c r="U27" s="785"/>
      <c r="V27" s="785"/>
      <c r="W27" s="785"/>
      <c r="X27" s="785"/>
      <c r="Y27" s="785"/>
      <c r="Z27" s="785"/>
      <c r="AA27" s="785"/>
      <c r="AB27" s="785"/>
      <c r="AC27" s="785"/>
      <c r="AD27" s="785"/>
      <c r="AE27" s="786"/>
      <c r="AF27" s="783">
        <v>10</v>
      </c>
    </row>
    <row r="28" spans="1:36" customHeight="1" ht="41.25">
      <c r="A28" s="787" t="s">
        <v>865</v>
      </c>
      <c r="B28" s="788"/>
      <c r="C28" s="788"/>
      <c r="D28" s="788"/>
      <c r="E28" s="788"/>
      <c r="F28" s="788"/>
      <c r="G28" s="788"/>
      <c r="H28" s="788"/>
      <c r="I28" s="788"/>
      <c r="J28" s="779" t="s">
        <v>866</v>
      </c>
      <c r="K28" s="780"/>
      <c r="L28" s="782"/>
      <c r="M28" s="779" t="s">
        <v>867</v>
      </c>
      <c r="N28" s="780"/>
      <c r="O28" s="780"/>
      <c r="P28" s="782"/>
      <c r="Q28" s="779" t="s">
        <v>868</v>
      </c>
      <c r="R28" s="780"/>
      <c r="S28" s="780"/>
      <c r="T28" s="780"/>
      <c r="U28" s="780"/>
      <c r="V28" s="780"/>
      <c r="W28" s="780"/>
      <c r="X28" s="780"/>
      <c r="Y28" s="780"/>
      <c r="Z28" s="780"/>
      <c r="AA28" s="780"/>
      <c r="AB28" s="780"/>
      <c r="AC28" s="780"/>
      <c r="AD28" s="780"/>
      <c r="AE28" s="781"/>
      <c r="AF28" s="783"/>
    </row>
    <row r="29" spans="1:36" customHeight="1" ht="36">
      <c r="A29" s="778"/>
      <c r="B29" s="776"/>
      <c r="C29" s="776"/>
      <c r="D29" s="776"/>
      <c r="E29" s="776"/>
      <c r="F29" s="776"/>
      <c r="G29" s="776"/>
      <c r="H29" s="776"/>
      <c r="I29" s="776"/>
      <c r="J29" s="776"/>
      <c r="K29" s="776"/>
      <c r="L29" s="776"/>
      <c r="M29" s="776"/>
      <c r="N29" s="776"/>
      <c r="O29" s="776"/>
      <c r="P29" s="776"/>
      <c r="Q29" s="776"/>
      <c r="R29" s="776"/>
      <c r="S29" s="776"/>
      <c r="T29" s="776"/>
      <c r="U29" s="776"/>
      <c r="V29" s="776"/>
      <c r="W29" s="776"/>
      <c r="X29" s="776"/>
      <c r="Y29" s="776"/>
      <c r="Z29" s="776"/>
      <c r="AA29" s="776"/>
      <c r="AB29" s="776"/>
      <c r="AC29" s="776"/>
      <c r="AD29" s="776"/>
      <c r="AE29" s="777"/>
      <c r="AF29" s="783"/>
    </row>
    <row r="30" spans="1:36" customHeight="1" ht="36">
      <c r="A30" s="778"/>
      <c r="B30" s="776"/>
      <c r="C30" s="776"/>
      <c r="D30" s="776"/>
      <c r="E30" s="776"/>
      <c r="F30" s="776"/>
      <c r="G30" s="776"/>
      <c r="H30" s="776"/>
      <c r="I30" s="776"/>
      <c r="J30" s="776"/>
      <c r="K30" s="776"/>
      <c r="L30" s="776"/>
      <c r="M30" s="776"/>
      <c r="N30" s="776"/>
      <c r="O30" s="776"/>
      <c r="P30" s="776"/>
      <c r="Q30" s="776"/>
      <c r="R30" s="776"/>
      <c r="S30" s="776"/>
      <c r="T30" s="776"/>
      <c r="U30" s="776"/>
      <c r="V30" s="776"/>
      <c r="W30" s="776"/>
      <c r="X30" s="776"/>
      <c r="Y30" s="776"/>
      <c r="Z30" s="776"/>
      <c r="AA30" s="776"/>
      <c r="AB30" s="776"/>
      <c r="AC30" s="776"/>
      <c r="AD30" s="776"/>
      <c r="AE30" s="777"/>
      <c r="AF30" s="783"/>
    </row>
    <row r="31" spans="1:36" customHeight="1" ht="36">
      <c r="A31" s="778"/>
      <c r="B31" s="776"/>
      <c r="C31" s="776"/>
      <c r="D31" s="776"/>
      <c r="E31" s="776"/>
      <c r="F31" s="776"/>
      <c r="G31" s="776"/>
      <c r="H31" s="776"/>
      <c r="I31" s="776"/>
      <c r="J31" s="776"/>
      <c r="K31" s="776"/>
      <c r="L31" s="776"/>
      <c r="M31" s="776"/>
      <c r="N31" s="776"/>
      <c r="O31" s="776"/>
      <c r="P31" s="776"/>
      <c r="Q31" s="776"/>
      <c r="R31" s="776"/>
      <c r="S31" s="776"/>
      <c r="T31" s="776"/>
      <c r="U31" s="776"/>
      <c r="V31" s="776"/>
      <c r="W31" s="776"/>
      <c r="X31" s="776"/>
      <c r="Y31" s="776"/>
      <c r="Z31" s="776"/>
      <c r="AA31" s="776"/>
      <c r="AB31" s="776"/>
      <c r="AC31" s="776"/>
      <c r="AD31" s="776"/>
      <c r="AE31" s="777"/>
      <c r="AF31" s="783"/>
    </row>
    <row r="32" spans="1:36" customHeight="1" ht="36">
      <c r="A32" s="778"/>
      <c r="B32" s="776"/>
      <c r="C32" s="776"/>
      <c r="D32" s="776"/>
      <c r="E32" s="776"/>
      <c r="F32" s="776"/>
      <c r="G32" s="776"/>
      <c r="H32" s="776"/>
      <c r="I32" s="776"/>
      <c r="J32" s="776"/>
      <c r="K32" s="776"/>
      <c r="L32" s="776"/>
      <c r="M32" s="776"/>
      <c r="N32" s="776"/>
      <c r="O32" s="776"/>
      <c r="P32" s="776"/>
      <c r="Q32" s="776"/>
      <c r="R32" s="776"/>
      <c r="S32" s="776"/>
      <c r="T32" s="776"/>
      <c r="U32" s="776"/>
      <c r="V32" s="776"/>
      <c r="W32" s="776"/>
      <c r="X32" s="776"/>
      <c r="Y32" s="776"/>
      <c r="Z32" s="776"/>
      <c r="AA32" s="776"/>
      <c r="AB32" s="776"/>
      <c r="AC32" s="776"/>
      <c r="AD32" s="776"/>
      <c r="AE32" s="777"/>
      <c r="AF32" s="783"/>
    </row>
    <row r="33" spans="1:36" customHeight="1" ht="36">
      <c r="A33" s="778"/>
      <c r="B33" s="776"/>
      <c r="C33" s="776"/>
      <c r="D33" s="776"/>
      <c r="E33" s="776"/>
      <c r="F33" s="776"/>
      <c r="G33" s="776"/>
      <c r="H33" s="776"/>
      <c r="I33" s="776"/>
      <c r="J33" s="776"/>
      <c r="K33" s="776"/>
      <c r="L33" s="776"/>
      <c r="M33" s="776"/>
      <c r="N33" s="776"/>
      <c r="O33" s="776"/>
      <c r="P33" s="776"/>
      <c r="Q33" s="776"/>
      <c r="R33" s="776"/>
      <c r="S33" s="776"/>
      <c r="T33" s="776"/>
      <c r="U33" s="776"/>
      <c r="V33" s="776"/>
      <c r="W33" s="776"/>
      <c r="X33" s="776"/>
      <c r="Y33" s="776"/>
      <c r="Z33" s="776"/>
      <c r="AA33" s="776"/>
      <c r="AB33" s="776"/>
      <c r="AC33" s="776"/>
      <c r="AD33" s="776"/>
      <c r="AE33" s="777"/>
      <c r="AF33" s="783"/>
    </row>
    <row r="34" spans="1:36" customHeight="1" ht="36">
      <c r="A34" s="778"/>
      <c r="B34" s="776"/>
      <c r="C34" s="776"/>
      <c r="D34" s="776"/>
      <c r="E34" s="776"/>
      <c r="F34" s="776"/>
      <c r="G34" s="776"/>
      <c r="H34" s="776"/>
      <c r="I34" s="776"/>
      <c r="J34" s="776"/>
      <c r="K34" s="776"/>
      <c r="L34" s="776"/>
      <c r="M34" s="776"/>
      <c r="N34" s="776"/>
      <c r="O34" s="776"/>
      <c r="P34" s="776"/>
      <c r="Q34" s="776"/>
      <c r="R34" s="776"/>
      <c r="S34" s="776"/>
      <c r="T34" s="776"/>
      <c r="U34" s="776"/>
      <c r="V34" s="776"/>
      <c r="W34" s="776"/>
      <c r="X34" s="776"/>
      <c r="Y34" s="776"/>
      <c r="Z34" s="776"/>
      <c r="AA34" s="776"/>
      <c r="AB34" s="776"/>
      <c r="AC34" s="776"/>
      <c r="AD34" s="776"/>
      <c r="AE34" s="777"/>
      <c r="AF34" s="783"/>
    </row>
    <row r="35" spans="1:36" customHeight="1" ht="36">
      <c r="A35" s="778"/>
      <c r="B35" s="776"/>
      <c r="C35" s="776"/>
      <c r="D35" s="776"/>
      <c r="E35" s="776"/>
      <c r="F35" s="776"/>
      <c r="G35" s="776"/>
      <c r="H35" s="776"/>
      <c r="I35" s="776"/>
      <c r="J35" s="776"/>
      <c r="K35" s="776"/>
      <c r="L35" s="776"/>
      <c r="M35" s="776"/>
      <c r="N35" s="776"/>
      <c r="O35" s="776"/>
      <c r="P35" s="776"/>
      <c r="Q35" s="776"/>
      <c r="R35" s="776"/>
      <c r="S35" s="776"/>
      <c r="T35" s="776"/>
      <c r="U35" s="776"/>
      <c r="V35" s="776"/>
      <c r="W35" s="776"/>
      <c r="X35" s="776"/>
      <c r="Y35" s="776"/>
      <c r="Z35" s="776"/>
      <c r="AA35" s="776"/>
      <c r="AB35" s="776"/>
      <c r="AC35" s="776"/>
      <c r="AD35" s="776"/>
      <c r="AE35" s="777"/>
      <c r="AF35" s="783"/>
    </row>
    <row r="36" spans="1:36" customHeight="1" ht="36">
      <c r="A36" s="778"/>
      <c r="B36" s="776"/>
      <c r="C36" s="776"/>
      <c r="D36" s="776"/>
      <c r="E36" s="776"/>
      <c r="F36" s="776"/>
      <c r="G36" s="776"/>
      <c r="H36" s="776"/>
      <c r="I36" s="776"/>
      <c r="J36" s="776"/>
      <c r="K36" s="776"/>
      <c r="L36" s="776"/>
      <c r="M36" s="776"/>
      <c r="N36" s="776"/>
      <c r="O36" s="776"/>
      <c r="P36" s="776"/>
      <c r="Q36" s="776"/>
      <c r="R36" s="776"/>
      <c r="S36" s="776"/>
      <c r="T36" s="776"/>
      <c r="U36" s="776"/>
      <c r="V36" s="776"/>
      <c r="W36" s="776"/>
      <c r="X36" s="776"/>
      <c r="Y36" s="776"/>
      <c r="Z36" s="776"/>
      <c r="AA36" s="776"/>
      <c r="AB36" s="776"/>
      <c r="AC36" s="776"/>
      <c r="AD36" s="776"/>
      <c r="AE36" s="777"/>
      <c r="AF36" s="783"/>
    </row>
    <row r="37" spans="1:36" customHeight="1" ht="36">
      <c r="A37" s="778"/>
      <c r="B37" s="776"/>
      <c r="C37" s="776"/>
      <c r="D37" s="776"/>
      <c r="E37" s="776"/>
      <c r="F37" s="776"/>
      <c r="G37" s="776"/>
      <c r="H37" s="776"/>
      <c r="I37" s="776"/>
      <c r="J37" s="776"/>
      <c r="K37" s="776"/>
      <c r="L37" s="776"/>
      <c r="M37" s="776"/>
      <c r="N37" s="776"/>
      <c r="O37" s="776"/>
      <c r="P37" s="776"/>
      <c r="Q37" s="776"/>
      <c r="R37" s="776"/>
      <c r="S37" s="776"/>
      <c r="T37" s="776"/>
      <c r="U37" s="776"/>
      <c r="V37" s="776"/>
      <c r="W37" s="776"/>
      <c r="X37" s="776"/>
      <c r="Y37" s="776"/>
      <c r="Z37" s="776"/>
      <c r="AA37" s="776"/>
      <c r="AB37" s="776"/>
      <c r="AC37" s="776"/>
      <c r="AD37" s="776"/>
      <c r="AE37" s="777"/>
      <c r="AF37" s="783"/>
    </row>
    <row r="38" spans="1:36" customHeight="1" ht="36">
      <c r="A38" s="778"/>
      <c r="B38" s="776"/>
      <c r="C38" s="776"/>
      <c r="D38" s="776"/>
      <c r="E38" s="776"/>
      <c r="F38" s="776"/>
      <c r="G38" s="776"/>
      <c r="H38" s="776"/>
      <c r="I38" s="776"/>
      <c r="J38" s="776"/>
      <c r="K38" s="776"/>
      <c r="L38" s="776"/>
      <c r="M38" s="776"/>
      <c r="N38" s="776"/>
      <c r="O38" s="776"/>
      <c r="P38" s="776"/>
      <c r="Q38" s="776"/>
      <c r="R38" s="776"/>
      <c r="S38" s="776"/>
      <c r="T38" s="776"/>
      <c r="U38" s="776"/>
      <c r="V38" s="776"/>
      <c r="W38" s="776"/>
      <c r="X38" s="776"/>
      <c r="Y38" s="776"/>
      <c r="Z38" s="776"/>
      <c r="AA38" s="776"/>
      <c r="AB38" s="776"/>
      <c r="AC38" s="776"/>
      <c r="AD38" s="776"/>
      <c r="AE38" s="777"/>
      <c r="AF38" s="783"/>
    </row>
    <row r="39" spans="1:36" customHeight="1" ht="36">
      <c r="A39" s="778"/>
      <c r="B39" s="776"/>
      <c r="C39" s="776"/>
      <c r="D39" s="776"/>
      <c r="E39" s="776"/>
      <c r="F39" s="776"/>
      <c r="G39" s="776"/>
      <c r="H39" s="776"/>
      <c r="I39" s="776"/>
      <c r="J39" s="776"/>
      <c r="K39" s="776"/>
      <c r="L39" s="776"/>
      <c r="M39" s="776"/>
      <c r="N39" s="776"/>
      <c r="O39" s="776"/>
      <c r="P39" s="776"/>
      <c r="Q39" s="776"/>
      <c r="R39" s="776"/>
      <c r="S39" s="776"/>
      <c r="T39" s="776"/>
      <c r="U39" s="776"/>
      <c r="V39" s="776"/>
      <c r="W39" s="776"/>
      <c r="X39" s="776"/>
      <c r="Y39" s="776"/>
      <c r="Z39" s="776"/>
      <c r="AA39" s="776"/>
      <c r="AB39" s="776"/>
      <c r="AC39" s="776"/>
      <c r="AD39" s="776"/>
      <c r="AE39" s="777"/>
      <c r="AF39" s="783"/>
    </row>
    <row r="40" spans="1:36" customHeight="1" ht="36">
      <c r="A40" s="778"/>
      <c r="B40" s="776"/>
      <c r="C40" s="776"/>
      <c r="D40" s="776"/>
      <c r="E40" s="776"/>
      <c r="F40" s="776"/>
      <c r="G40" s="776"/>
      <c r="H40" s="776"/>
      <c r="I40" s="776"/>
      <c r="J40" s="776"/>
      <c r="K40" s="776"/>
      <c r="L40" s="776"/>
      <c r="M40" s="776"/>
      <c r="N40" s="776"/>
      <c r="O40" s="776"/>
      <c r="P40" s="776"/>
      <c r="Q40" s="776"/>
      <c r="R40" s="776"/>
      <c r="S40" s="776"/>
      <c r="T40" s="776"/>
      <c r="U40" s="776"/>
      <c r="V40" s="776"/>
      <c r="W40" s="776"/>
      <c r="X40" s="776"/>
      <c r="Y40" s="776"/>
      <c r="Z40" s="776"/>
      <c r="AA40" s="776"/>
      <c r="AB40" s="776"/>
      <c r="AC40" s="776"/>
      <c r="AD40" s="776"/>
      <c r="AE40" s="777"/>
      <c r="AF40" s="783"/>
    </row>
    <row r="41" spans="1:36" customHeight="1" ht="36">
      <c r="A41" s="778"/>
      <c r="B41" s="776"/>
      <c r="C41" s="776"/>
      <c r="D41" s="776"/>
      <c r="E41" s="776"/>
      <c r="F41" s="776"/>
      <c r="G41" s="776"/>
      <c r="H41" s="776"/>
      <c r="I41" s="776"/>
      <c r="J41" s="776"/>
      <c r="K41" s="776"/>
      <c r="L41" s="776"/>
      <c r="M41" s="776"/>
      <c r="N41" s="776"/>
      <c r="O41" s="776"/>
      <c r="P41" s="776"/>
      <c r="Q41" s="776"/>
      <c r="R41" s="776"/>
      <c r="S41" s="776"/>
      <c r="T41" s="776"/>
      <c r="U41" s="776"/>
      <c r="V41" s="776"/>
      <c r="W41" s="776"/>
      <c r="X41" s="776"/>
      <c r="Y41" s="776"/>
      <c r="Z41" s="776"/>
      <c r="AA41" s="776"/>
      <c r="AB41" s="776"/>
      <c r="AC41" s="776"/>
      <c r="AD41" s="776"/>
      <c r="AE41" s="777"/>
      <c r="AF41" s="783"/>
    </row>
    <row r="42" spans="1:36" customHeight="1" ht="36">
      <c r="A42" s="789"/>
      <c r="B42" s="771"/>
      <c r="C42" s="771"/>
      <c r="D42" s="771"/>
      <c r="E42" s="771"/>
      <c r="F42" s="771"/>
      <c r="G42" s="771"/>
      <c r="H42" s="771"/>
      <c r="I42" s="771"/>
      <c r="J42" s="771"/>
      <c r="K42" s="771"/>
      <c r="L42" s="771"/>
      <c r="M42" s="771"/>
      <c r="N42" s="771"/>
      <c r="O42" s="771"/>
      <c r="P42" s="771"/>
      <c r="Q42" s="771"/>
      <c r="R42" s="771"/>
      <c r="S42" s="771"/>
      <c r="T42" s="771"/>
      <c r="U42" s="771"/>
      <c r="V42" s="771"/>
      <c r="W42" s="771"/>
      <c r="X42" s="771"/>
      <c r="Y42" s="771"/>
      <c r="Z42" s="771"/>
      <c r="AA42" s="771"/>
      <c r="AB42" s="771"/>
      <c r="AC42" s="771"/>
      <c r="AD42" s="771"/>
      <c r="AE42" s="772"/>
      <c r="AF42" s="783"/>
    </row>
    <row r="43" spans="1:36" customHeight="1" ht="24">
      <c r="A43" s="97"/>
      <c r="B43" s="97"/>
      <c r="C43" s="97"/>
      <c r="D43" s="97"/>
      <c r="E43" s="97"/>
      <c r="F43" s="97"/>
      <c r="G43" s="97"/>
      <c r="H43" s="97"/>
      <c r="I43" s="97"/>
      <c r="J43" s="97"/>
      <c r="K43" s="97"/>
    </row>
    <row r="44" spans="1:36" customHeight="1" ht="24">
      <c r="A44" s="97"/>
      <c r="B44" s="97"/>
      <c r="C44" s="97"/>
      <c r="D44" s="97"/>
      <c r="E44" s="97"/>
      <c r="F44" s="97"/>
      <c r="G44" s="97"/>
      <c r="H44" s="97"/>
      <c r="I44" s="97"/>
      <c r="J44" s="97"/>
      <c r="K44" s="97"/>
    </row>
    <row r="45" spans="1:36" customHeight="1" ht="24">
      <c r="A45" s="97"/>
      <c r="B45" s="97"/>
      <c r="C45" s="97"/>
      <c r="D45" s="97"/>
      <c r="E45" s="97"/>
      <c r="F45" s="97"/>
      <c r="G45" s="97"/>
      <c r="H45" s="97"/>
      <c r="I45" s="97"/>
      <c r="J45" s="97"/>
      <c r="K45" s="97"/>
    </row>
    <row r="46" spans="1:36" customHeight="1" ht="24">
      <c r="A46" s="97"/>
      <c r="B46" s="97"/>
      <c r="C46" s="97"/>
      <c r="D46" s="97"/>
      <c r="E46" s="97"/>
      <c r="F46" s="97"/>
      <c r="G46" s="97"/>
      <c r="H46" s="97"/>
      <c r="I46" s="97"/>
    </row>
    <row r="47" spans="1:36" customHeight="1" ht="24">
      <c r="A47" s="97"/>
      <c r="B47" s="97"/>
      <c r="C47" s="97"/>
      <c r="D47" s="97"/>
      <c r="E47" s="97"/>
      <c r="F47" s="97"/>
      <c r="G47" s="97"/>
      <c r="H47" s="97"/>
      <c r="I47" s="97"/>
    </row>
    <row r="48" spans="1:36" customHeight="1" ht="24">
      <c r="A48" s="97"/>
      <c r="B48" s="97"/>
      <c r="C48" s="97"/>
      <c r="D48" s="97"/>
      <c r="E48" s="97"/>
      <c r="F48" s="97"/>
      <c r="G48" s="97"/>
      <c r="H48" s="97"/>
      <c r="I48" s="97"/>
    </row>
    <row r="49" spans="1:36" customHeight="1" ht="24">
      <c r="A49" s="97"/>
      <c r="B49" s="97"/>
      <c r="C49" s="97"/>
      <c r="D49" s="97"/>
      <c r="E49" s="97"/>
      <c r="F49" s="97"/>
      <c r="G49" s="97"/>
      <c r="H49" s="97"/>
      <c r="I49" s="97"/>
    </row>
    <row r="50" spans="1:36" customHeight="1" ht="24">
      <c r="A50" s="97"/>
      <c r="B50" s="97"/>
      <c r="C50" s="97"/>
      <c r="D50" s="97"/>
      <c r="E50" s="97"/>
      <c r="F50" s="97"/>
      <c r="G50" s="97"/>
      <c r="H50" s="97"/>
      <c r="I50" s="97"/>
    </row>
    <row r="51" spans="1:36" customHeight="1" ht="24">
      <c r="A51" s="97"/>
      <c r="B51" s="97"/>
      <c r="C51" s="97"/>
      <c r="D51" s="97"/>
      <c r="E51" s="97"/>
      <c r="F51" s="97"/>
      <c r="G51" s="97"/>
      <c r="H51" s="97"/>
      <c r="I51" s="97"/>
    </row>
    <row r="52" spans="1:36" customHeight="1" ht="24">
      <c r="A52" s="97"/>
      <c r="B52" s="97"/>
      <c r="C52" s="97"/>
      <c r="D52" s="97"/>
      <c r="E52" s="97"/>
      <c r="F52" s="97"/>
      <c r="G52" s="97"/>
      <c r="H52" s="97"/>
      <c r="I52" s="97"/>
    </row>
    <row r="53" spans="1:36" customHeight="1" ht="24">
      <c r="A53" s="97"/>
      <c r="B53" s="97"/>
      <c r="C53" s="97"/>
      <c r="D53" s="97"/>
      <c r="E53" s="97"/>
      <c r="F53" s="97"/>
      <c r="G53" s="97"/>
      <c r="H53" s="97"/>
      <c r="I53" s="97"/>
    </row>
    <row r="54" spans="1:36" customHeight="1" ht="24">
      <c r="A54" s="97"/>
      <c r="B54" s="97"/>
      <c r="C54" s="97"/>
      <c r="D54" s="97"/>
      <c r="E54" s="97"/>
      <c r="F54" s="97"/>
      <c r="G54" s="97"/>
      <c r="H54" s="97"/>
      <c r="I54" s="97"/>
    </row>
    <row r="55" spans="1:36" customHeight="1" ht="24">
      <c r="A55" s="97"/>
      <c r="B55" s="97"/>
      <c r="C55" s="97"/>
      <c r="D55" s="97"/>
      <c r="E55" s="97"/>
      <c r="F55" s="97"/>
      <c r="G55" s="97"/>
      <c r="H55" s="97"/>
      <c r="I55" s="97"/>
    </row>
    <row r="56" spans="1:36" customHeight="1" ht="24">
      <c r="A56" s="97"/>
      <c r="B56" s="97"/>
      <c r="C56" s="97"/>
      <c r="D56" s="97"/>
      <c r="E56" s="97"/>
      <c r="F56" s="97"/>
      <c r="G56" s="97"/>
      <c r="H56" s="97"/>
      <c r="I56" s="97"/>
    </row>
    <row r="57" spans="1:36" customHeight="1" ht="24">
      <c r="A57" s="97"/>
      <c r="B57" s="97"/>
      <c r="C57" s="97"/>
      <c r="D57" s="97"/>
      <c r="E57" s="97"/>
      <c r="F57" s="97"/>
      <c r="G57" s="97"/>
      <c r="H57" s="97"/>
      <c r="I57" s="97"/>
    </row>
    <row r="58" spans="1:36" customHeight="1" ht="24">
      <c r="A58" s="97"/>
      <c r="B58" s="97"/>
      <c r="C58" s="97"/>
      <c r="D58" s="97"/>
      <c r="E58" s="97"/>
      <c r="F58" s="97"/>
      <c r="G58" s="97"/>
      <c r="H58" s="97"/>
      <c r="I58" s="97"/>
    </row>
    <row r="59" spans="1:36" customHeight="1" ht="24">
      <c r="A59" s="97"/>
      <c r="B59" s="97"/>
      <c r="C59" s="97"/>
      <c r="D59" s="97"/>
      <c r="E59" s="97"/>
      <c r="F59" s="97"/>
      <c r="G59" s="97"/>
      <c r="H59" s="97"/>
      <c r="I59" s="97"/>
    </row>
    <row r="60" spans="1:36" customHeight="1" ht="24">
      <c r="A60" s="97"/>
      <c r="B60" s="97"/>
      <c r="C60" s="97"/>
      <c r="D60" s="97"/>
      <c r="E60" s="97"/>
      <c r="F60" s="97"/>
      <c r="G60" s="97"/>
      <c r="H60" s="97"/>
      <c r="I60" s="97"/>
    </row>
    <row r="61" spans="1:36" customHeight="1" ht="24">
      <c r="A61" s="97"/>
      <c r="B61" s="97"/>
      <c r="C61" s="97"/>
      <c r="D61" s="97"/>
      <c r="E61" s="97"/>
      <c r="F61" s="97"/>
      <c r="G61" s="97"/>
      <c r="H61" s="97"/>
      <c r="I61" s="97"/>
    </row>
    <row r="62" spans="1:36" customHeight="1" ht="24">
      <c r="A62" s="97"/>
      <c r="B62" s="97"/>
      <c r="C62" s="97"/>
      <c r="D62" s="97"/>
      <c r="E62" s="97"/>
      <c r="F62" s="97"/>
      <c r="G62" s="97"/>
      <c r="H62" s="97"/>
      <c r="I62" s="97"/>
    </row>
    <row r="63" spans="1:36" customHeight="1" ht="24">
      <c r="A63" s="97"/>
      <c r="B63" s="97"/>
      <c r="C63" s="97"/>
      <c r="D63" s="97"/>
      <c r="E63" s="97"/>
      <c r="F63" s="97"/>
      <c r="G63" s="97"/>
      <c r="H63" s="97"/>
      <c r="I63" s="97"/>
    </row>
    <row r="64" spans="1:36" customHeight="1" ht="24">
      <c r="A64" s="97"/>
      <c r="B64" s="97"/>
      <c r="C64" s="97"/>
      <c r="D64" s="97"/>
      <c r="E64" s="97"/>
      <c r="F64" s="97"/>
      <c r="G64" s="97"/>
      <c r="H64" s="97"/>
      <c r="I64" s="97"/>
    </row>
    <row r="65" spans="1:36" customHeight="1" ht="24">
      <c r="A65" s="97"/>
      <c r="B65" s="97"/>
      <c r="C65" s="97"/>
      <c r="D65" s="97"/>
      <c r="E65" s="97"/>
      <c r="F65" s="97"/>
      <c r="G65" s="97"/>
      <c r="H65" s="97"/>
      <c r="I65" s="97"/>
    </row>
    <row r="66" spans="1:36" customHeight="1" ht="24">
      <c r="A66" s="97"/>
      <c r="B66" s="97"/>
      <c r="C66" s="97"/>
      <c r="D66" s="97"/>
      <c r="E66" s="97"/>
      <c r="F66" s="97"/>
      <c r="G66" s="97"/>
      <c r="H66" s="97"/>
      <c r="I66" s="97"/>
    </row>
    <row r="67" spans="1:36" customHeight="1" ht="24">
      <c r="A67" s="97"/>
      <c r="B67" s="97"/>
      <c r="C67" s="97"/>
      <c r="D67" s="97"/>
      <c r="E67" s="97"/>
      <c r="F67" s="97"/>
      <c r="G67" s="97"/>
      <c r="H67" s="97"/>
      <c r="I67" s="97"/>
    </row>
    <row r="68" spans="1:36" customHeight="1" ht="24">
      <c r="A68" s="97"/>
      <c r="B68" s="97"/>
      <c r="C68" s="97"/>
      <c r="D68" s="97"/>
      <c r="E68" s="97"/>
      <c r="F68" s="97"/>
      <c r="G68" s="97"/>
      <c r="H68" s="97"/>
      <c r="I68" s="97"/>
    </row>
    <row r="69" spans="1:36" customHeight="1" ht="24">
      <c r="A69" s="97"/>
      <c r="B69" s="97"/>
      <c r="C69" s="97"/>
      <c r="D69" s="97"/>
      <c r="E69" s="97"/>
      <c r="F69" s="97"/>
      <c r="G69" s="97"/>
      <c r="H69" s="97"/>
      <c r="I69" s="97"/>
    </row>
    <row r="70" spans="1:36" customHeight="1" ht="24">
      <c r="A70" s="97"/>
      <c r="B70" s="97"/>
      <c r="C70" s="97"/>
      <c r="D70" s="97"/>
      <c r="E70" s="97"/>
      <c r="F70" s="97"/>
      <c r="G70" s="97"/>
      <c r="H70" s="97"/>
      <c r="I70" s="97"/>
    </row>
    <row r="71" spans="1:36" customHeight="1" ht="24">
      <c r="A71" s="97"/>
      <c r="B71" s="97"/>
      <c r="C71" s="97"/>
      <c r="D71" s="97"/>
      <c r="E71" s="97"/>
      <c r="F71" s="97"/>
      <c r="G71" s="97"/>
      <c r="H71" s="97"/>
      <c r="I71" s="97"/>
    </row>
    <row r="72" spans="1:36" customHeight="1" ht="24"/>
  </sheetData>
  <sheetProtection algorithmName="SHA-512" hashValue="71yiaYVRjvA+Uxyx78mDxMncr0thJ5wyYPn9MZrFW1YDalKpOPZrWwcnkhCDD9/dsWDG4iRTpLZWcKy8UMAnLg==" saltValue="R1PjVviA+nSzc4kJotzIDQ=="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A38:I38"/>
    <mergeCell ref="A39:I39"/>
    <mergeCell ref="M33:P33"/>
    <mergeCell ref="J34:L34"/>
    <mergeCell ref="M34:P34"/>
    <mergeCell ref="AF27:AF42"/>
    <mergeCell ref="M35:P35"/>
    <mergeCell ref="Q35:AE35"/>
    <mergeCell ref="M36:P36"/>
    <mergeCell ref="Q36:AE36"/>
    <mergeCell ref="M37:P37"/>
    <mergeCell ref="Q37:AE37"/>
    <mergeCell ref="A27:AE27"/>
    <mergeCell ref="A28:I28"/>
    <mergeCell ref="A40:I40"/>
    <mergeCell ref="A41:I41"/>
    <mergeCell ref="A42:I42"/>
    <mergeCell ref="A34:I34"/>
    <mergeCell ref="A35:I35"/>
    <mergeCell ref="A36:I36"/>
    <mergeCell ref="A37:I37"/>
    <mergeCell ref="Q28:AE28"/>
    <mergeCell ref="Q29:AE29"/>
    <mergeCell ref="Q30:AE30"/>
    <mergeCell ref="J30:L30"/>
    <mergeCell ref="M30:P30"/>
    <mergeCell ref="J28:L28"/>
    <mergeCell ref="M28:P28"/>
    <mergeCell ref="J29:L29"/>
    <mergeCell ref="M29:P29"/>
    <mergeCell ref="Q32:AE32"/>
    <mergeCell ref="Q33:AE33"/>
    <mergeCell ref="A29:I29"/>
    <mergeCell ref="A30:I30"/>
    <mergeCell ref="J32:L32"/>
    <mergeCell ref="M32:P32"/>
    <mergeCell ref="Q41:AE41"/>
    <mergeCell ref="A31:I31"/>
    <mergeCell ref="A32:I32"/>
    <mergeCell ref="A33:I33"/>
    <mergeCell ref="J38:L38"/>
    <mergeCell ref="J33:L33"/>
    <mergeCell ref="J39:L39"/>
    <mergeCell ref="Q34:AE34"/>
    <mergeCell ref="M38:P38"/>
    <mergeCell ref="J31:L31"/>
    <mergeCell ref="J35:L35"/>
    <mergeCell ref="J36:L36"/>
    <mergeCell ref="J37:L37"/>
    <mergeCell ref="Q38:AE38"/>
    <mergeCell ref="M31:P31"/>
    <mergeCell ref="Q31:AE31"/>
    <mergeCell ref="U4:V4"/>
    <mergeCell ref="J42:L42"/>
    <mergeCell ref="M42:P42"/>
    <mergeCell ref="Q42:AE42"/>
    <mergeCell ref="A4:A6"/>
    <mergeCell ref="B4:B6"/>
    <mergeCell ref="C4:D4"/>
    <mergeCell ref="E4:F4"/>
    <mergeCell ref="I4:J4"/>
    <mergeCell ref="M39:P39"/>
    <mergeCell ref="Q39:AE39"/>
    <mergeCell ref="J40:L40"/>
    <mergeCell ref="M40:P40"/>
    <mergeCell ref="Q40:AE40"/>
    <mergeCell ref="J41:L41"/>
    <mergeCell ref="M41:P41"/>
    <mergeCell ref="K4:L4"/>
    <mergeCell ref="M4:N4"/>
    <mergeCell ref="O4:P4"/>
    <mergeCell ref="Q4:R4"/>
    <mergeCell ref="S4:T4"/>
    <mergeCell ref="AG4:AG6"/>
    <mergeCell ref="W4:X4"/>
    <mergeCell ref="Y4:Z4"/>
    <mergeCell ref="AA4:AB4"/>
    <mergeCell ref="AC4:AD4"/>
    <mergeCell ref="AC5:AD5"/>
    <mergeCell ref="AA5:AB5"/>
    <mergeCell ref="Y5:Z5"/>
    <mergeCell ref="G4:H4"/>
    <mergeCell ref="AH4:AI4"/>
    <mergeCell ref="AJ4:AJ6"/>
    <mergeCell ref="A2:AJ2"/>
    <mergeCell ref="A3:AJ3"/>
    <mergeCell ref="O5:P5"/>
    <mergeCell ref="Q5:R5"/>
    <mergeCell ref="S5:T5"/>
    <mergeCell ref="U5:V5"/>
    <mergeCell ref="W5:X5"/>
    <mergeCell ref="C5:D5"/>
    <mergeCell ref="E5:F5"/>
    <mergeCell ref="I5:J5"/>
    <mergeCell ref="K5:L5"/>
    <mergeCell ref="M5:N5"/>
    <mergeCell ref="AE4:AF4"/>
  </mergeCells>
  <printOptions gridLines="false" gridLinesSet="true" horizontalCentered="true"/>
  <pageMargins left="0.25" right="0.25" top="0.75" bottom="0.75" header="0.3" footer="0.3"/>
  <pageSetup paperSize="1" orientation="landscape" scale="80" fitToHeight="1" fitToWidth="1" pageOrder="downThenOver" r:id="rId1"/>
  <headerFooter differentOddEven="false" differentFirst="false" scaleWithDoc="true" alignWithMargins="false">
    <oddHeader/>
    <oddFooter/>
    <evenHeader/>
    <evenFooter/>
    <firstHeader/>
    <first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O36"/>
  <sheetViews>
    <sheetView tabSelected="0" workbookViewId="0" showGridLines="true" showRowColHeaders="1">
      <selection activeCell="Q33" sqref="Q33"/>
    </sheetView>
  </sheetViews>
  <sheetFormatPr defaultRowHeight="14.4" outlineLevelRow="0" outlineLevelCol="0"/>
  <cols>
    <col min="1" max="1" width="8" customWidth="true" style="0"/>
    <col min="2" max="2" width="9.7109375" customWidth="true" style="0"/>
    <col min="3" max="3" width="7.28515625" customWidth="true" style="0"/>
    <col min="4" max="4" width="7.7109375" customWidth="true" style="0"/>
    <col min="5" max="5" width="8" customWidth="true" style="0"/>
    <col min="6" max="6" width="6.5703125" customWidth="true" style="0"/>
    <col min="7" max="7" width="7.7109375" customWidth="true" style="0"/>
    <col min="8" max="8" width="4.85546875" customWidth="true" style="0"/>
    <col min="9" max="9" width="6.7109375" customWidth="true" style="0"/>
    <col min="10" max="10" width="8" customWidth="true" style="0"/>
    <col min="11" max="11" width="2.42578125" customWidth="true" style="0"/>
    <col min="12" max="12" width="7.85546875" customWidth="true" style="0"/>
    <col min="13" max="13" width="4.42578125" customWidth="true" style="0"/>
    <col min="14" max="14" width="8.5703125" customWidth="true" style="0"/>
    <col min="15" max="15" width="7.140625" customWidth="true" style="0"/>
  </cols>
  <sheetData>
    <row r="1" spans="1:15">
      <c r="A1" s="565">
        <v>11</v>
      </c>
      <c r="B1" s="565"/>
      <c r="C1" s="565"/>
      <c r="D1" s="565"/>
      <c r="E1" s="565"/>
      <c r="F1" s="565"/>
      <c r="G1" s="565"/>
      <c r="H1" s="565"/>
      <c r="I1" s="565"/>
      <c r="J1" s="565"/>
      <c r="K1" s="565"/>
      <c r="L1" s="565"/>
      <c r="M1" s="565"/>
      <c r="N1" s="565"/>
      <c r="O1" s="565"/>
    </row>
    <row r="2" spans="1:15">
      <c r="A2" s="16" t="s">
        <v>0</v>
      </c>
    </row>
    <row r="3" spans="1:15" customHeight="1" ht="18">
      <c r="A3" s="801" t="s">
        <v>869</v>
      </c>
      <c r="B3" s="802"/>
      <c r="C3" s="802"/>
      <c r="D3" s="802"/>
      <c r="E3" s="802"/>
      <c r="F3" s="802"/>
      <c r="G3" s="802"/>
      <c r="H3" s="802"/>
      <c r="I3" s="802"/>
      <c r="J3" s="802"/>
      <c r="K3" s="802"/>
      <c r="L3" s="802"/>
      <c r="M3" s="802"/>
      <c r="N3" s="802"/>
      <c r="O3" s="803"/>
    </row>
    <row r="4" spans="1:15" customHeight="1" ht="15">
      <c r="A4" s="804" t="s">
        <v>870</v>
      </c>
      <c r="B4" s="805"/>
      <c r="C4" s="805"/>
      <c r="D4" s="805"/>
      <c r="E4" s="805"/>
      <c r="F4" s="805"/>
      <c r="G4" s="805"/>
      <c r="H4" s="805"/>
      <c r="I4" s="805"/>
      <c r="J4" s="805"/>
      <c r="K4" s="805"/>
      <c r="L4" s="805"/>
      <c r="M4" s="805"/>
      <c r="N4" s="805"/>
      <c r="O4" s="806"/>
    </row>
    <row r="5" spans="1:15" customHeight="1" ht="22.5">
      <c r="A5" s="588" t="s">
        <v>871</v>
      </c>
      <c r="B5" s="589"/>
      <c r="C5" s="589"/>
      <c r="D5" s="589"/>
      <c r="E5" s="589"/>
      <c r="F5" s="589"/>
      <c r="G5" s="589"/>
      <c r="H5" s="807" t="s">
        <v>108</v>
      </c>
      <c r="I5" s="807"/>
      <c r="J5" s="807" t="s">
        <v>42</v>
      </c>
      <c r="K5" s="807"/>
      <c r="L5" s="807" t="s">
        <v>872</v>
      </c>
      <c r="M5" s="807"/>
      <c r="N5" s="808" t="s">
        <v>873</v>
      </c>
      <c r="O5" s="809"/>
    </row>
    <row r="6" spans="1:15" customHeight="1" ht="22.5">
      <c r="A6" s="12" t="s">
        <v>874</v>
      </c>
      <c r="B6" s="5"/>
      <c r="C6" s="5"/>
      <c r="D6" s="800"/>
      <c r="E6" s="800"/>
      <c r="F6" s="800"/>
      <c r="G6" s="796"/>
      <c r="H6" s="810">
        <v>6100</v>
      </c>
      <c r="I6" s="811"/>
      <c r="J6" s="792">
        <f>SUM(L6:O6)</f>
        <v>0</v>
      </c>
      <c r="K6" s="654"/>
      <c r="L6" s="790"/>
      <c r="M6" s="791"/>
      <c r="N6" s="790"/>
      <c r="O6" s="791"/>
    </row>
    <row r="7" spans="1:15" customHeight="1" ht="22.5">
      <c r="A7" s="10" t="s">
        <v>875</v>
      </c>
      <c r="B7" s="7"/>
      <c r="C7" s="800"/>
      <c r="D7" s="800"/>
      <c r="E7" s="800"/>
      <c r="F7" s="800"/>
      <c r="G7" s="796"/>
      <c r="H7" s="795">
        <v>6200</v>
      </c>
      <c r="I7" s="796"/>
      <c r="J7" s="792">
        <f>SUM(L7:O7)</f>
        <v>0</v>
      </c>
      <c r="K7" s="654"/>
      <c r="L7" s="790"/>
      <c r="M7" s="791"/>
      <c r="N7" s="790"/>
      <c r="O7" s="791"/>
    </row>
    <row r="8" spans="1:15" customHeight="1" ht="22.5">
      <c r="A8" s="10" t="s">
        <v>876</v>
      </c>
      <c r="B8" s="7"/>
      <c r="C8" s="7"/>
      <c r="D8" s="800"/>
      <c r="E8" s="800"/>
      <c r="F8" s="800"/>
      <c r="G8" s="796"/>
      <c r="H8" s="795">
        <v>6300</v>
      </c>
      <c r="I8" s="796"/>
      <c r="J8" s="792">
        <f>SUM(L8:O8)</f>
        <v>0</v>
      </c>
      <c r="K8" s="654"/>
      <c r="L8" s="790"/>
      <c r="M8" s="791"/>
      <c r="N8" s="790"/>
      <c r="O8" s="791"/>
    </row>
    <row r="9" spans="1:15" customHeight="1" ht="22.5">
      <c r="A9" s="10" t="s">
        <v>877</v>
      </c>
      <c r="B9" s="7"/>
      <c r="C9" s="7"/>
      <c r="D9" s="800"/>
      <c r="E9" s="800"/>
      <c r="F9" s="800"/>
      <c r="G9" s="796"/>
      <c r="H9" s="795">
        <v>6400</v>
      </c>
      <c r="I9" s="796"/>
      <c r="J9" s="792">
        <f>SUM(L9:O9)</f>
        <v>0</v>
      </c>
      <c r="K9" s="654"/>
      <c r="L9" s="790"/>
      <c r="M9" s="791"/>
      <c r="N9" s="790"/>
      <c r="O9" s="791"/>
    </row>
    <row r="10" spans="1:15" customHeight="1" ht="22.5">
      <c r="A10" s="10" t="s">
        <v>878</v>
      </c>
      <c r="B10" s="7"/>
      <c r="C10" s="7"/>
      <c r="D10" s="7"/>
      <c r="E10" s="7"/>
      <c r="F10" s="800"/>
      <c r="G10" s="796"/>
      <c r="H10" s="795">
        <v>6500</v>
      </c>
      <c r="I10" s="796"/>
      <c r="J10" s="792">
        <f>SUM(L10:O10)</f>
        <v>0</v>
      </c>
      <c r="K10" s="654"/>
      <c r="L10" s="790"/>
      <c r="M10" s="791"/>
      <c r="N10" s="790"/>
      <c r="O10" s="791"/>
    </row>
    <row r="11" spans="1:15" customHeight="1" ht="22.5">
      <c r="A11" s="10" t="s">
        <v>879</v>
      </c>
      <c r="B11" s="7"/>
      <c r="C11" s="7"/>
      <c r="D11" s="7"/>
      <c r="E11" s="800"/>
      <c r="F11" s="800"/>
      <c r="G11" s="796"/>
      <c r="H11" s="795">
        <v>6600</v>
      </c>
      <c r="I11" s="796"/>
      <c r="J11" s="792">
        <f>SUM(L11:O11)</f>
        <v>0</v>
      </c>
      <c r="K11" s="654"/>
      <c r="L11" s="790"/>
      <c r="M11" s="791"/>
      <c r="N11" s="790"/>
      <c r="O11" s="791"/>
    </row>
    <row r="12" spans="1:15" customHeight="1" ht="22.5">
      <c r="A12" s="10" t="s">
        <v>880</v>
      </c>
      <c r="B12" s="7"/>
      <c r="C12" s="7"/>
      <c r="D12" s="800"/>
      <c r="E12" s="800"/>
      <c r="F12" s="800"/>
      <c r="G12" s="796"/>
      <c r="H12" s="795">
        <v>6700</v>
      </c>
      <c r="I12" s="796"/>
      <c r="J12" s="792">
        <f>SUM(L12:O12)</f>
        <v>0</v>
      </c>
      <c r="K12" s="654"/>
      <c r="L12" s="790"/>
      <c r="M12" s="791"/>
      <c r="N12" s="790"/>
      <c r="O12" s="791"/>
    </row>
    <row r="13" spans="1:15" customHeight="1" ht="22.5">
      <c r="A13" s="10" t="s">
        <v>881</v>
      </c>
      <c r="B13" s="7"/>
      <c r="C13" s="7"/>
      <c r="D13" s="800"/>
      <c r="E13" s="800"/>
      <c r="F13" s="800"/>
      <c r="G13" s="796"/>
      <c r="H13" s="795">
        <v>6800</v>
      </c>
      <c r="I13" s="796"/>
      <c r="J13" s="792">
        <f>SUM(L13:O13)</f>
        <v>0</v>
      </c>
      <c r="K13" s="654"/>
      <c r="L13" s="790"/>
      <c r="M13" s="791"/>
      <c r="N13" s="790"/>
      <c r="O13" s="791"/>
    </row>
    <row r="14" spans="1:15" customHeight="1" ht="22.5">
      <c r="A14" s="10" t="s">
        <v>882</v>
      </c>
      <c r="B14" s="7"/>
      <c r="C14" s="7"/>
      <c r="D14" s="7"/>
      <c r="E14" s="800"/>
      <c r="F14" s="800"/>
      <c r="G14" s="796"/>
      <c r="H14" s="795">
        <v>6900</v>
      </c>
      <c r="I14" s="796"/>
      <c r="J14" s="792">
        <f>SUM(L14:O14)</f>
        <v>0</v>
      </c>
      <c r="K14" s="654"/>
      <c r="L14" s="790"/>
      <c r="M14" s="791"/>
      <c r="N14" s="790"/>
      <c r="O14" s="791"/>
    </row>
    <row r="15" spans="1:15" customHeight="1" ht="22.5">
      <c r="A15" s="10" t="s">
        <v>883</v>
      </c>
      <c r="B15" s="7"/>
      <c r="C15" s="7"/>
      <c r="D15" s="7"/>
      <c r="E15" s="800"/>
      <c r="F15" s="800"/>
      <c r="G15" s="796"/>
      <c r="H15" s="795">
        <v>7100</v>
      </c>
      <c r="I15" s="796"/>
      <c r="J15" s="792">
        <f>SUM(L15:O15)</f>
        <v>0</v>
      </c>
      <c r="K15" s="654"/>
      <c r="L15" s="790"/>
      <c r="M15" s="791"/>
      <c r="N15" s="790"/>
      <c r="O15" s="791"/>
    </row>
    <row r="16" spans="1:15" customHeight="1" ht="22.5">
      <c r="A16" s="640" t="s">
        <v>884</v>
      </c>
      <c r="B16" s="641"/>
      <c r="C16" s="641"/>
      <c r="D16" s="641"/>
      <c r="E16" s="641"/>
      <c r="F16" s="641"/>
      <c r="G16" s="642"/>
      <c r="H16" s="795"/>
      <c r="I16" s="796"/>
      <c r="J16" s="792">
        <f>SUM(L16:O16)</f>
        <v>0</v>
      </c>
      <c r="K16" s="654"/>
      <c r="L16" s="790"/>
      <c r="M16" s="791"/>
      <c r="N16" s="790"/>
      <c r="O16" s="791"/>
    </row>
    <row r="17" spans="1:15" customHeight="1" ht="22.5">
      <c r="A17" s="640" t="s">
        <v>885</v>
      </c>
      <c r="B17" s="641"/>
      <c r="C17" s="641"/>
      <c r="D17" s="641"/>
      <c r="E17" s="641"/>
      <c r="F17" s="641"/>
      <c r="G17" s="642"/>
      <c r="H17" s="795"/>
      <c r="I17" s="796"/>
      <c r="J17" s="792">
        <f>SUM(L17:O17)</f>
        <v>0</v>
      </c>
      <c r="K17" s="654"/>
      <c r="L17" s="790"/>
      <c r="M17" s="791"/>
      <c r="N17" s="790"/>
      <c r="O17" s="791"/>
    </row>
    <row r="18" spans="1:15" customHeight="1" ht="20.25">
      <c r="A18" s="812"/>
      <c r="B18" s="812"/>
      <c r="C18" s="812"/>
      <c r="D18" s="11" t="s">
        <v>886</v>
      </c>
      <c r="E18" s="11"/>
      <c r="F18" s="812"/>
      <c r="G18" s="812"/>
      <c r="H18" s="797" t="s">
        <v>887</v>
      </c>
      <c r="I18" s="798"/>
      <c r="J18" s="792">
        <f>SUM(J6:K17)</f>
        <v>0</v>
      </c>
      <c r="K18" s="654"/>
      <c r="L18" s="792">
        <f>SUM(L6:M17)</f>
        <v>0</v>
      </c>
      <c r="M18" s="654"/>
      <c r="N18" s="792">
        <f>SUM(N6:O17)</f>
        <v>0</v>
      </c>
      <c r="O18" s="654"/>
    </row>
    <row r="19" spans="1:15" customHeight="1" ht="9.75">
      <c r="A19" s="793"/>
      <c r="B19" s="799"/>
      <c r="C19" s="799"/>
      <c r="D19" s="799"/>
      <c r="E19" s="799"/>
      <c r="F19" s="799"/>
      <c r="G19" s="794"/>
      <c r="H19" s="793"/>
      <c r="I19" s="794"/>
      <c r="J19" s="793"/>
      <c r="K19" s="794"/>
      <c r="L19" s="793"/>
      <c r="M19" s="794"/>
      <c r="N19" s="793"/>
      <c r="O19" s="794"/>
    </row>
    <row r="20" spans="1:15" customHeight="1" ht="22.5">
      <c r="A20" s="588" t="s">
        <v>888</v>
      </c>
      <c r="B20" s="589"/>
      <c r="C20" s="589"/>
      <c r="D20" s="589"/>
      <c r="E20" s="589"/>
      <c r="F20" s="589"/>
      <c r="G20" s="589"/>
      <c r="H20" s="795"/>
      <c r="I20" s="796"/>
      <c r="J20" s="795"/>
      <c r="K20" s="796"/>
      <c r="L20" s="795"/>
      <c r="M20" s="796"/>
      <c r="N20" s="795"/>
      <c r="O20" s="796"/>
    </row>
    <row r="21" spans="1:15" customHeight="1" ht="24">
      <c r="A21" s="640" t="s">
        <v>889</v>
      </c>
      <c r="B21" s="641"/>
      <c r="C21" s="641"/>
      <c r="D21" s="641"/>
      <c r="E21" s="641"/>
      <c r="F21" s="641"/>
      <c r="G21" s="642"/>
      <c r="H21" s="795"/>
      <c r="I21" s="796"/>
      <c r="J21" s="792">
        <f>SUM(L21:O21)</f>
        <v>0</v>
      </c>
      <c r="K21" s="654"/>
      <c r="L21" s="790"/>
      <c r="M21" s="791"/>
      <c r="N21" s="790"/>
      <c r="O21" s="791"/>
    </row>
    <row r="22" spans="1:15" customHeight="1" ht="24">
      <c r="A22" s="14" t="s">
        <v>890</v>
      </c>
      <c r="B22" s="27"/>
      <c r="C22" s="27"/>
      <c r="D22" s="800"/>
      <c r="E22" s="800"/>
      <c r="F22" s="800"/>
      <c r="G22" s="796"/>
      <c r="H22" s="815">
        <v>7200</v>
      </c>
      <c r="I22" s="816"/>
      <c r="J22" s="792">
        <f>SUM(L22:O22)</f>
        <v>0</v>
      </c>
      <c r="K22" s="654"/>
      <c r="L22" s="790"/>
      <c r="M22" s="791"/>
      <c r="N22" s="790"/>
      <c r="O22" s="791"/>
    </row>
    <row r="23" spans="1:15" customHeight="1" ht="24">
      <c r="A23" s="10" t="s">
        <v>891</v>
      </c>
      <c r="B23" s="7"/>
      <c r="C23" s="800"/>
      <c r="D23" s="800"/>
      <c r="E23" s="800"/>
      <c r="F23" s="800"/>
      <c r="G23" s="796"/>
      <c r="H23" s="795">
        <v>7300</v>
      </c>
      <c r="I23" s="796"/>
      <c r="J23" s="792">
        <f>SUM(L23:O23)</f>
        <v>0</v>
      </c>
      <c r="K23" s="654"/>
      <c r="L23" s="790"/>
      <c r="M23" s="791"/>
      <c r="N23" s="790"/>
      <c r="O23" s="791"/>
    </row>
    <row r="24" spans="1:15" customHeight="1" ht="24">
      <c r="A24" s="10" t="s">
        <v>892</v>
      </c>
      <c r="B24" s="7"/>
      <c r="C24" s="800"/>
      <c r="D24" s="800"/>
      <c r="E24" s="800"/>
      <c r="F24" s="800"/>
      <c r="G24" s="796"/>
      <c r="H24" s="795">
        <v>7400</v>
      </c>
      <c r="I24" s="796"/>
      <c r="J24" s="792">
        <f>SUM(L24:O24)</f>
        <v>0</v>
      </c>
      <c r="K24" s="654"/>
      <c r="L24" s="790"/>
      <c r="M24" s="791"/>
      <c r="N24" s="790"/>
      <c r="O24" s="791"/>
    </row>
    <row r="25" spans="1:15" customHeight="1" ht="24">
      <c r="A25" s="10" t="s">
        <v>893</v>
      </c>
      <c r="B25" s="7"/>
      <c r="C25" s="800"/>
      <c r="D25" s="800"/>
      <c r="E25" s="800"/>
      <c r="F25" s="800"/>
      <c r="G25" s="796"/>
      <c r="H25" s="795">
        <v>7500</v>
      </c>
      <c r="I25" s="796"/>
      <c r="J25" s="792">
        <f>SUM(L25:O25)</f>
        <v>0</v>
      </c>
      <c r="K25" s="654"/>
      <c r="L25" s="790"/>
      <c r="M25" s="791"/>
      <c r="N25" s="790"/>
      <c r="O25" s="791"/>
    </row>
    <row r="26" spans="1:15" customHeight="1" ht="24">
      <c r="A26" s="10" t="s">
        <v>894</v>
      </c>
      <c r="B26" s="7"/>
      <c r="C26" s="7"/>
      <c r="D26" s="800"/>
      <c r="E26" s="800"/>
      <c r="F26" s="800"/>
      <c r="G26" s="796"/>
      <c r="H26" s="795">
        <v>7600</v>
      </c>
      <c r="I26" s="796"/>
      <c r="J26" s="792">
        <f>SUM(L26:O26)</f>
        <v>0</v>
      </c>
      <c r="K26" s="654"/>
      <c r="L26" s="790"/>
      <c r="M26" s="791"/>
      <c r="N26" s="790"/>
      <c r="O26" s="791"/>
    </row>
    <row r="27" spans="1:15" customHeight="1" ht="24">
      <c r="A27" s="10" t="s">
        <v>895</v>
      </c>
      <c r="B27" s="7"/>
      <c r="C27" s="7"/>
      <c r="D27" s="800"/>
      <c r="E27" s="800"/>
      <c r="F27" s="800"/>
      <c r="G27" s="796"/>
      <c r="H27" s="795">
        <v>7700</v>
      </c>
      <c r="I27" s="796"/>
      <c r="J27" s="792">
        <f>SUM(L27:O27)</f>
        <v>0</v>
      </c>
      <c r="K27" s="654"/>
      <c r="L27" s="790"/>
      <c r="M27" s="791"/>
      <c r="N27" s="790"/>
      <c r="O27" s="791"/>
    </row>
    <row r="28" spans="1:15" customHeight="1" ht="24">
      <c r="A28" s="10" t="s">
        <v>896</v>
      </c>
      <c r="B28" s="7"/>
      <c r="C28" s="800"/>
      <c r="D28" s="800"/>
      <c r="E28" s="800"/>
      <c r="F28" s="800"/>
      <c r="G28" s="796"/>
      <c r="H28" s="795">
        <v>7800</v>
      </c>
      <c r="I28" s="796"/>
      <c r="J28" s="792">
        <f>SUM(L28:O28)</f>
        <v>0</v>
      </c>
      <c r="K28" s="654"/>
      <c r="L28" s="790"/>
      <c r="M28" s="791"/>
      <c r="N28" s="790"/>
      <c r="O28" s="791"/>
    </row>
    <row r="29" spans="1:15" customHeight="1" ht="24">
      <c r="A29" s="10" t="s">
        <v>897</v>
      </c>
      <c r="B29" s="7"/>
      <c r="C29" s="800"/>
      <c r="D29" s="800"/>
      <c r="E29" s="800"/>
      <c r="F29" s="800"/>
      <c r="G29" s="796"/>
      <c r="H29" s="795">
        <v>7900</v>
      </c>
      <c r="I29" s="796"/>
      <c r="J29" s="792">
        <f>SUM(L29:O29)</f>
        <v>0</v>
      </c>
      <c r="K29" s="654"/>
      <c r="L29" s="790"/>
      <c r="M29" s="791"/>
      <c r="N29" s="790"/>
      <c r="O29" s="791"/>
    </row>
    <row r="30" spans="1:15" customHeight="1" ht="24">
      <c r="A30" s="10" t="s">
        <v>898</v>
      </c>
      <c r="B30" s="7"/>
      <c r="C30" s="800"/>
      <c r="D30" s="800"/>
      <c r="E30" s="800"/>
      <c r="F30" s="800"/>
      <c r="G30" s="796"/>
      <c r="H30" s="795">
        <v>8100</v>
      </c>
      <c r="I30" s="796"/>
      <c r="J30" s="792">
        <f>SUM(L30:O30)</f>
        <v>0</v>
      </c>
      <c r="K30" s="654"/>
      <c r="L30" s="790"/>
      <c r="M30" s="791"/>
      <c r="N30" s="790"/>
      <c r="O30" s="791"/>
    </row>
    <row r="31" spans="1:15" customHeight="1" ht="24">
      <c r="A31" s="10" t="s">
        <v>899</v>
      </c>
      <c r="B31" s="7"/>
      <c r="C31" s="800"/>
      <c r="D31" s="800"/>
      <c r="E31" s="800"/>
      <c r="F31" s="800"/>
      <c r="G31" s="796"/>
      <c r="H31" s="795">
        <v>8200</v>
      </c>
      <c r="I31" s="796"/>
      <c r="J31" s="792">
        <f>SUM(L31:O31)</f>
        <v>0</v>
      </c>
      <c r="K31" s="654"/>
      <c r="L31" s="790"/>
      <c r="M31" s="791"/>
      <c r="N31" s="790"/>
      <c r="O31" s="791"/>
    </row>
    <row r="32" spans="1:15" customHeight="1" ht="24">
      <c r="A32" s="10" t="s">
        <v>900</v>
      </c>
      <c r="B32" s="7"/>
      <c r="C32" s="800"/>
      <c r="D32" s="800"/>
      <c r="E32" s="800"/>
      <c r="F32" s="800"/>
      <c r="G32" s="796"/>
      <c r="H32" s="795">
        <v>8300</v>
      </c>
      <c r="I32" s="796"/>
      <c r="J32" s="792">
        <f>SUM(L32:O32)</f>
        <v>0</v>
      </c>
      <c r="K32" s="654"/>
      <c r="L32" s="790"/>
      <c r="M32" s="791"/>
      <c r="N32" s="790"/>
      <c r="O32" s="791"/>
    </row>
    <row r="33" spans="1:15" customHeight="1" ht="24">
      <c r="A33" s="10" t="s">
        <v>885</v>
      </c>
      <c r="B33" s="7"/>
      <c r="C33" s="800"/>
      <c r="D33" s="800"/>
      <c r="E33" s="800"/>
      <c r="F33" s="800"/>
      <c r="G33" s="796"/>
      <c r="H33" s="795"/>
      <c r="I33" s="796"/>
      <c r="J33" s="792">
        <f>SUM(L33:O33)</f>
        <v>0</v>
      </c>
      <c r="K33" s="654"/>
      <c r="L33" s="790"/>
      <c r="M33" s="791"/>
      <c r="N33" s="790"/>
      <c r="O33" s="791"/>
    </row>
    <row r="34" spans="1:15" customHeight="1" ht="15">
      <c r="A34" s="795"/>
      <c r="B34" s="800"/>
      <c r="C34" s="800"/>
      <c r="D34" s="7" t="s">
        <v>901</v>
      </c>
      <c r="E34" s="7"/>
      <c r="F34" s="800"/>
      <c r="G34" s="796"/>
      <c r="H34" s="797" t="s">
        <v>902</v>
      </c>
      <c r="I34" s="798"/>
      <c r="J34" s="792">
        <f>SUM(J21:K33)</f>
        <v>0</v>
      </c>
      <c r="K34" s="654"/>
      <c r="L34" s="792">
        <f>SUM(L21:M33)</f>
        <v>0</v>
      </c>
      <c r="M34" s="654"/>
      <c r="N34" s="792">
        <f>SUM(N21:O33)</f>
        <v>0</v>
      </c>
      <c r="O34" s="654"/>
    </row>
    <row r="35" spans="1:15" customHeight="1" ht="15">
      <c r="A35" s="95" t="s">
        <v>903</v>
      </c>
      <c r="B35" s="96"/>
      <c r="C35" s="96"/>
      <c r="D35" s="96"/>
      <c r="E35" s="96"/>
      <c r="F35" s="96"/>
      <c r="G35" s="96"/>
      <c r="H35" s="813"/>
      <c r="I35" s="814"/>
      <c r="J35" s="813"/>
      <c r="K35" s="814"/>
      <c r="L35" s="813"/>
      <c r="M35" s="814"/>
      <c r="N35" s="813"/>
      <c r="O35" s="814"/>
    </row>
    <row r="36" spans="1:15" customHeight="1" ht="15.75">
      <c r="A36" s="819" t="s">
        <v>904</v>
      </c>
      <c r="B36" s="820"/>
      <c r="C36" s="820"/>
      <c r="D36" s="820"/>
      <c r="E36" s="820"/>
      <c r="F36" s="820"/>
      <c r="G36" s="820"/>
      <c r="H36" s="821" t="s">
        <v>905</v>
      </c>
      <c r="I36" s="822"/>
      <c r="J36" s="817">
        <f>J34+J18</f>
        <v>0</v>
      </c>
      <c r="K36" s="818"/>
      <c r="L36" s="817">
        <f>L34+L18</f>
        <v>0</v>
      </c>
      <c r="M36" s="818"/>
      <c r="N36" s="817">
        <f>N34+N18</f>
        <v>0</v>
      </c>
      <c r="O36" s="818"/>
    </row>
  </sheetData>
  <sheetProtection algorithmName="SHA-512" hashValue="Cxk5tCGuSqKW4jAHsDJsuLSxYuNbTNkrcf/7cKcgYtjzKr5vGAg+RHDcJdByjKPoMoh54jxsgjbReWxlHX0Q7w==" saltValue="TDJ/gj0qaTOuezCEUF5Rb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L33:M33"/>
    <mergeCell ref="N35:O35"/>
    <mergeCell ref="N36:O36"/>
    <mergeCell ref="L35:M35"/>
    <mergeCell ref="L36:M36"/>
    <mergeCell ref="L34:M34"/>
    <mergeCell ref="N34:O34"/>
    <mergeCell ref="A36:G36"/>
    <mergeCell ref="H36:I36"/>
    <mergeCell ref="H35:I35"/>
    <mergeCell ref="A34:C34"/>
    <mergeCell ref="H34:I34"/>
    <mergeCell ref="J23:K23"/>
    <mergeCell ref="H22:I22"/>
    <mergeCell ref="H26:I26"/>
    <mergeCell ref="H27:I27"/>
    <mergeCell ref="J36:K36"/>
    <mergeCell ref="J34:K34"/>
    <mergeCell ref="C24:G24"/>
    <mergeCell ref="C25:G25"/>
    <mergeCell ref="F34:G34"/>
    <mergeCell ref="J35:K35"/>
    <mergeCell ref="J33:K33"/>
    <mergeCell ref="C29:G29"/>
    <mergeCell ref="C30:G30"/>
    <mergeCell ref="C28:G28"/>
    <mergeCell ref="J29:K29"/>
    <mergeCell ref="H9:I9"/>
    <mergeCell ref="H14:I14"/>
    <mergeCell ref="H10:I10"/>
    <mergeCell ref="E14:G14"/>
    <mergeCell ref="D8:G8"/>
    <mergeCell ref="D9:G9"/>
    <mergeCell ref="H11:I11"/>
    <mergeCell ref="H12:I12"/>
    <mergeCell ref="H13:I13"/>
    <mergeCell ref="A17:G17"/>
    <mergeCell ref="F10:G10"/>
    <mergeCell ref="E11:G11"/>
    <mergeCell ref="D12:G12"/>
    <mergeCell ref="D13:G13"/>
    <mergeCell ref="E15:G15"/>
    <mergeCell ref="A16:G16"/>
    <mergeCell ref="F18:G18"/>
    <mergeCell ref="A18:C18"/>
    <mergeCell ref="C23:G23"/>
    <mergeCell ref="D22:G22"/>
    <mergeCell ref="A20:G20"/>
    <mergeCell ref="A21:G21"/>
    <mergeCell ref="L29:M29"/>
    <mergeCell ref="N29:O29"/>
    <mergeCell ref="J24:K24"/>
    <mergeCell ref="L24:M24"/>
    <mergeCell ref="J27:K27"/>
    <mergeCell ref="L27:M27"/>
    <mergeCell ref="N27:O27"/>
    <mergeCell ref="J28:K28"/>
    <mergeCell ref="L28:M28"/>
    <mergeCell ref="N28:O28"/>
    <mergeCell ref="N24:O24"/>
    <mergeCell ref="J25:K25"/>
    <mergeCell ref="L25:M25"/>
    <mergeCell ref="N25:O25"/>
    <mergeCell ref="J26:K26"/>
    <mergeCell ref="N26:O26"/>
    <mergeCell ref="L23:M23"/>
    <mergeCell ref="N23:O23"/>
    <mergeCell ref="N33:O33"/>
    <mergeCell ref="H21:I21"/>
    <mergeCell ref="J21:K21"/>
    <mergeCell ref="L21:M21"/>
    <mergeCell ref="J30:K30"/>
    <mergeCell ref="L30:M30"/>
    <mergeCell ref="N30:O30"/>
    <mergeCell ref="J31:K31"/>
    <mergeCell ref="L31:M31"/>
    <mergeCell ref="N31:O31"/>
    <mergeCell ref="J32:K32"/>
    <mergeCell ref="L32:M32"/>
    <mergeCell ref="N32:O32"/>
    <mergeCell ref="L26:M26"/>
    <mergeCell ref="J20:K20"/>
    <mergeCell ref="L20:M20"/>
    <mergeCell ref="N20:O20"/>
    <mergeCell ref="J22:K22"/>
    <mergeCell ref="L22:M22"/>
    <mergeCell ref="N22:O22"/>
    <mergeCell ref="N21:O21"/>
    <mergeCell ref="N15:O15"/>
    <mergeCell ref="J12:K12"/>
    <mergeCell ref="L12:M12"/>
    <mergeCell ref="N12:O12"/>
    <mergeCell ref="J13:K13"/>
    <mergeCell ref="L13:M13"/>
    <mergeCell ref="N13:O13"/>
    <mergeCell ref="J14:K14"/>
    <mergeCell ref="L14:M14"/>
    <mergeCell ref="N14:O14"/>
    <mergeCell ref="J15:K15"/>
    <mergeCell ref="L15:M15"/>
    <mergeCell ref="N8:O8"/>
    <mergeCell ref="J9:K9"/>
    <mergeCell ref="L9:M9"/>
    <mergeCell ref="N9:O9"/>
    <mergeCell ref="L19:M19"/>
    <mergeCell ref="N19:O19"/>
    <mergeCell ref="J10:K10"/>
    <mergeCell ref="L10:M10"/>
    <mergeCell ref="N10:O10"/>
    <mergeCell ref="J11:K11"/>
    <mergeCell ref="L11:M11"/>
    <mergeCell ref="N11:O11"/>
    <mergeCell ref="J18:K18"/>
    <mergeCell ref="L18:M18"/>
    <mergeCell ref="N18:O18"/>
    <mergeCell ref="J19:K19"/>
    <mergeCell ref="C7:G7"/>
    <mergeCell ref="H6:I6"/>
    <mergeCell ref="H7:I7"/>
    <mergeCell ref="J8:K8"/>
    <mergeCell ref="L8:M8"/>
    <mergeCell ref="H8:I8"/>
    <mergeCell ref="H25:I25"/>
    <mergeCell ref="A1:O1"/>
    <mergeCell ref="A3:O3"/>
    <mergeCell ref="A4:O4"/>
    <mergeCell ref="A5:G5"/>
    <mergeCell ref="H5:I5"/>
    <mergeCell ref="J5:K5"/>
    <mergeCell ref="L5:M5"/>
    <mergeCell ref="N5:O5"/>
    <mergeCell ref="J6:K6"/>
    <mergeCell ref="L6:M6"/>
    <mergeCell ref="N6:O6"/>
    <mergeCell ref="D6:G6"/>
    <mergeCell ref="J7:K7"/>
    <mergeCell ref="L7:M7"/>
    <mergeCell ref="N7:O7"/>
    <mergeCell ref="A19:G19"/>
    <mergeCell ref="H15:I15"/>
    <mergeCell ref="H20:I20"/>
    <mergeCell ref="H28:I28"/>
    <mergeCell ref="C33:G33"/>
    <mergeCell ref="C32:G32"/>
    <mergeCell ref="D26:G26"/>
    <mergeCell ref="D27:G27"/>
    <mergeCell ref="H29:I29"/>
    <mergeCell ref="H30:I30"/>
    <mergeCell ref="H31:I31"/>
    <mergeCell ref="H32:I32"/>
    <mergeCell ref="H33:I33"/>
    <mergeCell ref="C31:G31"/>
    <mergeCell ref="H23:I23"/>
    <mergeCell ref="H24:I24"/>
    <mergeCell ref="N17:O17"/>
    <mergeCell ref="J16:K16"/>
    <mergeCell ref="H19:I19"/>
    <mergeCell ref="H16:I16"/>
    <mergeCell ref="H17:I17"/>
    <mergeCell ref="H18:I18"/>
    <mergeCell ref="L16:M16"/>
    <mergeCell ref="N16:O16"/>
    <mergeCell ref="J17:K17"/>
    <mergeCell ref="L17:M17"/>
  </mergeCells>
  <printOptions gridLines="false" gridLinesSet="true" horizontalCentered="true"/>
  <pageMargins left="0.75" right="0.75" top="0.75" bottom="0.5" header="0.5" footer="0.5"/>
  <pageSetup paperSize="1" orientation="portrait" scale="85" fitToHeight="1" fitToWidth="1" pageOrder="downThenOver" r:id="rId1"/>
  <headerFooter differentOddEven="false" differentFirst="false" scaleWithDoc="true" alignWithMargins="false">
    <oddHeader/>
    <oddFooter/>
    <evenHeader/>
    <evenFooter/>
    <firstHeader/>
    <first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W82"/>
  <sheetViews>
    <sheetView tabSelected="0" workbookViewId="0" showGridLines="true" showRowColHeaders="1">
      <selection activeCell="AT11" sqref="AT11"/>
    </sheetView>
  </sheetViews>
  <sheetFormatPr defaultRowHeight="14.4" defaultColWidth="2.42578125" outlineLevelRow="0" outlineLevelCol="0"/>
  <cols>
    <col min="1" max="1" width="1.5703125" customWidth="true" style="0"/>
    <col min="2" max="2" width="3.42578125" customWidth="true" style="0"/>
    <col min="16" max="16" width="1.85546875" customWidth="true" style="0"/>
    <col min="17" max="17" width="3" customWidth="true" style="0"/>
    <col min="18" max="18" width="1.85546875" customWidth="true" style="0"/>
    <col min="19" max="19" width="1.7109375" customWidth="true" style="0"/>
    <col min="20" max="20" width="1.85546875" customWidth="true" style="0"/>
    <col min="21" max="21" width="1.85546875" customWidth="true" style="370"/>
    <col min="22" max="22" width="1.85546875" customWidth="true" style="0"/>
    <col min="23" max="23" width="2.140625" customWidth="true" style="0"/>
    <col min="24" max="24" width="2.140625" customWidth="true" style="0"/>
    <col min="25" max="25" width="1.5703125" customWidth="true" style="0"/>
    <col min="26" max="26" width="1.85546875" customWidth="true" style="0"/>
  </cols>
  <sheetData>
    <row r="1" spans="1:49" customHeight="1" ht="13.5">
      <c r="A1" s="901" t="s">
        <v>906</v>
      </c>
      <c r="B1" s="902"/>
      <c r="C1" s="902"/>
      <c r="D1" s="902"/>
      <c r="E1" s="902"/>
      <c r="F1" s="902"/>
      <c r="G1" s="902"/>
      <c r="H1" s="902"/>
      <c r="I1" s="902"/>
      <c r="J1" s="902"/>
      <c r="K1" s="902"/>
      <c r="L1" s="902"/>
      <c r="M1" s="902"/>
      <c r="N1" s="902"/>
      <c r="O1" s="902"/>
      <c r="P1" s="902"/>
      <c r="Q1" s="902"/>
      <c r="R1" s="902"/>
      <c r="S1" s="902"/>
      <c r="T1" s="902"/>
      <c r="U1" s="902"/>
      <c r="V1" s="902"/>
      <c r="W1" s="902"/>
      <c r="X1" s="902"/>
      <c r="Y1" s="902"/>
      <c r="Z1" s="902"/>
      <c r="AA1" s="902"/>
      <c r="AB1" s="902"/>
      <c r="AC1" s="902"/>
      <c r="AD1" s="902"/>
      <c r="AE1" s="902"/>
      <c r="AF1" s="902"/>
      <c r="AG1" s="902"/>
      <c r="AH1" s="902"/>
      <c r="AI1" s="902"/>
      <c r="AJ1" s="902"/>
      <c r="AK1" s="902"/>
      <c r="AL1" s="902"/>
      <c r="AM1" s="902"/>
      <c r="AN1" s="903"/>
    </row>
    <row r="2" spans="1:49">
      <c r="A2" s="904" t="s">
        <v>8</v>
      </c>
      <c r="B2" s="905"/>
      <c r="C2" s="905"/>
      <c r="D2" s="905"/>
      <c r="E2" s="905"/>
      <c r="F2" s="905"/>
      <c r="G2" s="906"/>
      <c r="H2" s="910"/>
      <c r="I2" s="905"/>
      <c r="J2" s="905"/>
      <c r="K2" s="905"/>
      <c r="L2" s="905"/>
      <c r="M2" s="905"/>
      <c r="N2" s="905"/>
      <c r="O2" s="905"/>
      <c r="P2" s="905"/>
      <c r="Q2" s="905"/>
      <c r="R2" s="905"/>
      <c r="S2" s="905"/>
      <c r="T2" s="905"/>
      <c r="U2" s="905"/>
      <c r="V2" s="905"/>
      <c r="W2" s="905"/>
      <c r="X2" s="905"/>
      <c r="Y2" s="905"/>
      <c r="Z2" s="905"/>
      <c r="AA2" s="905"/>
      <c r="AB2" s="905"/>
      <c r="AC2" s="905"/>
      <c r="AD2" s="905"/>
      <c r="AE2" s="905"/>
      <c r="AF2" s="905"/>
      <c r="AG2" s="905"/>
      <c r="AH2" s="905"/>
      <c r="AI2" s="905"/>
      <c r="AJ2" s="905"/>
      <c r="AK2" s="905"/>
      <c r="AL2" s="905"/>
      <c r="AM2" s="905"/>
      <c r="AN2" s="911"/>
    </row>
    <row r="3" spans="1:49">
      <c r="A3" s="907"/>
      <c r="B3" s="908"/>
      <c r="C3" s="908"/>
      <c r="D3" s="908"/>
      <c r="E3" s="908"/>
      <c r="F3" s="908"/>
      <c r="G3" s="909"/>
      <c r="H3" s="912"/>
      <c r="I3" s="908"/>
      <c r="J3" s="908"/>
      <c r="K3" s="908"/>
      <c r="L3" s="908"/>
      <c r="M3" s="908"/>
      <c r="N3" s="908"/>
      <c r="O3" s="908"/>
      <c r="P3" s="908"/>
      <c r="Q3" s="908"/>
      <c r="R3" s="908"/>
      <c r="S3" s="908"/>
      <c r="T3" s="908"/>
      <c r="U3" s="908"/>
      <c r="V3" s="908"/>
      <c r="W3" s="908"/>
      <c r="X3" s="908"/>
      <c r="Y3" s="908"/>
      <c r="Z3" s="908"/>
      <c r="AA3" s="908"/>
      <c r="AB3" s="908"/>
      <c r="AC3" s="908"/>
      <c r="AD3" s="908"/>
      <c r="AE3" s="908"/>
      <c r="AF3" s="908"/>
      <c r="AG3" s="908"/>
      <c r="AH3" s="908"/>
      <c r="AI3" s="908"/>
      <c r="AJ3" s="908"/>
      <c r="AK3" s="908"/>
      <c r="AL3" s="908"/>
      <c r="AM3" s="908"/>
      <c r="AN3" s="913"/>
    </row>
    <row r="4" spans="1:49">
      <c r="A4" s="904" t="s">
        <v>9</v>
      </c>
      <c r="B4" s="905"/>
      <c r="C4" s="905"/>
      <c r="D4" s="905"/>
      <c r="E4" s="905"/>
      <c r="F4" s="905"/>
      <c r="G4" s="906"/>
      <c r="H4" s="910"/>
      <c r="I4" s="905"/>
      <c r="J4" s="905"/>
      <c r="K4" s="905"/>
      <c r="L4" s="905"/>
      <c r="M4" s="905"/>
      <c r="N4" s="905"/>
      <c r="O4" s="905"/>
      <c r="P4" s="905"/>
      <c r="Q4" s="905"/>
      <c r="R4" s="905"/>
      <c r="S4" s="905"/>
      <c r="T4" s="905"/>
      <c r="U4" s="905"/>
      <c r="V4" s="905"/>
      <c r="W4" s="905"/>
      <c r="X4" s="905"/>
      <c r="Y4" s="905"/>
      <c r="Z4" s="905"/>
      <c r="AA4" s="905"/>
      <c r="AB4" s="905"/>
      <c r="AC4" s="905"/>
      <c r="AD4" s="905"/>
      <c r="AE4" s="905"/>
      <c r="AF4" s="905"/>
      <c r="AG4" s="905"/>
      <c r="AH4" s="905"/>
      <c r="AI4" s="905"/>
      <c r="AJ4" s="905"/>
      <c r="AK4" s="905"/>
      <c r="AL4" s="905"/>
      <c r="AM4" s="905"/>
      <c r="AN4" s="911"/>
    </row>
    <row r="5" spans="1:49">
      <c r="A5" s="907"/>
      <c r="B5" s="908"/>
      <c r="C5" s="908"/>
      <c r="D5" s="908"/>
      <c r="E5" s="908"/>
      <c r="F5" s="908"/>
      <c r="G5" s="909"/>
      <c r="H5" s="914"/>
      <c r="I5" s="915"/>
      <c r="J5" s="915"/>
      <c r="K5" s="915"/>
      <c r="L5" s="915"/>
      <c r="M5" s="915"/>
      <c r="N5" s="915"/>
      <c r="O5" s="915"/>
      <c r="P5" s="915"/>
      <c r="Q5" s="915"/>
      <c r="R5" s="915"/>
      <c r="S5" s="915"/>
      <c r="T5" s="915"/>
      <c r="U5" s="915"/>
      <c r="V5" s="915"/>
      <c r="W5" s="915"/>
      <c r="X5" s="915"/>
      <c r="Y5" s="915"/>
      <c r="Z5" s="915"/>
      <c r="AA5" s="908"/>
      <c r="AB5" s="908"/>
      <c r="AC5" s="908"/>
      <c r="AD5" s="908"/>
      <c r="AE5" s="908"/>
      <c r="AF5" s="908"/>
      <c r="AG5" s="908"/>
      <c r="AH5" s="908"/>
      <c r="AI5" s="908"/>
      <c r="AJ5" s="908"/>
      <c r="AK5" s="908"/>
      <c r="AL5" s="908"/>
      <c r="AM5" s="908"/>
      <c r="AN5" s="913"/>
    </row>
    <row r="6" spans="1:49" customHeight="1" ht="15">
      <c r="A6" s="893" t="s">
        <v>907</v>
      </c>
      <c r="B6" s="894"/>
      <c r="C6" s="894"/>
      <c r="D6" s="894"/>
      <c r="E6" s="894"/>
      <c r="F6" s="894"/>
      <c r="G6" s="894"/>
      <c r="H6" s="892"/>
      <c r="I6" s="892"/>
      <c r="J6" s="892"/>
      <c r="K6" s="892"/>
      <c r="L6" s="892"/>
      <c r="M6" s="892"/>
      <c r="N6" s="892"/>
      <c r="O6" s="892"/>
      <c r="P6" s="892"/>
      <c r="Q6" s="892"/>
      <c r="R6" s="897" t="s">
        <v>908</v>
      </c>
      <c r="S6" s="897"/>
      <c r="T6" s="897"/>
      <c r="U6" s="897"/>
      <c r="V6" s="897"/>
      <c r="W6" s="897"/>
      <c r="X6" s="897"/>
      <c r="Y6" s="897"/>
      <c r="Z6" s="897"/>
      <c r="AA6" s="837"/>
      <c r="AB6" s="838"/>
      <c r="AC6" s="838"/>
      <c r="AD6" s="838"/>
      <c r="AE6" s="838"/>
      <c r="AF6" s="838"/>
      <c r="AG6" s="838"/>
      <c r="AH6" s="838"/>
      <c r="AI6" s="838"/>
      <c r="AJ6" s="838"/>
      <c r="AK6" s="838"/>
      <c r="AL6" s="838"/>
      <c r="AM6" s="838"/>
      <c r="AN6" s="839"/>
    </row>
    <row r="7" spans="1:49" customHeight="1" ht="25.5">
      <c r="A7" s="895"/>
      <c r="B7" s="896"/>
      <c r="C7" s="896"/>
      <c r="D7" s="896"/>
      <c r="E7" s="896"/>
      <c r="F7" s="896"/>
      <c r="G7" s="896"/>
      <c r="H7" s="892"/>
      <c r="I7" s="892"/>
      <c r="J7" s="892"/>
      <c r="K7" s="892"/>
      <c r="L7" s="892"/>
      <c r="M7" s="892"/>
      <c r="N7" s="892"/>
      <c r="O7" s="892"/>
      <c r="P7" s="892"/>
      <c r="Q7" s="892"/>
      <c r="R7" s="897"/>
      <c r="S7" s="897"/>
      <c r="T7" s="897"/>
      <c r="U7" s="897"/>
      <c r="V7" s="897"/>
      <c r="W7" s="897"/>
      <c r="X7" s="897"/>
      <c r="Y7" s="897"/>
      <c r="Z7" s="897"/>
      <c r="AA7" s="898"/>
      <c r="AB7" s="899"/>
      <c r="AC7" s="899"/>
      <c r="AD7" s="899"/>
      <c r="AE7" s="899"/>
      <c r="AF7" s="899"/>
      <c r="AG7" s="899"/>
      <c r="AH7" s="899"/>
      <c r="AI7" s="899"/>
      <c r="AJ7" s="899"/>
      <c r="AK7" s="899"/>
      <c r="AL7" s="899"/>
      <c r="AM7" s="899"/>
      <c r="AN7" s="900"/>
    </row>
    <row r="8" spans="1:49">
      <c r="A8" s="862"/>
      <c r="B8" s="863"/>
      <c r="C8" s="863"/>
      <c r="D8" s="863"/>
      <c r="E8" s="863"/>
      <c r="F8" s="863"/>
      <c r="G8" s="863"/>
      <c r="H8" s="863"/>
      <c r="I8" s="863"/>
      <c r="J8" s="863"/>
      <c r="K8" s="863"/>
      <c r="L8" s="863"/>
      <c r="M8" s="863"/>
      <c r="N8" s="863"/>
      <c r="O8" s="863"/>
      <c r="P8" s="863"/>
      <c r="Q8" s="863"/>
      <c r="R8" s="863"/>
      <c r="S8" s="863"/>
      <c r="T8" s="863"/>
      <c r="U8" s="863"/>
      <c r="V8" s="863"/>
      <c r="W8" s="863"/>
      <c r="X8" s="863"/>
      <c r="Y8" s="863"/>
      <c r="Z8" s="863"/>
      <c r="AA8" s="863"/>
      <c r="AB8" s="863"/>
      <c r="AC8" s="863"/>
      <c r="AD8" s="863"/>
      <c r="AE8" s="863"/>
      <c r="AF8" s="863"/>
      <c r="AG8" s="863"/>
      <c r="AH8" s="863"/>
      <c r="AI8" s="863"/>
      <c r="AJ8" s="863"/>
      <c r="AK8" s="863"/>
      <c r="AL8" s="863"/>
      <c r="AM8" s="863"/>
      <c r="AN8" s="864"/>
    </row>
    <row r="9" spans="1:49">
      <c r="A9" s="865" t="s">
        <v>909</v>
      </c>
      <c r="B9" s="866"/>
      <c r="C9" s="866"/>
      <c r="D9" s="866"/>
      <c r="E9" s="866"/>
      <c r="F9" s="866"/>
      <c r="G9" s="866"/>
      <c r="H9" s="866"/>
      <c r="I9" s="866"/>
      <c r="J9" s="866"/>
      <c r="K9" s="866"/>
      <c r="L9" s="866"/>
      <c r="M9" s="866"/>
      <c r="N9" s="866"/>
      <c r="O9" s="866"/>
      <c r="P9" s="866"/>
      <c r="Q9" s="866"/>
      <c r="R9" s="866"/>
      <c r="S9" s="866"/>
      <c r="T9" s="866"/>
      <c r="U9" s="866"/>
      <c r="V9" s="866"/>
      <c r="W9" s="866"/>
      <c r="X9" s="866"/>
      <c r="Y9" s="866"/>
      <c r="Z9" s="866"/>
      <c r="AA9" s="866"/>
      <c r="AB9" s="866"/>
      <c r="AC9" s="866"/>
      <c r="AD9" s="866"/>
      <c r="AE9" s="866"/>
      <c r="AF9" s="866"/>
      <c r="AG9" s="866"/>
      <c r="AH9" s="866"/>
      <c r="AI9" s="866"/>
      <c r="AJ9" s="866"/>
      <c r="AK9" s="866"/>
      <c r="AL9" s="866"/>
      <c r="AM9" s="866"/>
      <c r="AN9" s="867"/>
    </row>
    <row r="10" spans="1:49">
      <c r="A10" s="868"/>
      <c r="B10" s="869"/>
      <c r="C10" s="869"/>
      <c r="D10" s="869"/>
      <c r="E10" s="869"/>
      <c r="F10" s="869"/>
      <c r="G10" s="869"/>
      <c r="H10" s="869"/>
      <c r="I10" s="869"/>
      <c r="J10" s="869"/>
      <c r="K10" s="869"/>
      <c r="L10" s="869"/>
      <c r="M10" s="869"/>
      <c r="N10" s="869"/>
      <c r="O10" s="869"/>
      <c r="P10" s="869"/>
      <c r="Q10" s="869"/>
      <c r="R10" s="869"/>
      <c r="S10" s="869"/>
      <c r="T10" s="869"/>
      <c r="U10" s="869"/>
      <c r="V10" s="869"/>
      <c r="W10" s="869"/>
      <c r="X10" s="869"/>
      <c r="Y10" s="869"/>
      <c r="Z10" s="869"/>
      <c r="AA10" s="869"/>
      <c r="AB10" s="869"/>
      <c r="AC10" s="869"/>
      <c r="AD10" s="869"/>
      <c r="AE10" s="869"/>
      <c r="AF10" s="869"/>
      <c r="AG10" s="869"/>
      <c r="AH10" s="869"/>
      <c r="AI10" s="869"/>
      <c r="AJ10" s="869"/>
      <c r="AK10" s="869"/>
      <c r="AL10" s="869"/>
      <c r="AM10" s="869"/>
      <c r="AN10" s="870"/>
    </row>
    <row r="11" spans="1:49" customHeight="1" ht="15">
      <c r="A11" s="871" t="s">
        <v>910</v>
      </c>
      <c r="B11" s="872"/>
      <c r="C11" s="872"/>
      <c r="D11" s="872"/>
      <c r="E11" s="872"/>
      <c r="F11" s="872"/>
      <c r="G11" s="872"/>
      <c r="H11" s="872"/>
      <c r="I11" s="872"/>
      <c r="J11" s="873" t="s">
        <v>911</v>
      </c>
      <c r="K11" s="874"/>
      <c r="L11" s="874"/>
      <c r="M11" s="874"/>
      <c r="N11" s="874"/>
      <c r="O11" s="874"/>
      <c r="P11" s="874"/>
      <c r="Q11" s="875"/>
      <c r="R11" s="872" t="s">
        <v>912</v>
      </c>
      <c r="S11" s="872"/>
      <c r="T11" s="872"/>
      <c r="U11" s="872"/>
      <c r="V11" s="872"/>
      <c r="W11" s="872"/>
      <c r="X11" s="873" t="s">
        <v>913</v>
      </c>
      <c r="Y11" s="874"/>
      <c r="Z11" s="874"/>
      <c r="AA11" s="874"/>
      <c r="AB11" s="874"/>
      <c r="AC11" s="874"/>
      <c r="AD11" s="875"/>
      <c r="AE11" s="882" t="s">
        <v>914</v>
      </c>
      <c r="AF11" s="883"/>
      <c r="AG11" s="883"/>
      <c r="AH11" s="883"/>
      <c r="AI11" s="883"/>
      <c r="AJ11" s="883"/>
      <c r="AK11" s="883"/>
      <c r="AL11" s="883"/>
      <c r="AM11" s="883"/>
      <c r="AN11" s="884"/>
    </row>
    <row r="12" spans="1:49" customHeight="1" ht="9.75">
      <c r="A12" s="871"/>
      <c r="B12" s="872"/>
      <c r="C12" s="872"/>
      <c r="D12" s="872"/>
      <c r="E12" s="872"/>
      <c r="F12" s="872"/>
      <c r="G12" s="872"/>
      <c r="H12" s="872"/>
      <c r="I12" s="872"/>
      <c r="J12" s="876"/>
      <c r="K12" s="877"/>
      <c r="L12" s="877"/>
      <c r="M12" s="877"/>
      <c r="N12" s="877"/>
      <c r="O12" s="877"/>
      <c r="P12" s="877"/>
      <c r="Q12" s="878"/>
      <c r="R12" s="872"/>
      <c r="S12" s="872"/>
      <c r="T12" s="872"/>
      <c r="U12" s="872"/>
      <c r="V12" s="872"/>
      <c r="W12" s="872"/>
      <c r="X12" s="876"/>
      <c r="Y12" s="877"/>
      <c r="Z12" s="877"/>
      <c r="AA12" s="877"/>
      <c r="AB12" s="877"/>
      <c r="AC12" s="877"/>
      <c r="AD12" s="878"/>
      <c r="AE12" s="885"/>
      <c r="AF12" s="886"/>
      <c r="AG12" s="886"/>
      <c r="AH12" s="886"/>
      <c r="AI12" s="886"/>
      <c r="AJ12" s="886"/>
      <c r="AK12" s="886"/>
      <c r="AL12" s="886"/>
      <c r="AM12" s="886"/>
      <c r="AN12" s="887"/>
    </row>
    <row r="13" spans="1:49" customHeight="1" ht="22.5">
      <c r="A13" s="871"/>
      <c r="B13" s="872"/>
      <c r="C13" s="872"/>
      <c r="D13" s="872"/>
      <c r="E13" s="872"/>
      <c r="F13" s="872"/>
      <c r="G13" s="872"/>
      <c r="H13" s="872"/>
      <c r="I13" s="872"/>
      <c r="J13" s="879"/>
      <c r="K13" s="880"/>
      <c r="L13" s="880"/>
      <c r="M13" s="880"/>
      <c r="N13" s="880"/>
      <c r="O13" s="880"/>
      <c r="P13" s="880"/>
      <c r="Q13" s="881"/>
      <c r="R13" s="872"/>
      <c r="S13" s="872"/>
      <c r="T13" s="872"/>
      <c r="U13" s="872"/>
      <c r="V13" s="872"/>
      <c r="W13" s="872"/>
      <c r="X13" s="879"/>
      <c r="Y13" s="880"/>
      <c r="Z13" s="880"/>
      <c r="AA13" s="880"/>
      <c r="AB13" s="880"/>
      <c r="AC13" s="880"/>
      <c r="AD13" s="881"/>
      <c r="AE13" s="888"/>
      <c r="AF13" s="889"/>
      <c r="AG13" s="889"/>
      <c r="AH13" s="889"/>
      <c r="AI13" s="889"/>
      <c r="AJ13" s="889"/>
      <c r="AK13" s="889"/>
      <c r="AL13" s="889"/>
      <c r="AM13" s="889"/>
      <c r="AN13" s="890"/>
    </row>
    <row r="14" spans="1:49" customHeight="1" ht="32.25">
      <c r="A14" s="891"/>
      <c r="B14" s="892"/>
      <c r="C14" s="892"/>
      <c r="D14" s="892"/>
      <c r="E14" s="892"/>
      <c r="F14" s="892"/>
      <c r="G14" s="892"/>
      <c r="H14" s="892"/>
      <c r="I14" s="892"/>
      <c r="J14" s="892"/>
      <c r="K14" s="892"/>
      <c r="L14" s="892"/>
      <c r="M14" s="892"/>
      <c r="N14" s="892"/>
      <c r="O14" s="892"/>
      <c r="P14" s="892"/>
      <c r="Q14" s="892"/>
      <c r="R14" s="892"/>
      <c r="S14" s="892"/>
      <c r="T14" s="892"/>
      <c r="U14" s="892"/>
      <c r="V14" s="892"/>
      <c r="W14" s="892"/>
      <c r="X14" s="854"/>
      <c r="Y14" s="855"/>
      <c r="Z14" s="855"/>
      <c r="AA14" s="855"/>
      <c r="AB14" s="855"/>
      <c r="AC14" s="326" t="s">
        <v>915</v>
      </c>
      <c r="AD14" s="327"/>
      <c r="AE14" s="854"/>
      <c r="AF14" s="855"/>
      <c r="AG14" s="855"/>
      <c r="AH14" s="855"/>
      <c r="AI14" s="855"/>
      <c r="AJ14" s="855"/>
      <c r="AK14" s="855" t="s">
        <v>915</v>
      </c>
      <c r="AL14" s="855"/>
      <c r="AM14" s="855"/>
      <c r="AN14" s="861"/>
    </row>
    <row r="15" spans="1:49">
      <c r="A15" s="251"/>
      <c r="B15" s="328"/>
      <c r="C15" s="328"/>
      <c r="D15" s="328"/>
      <c r="E15" s="328"/>
      <c r="F15" s="328"/>
      <c r="G15" s="328"/>
      <c r="H15" s="328"/>
      <c r="I15" s="328"/>
      <c r="J15" s="328"/>
      <c r="K15" s="328"/>
      <c r="L15" s="328"/>
      <c r="M15" s="328"/>
      <c r="N15" s="328"/>
      <c r="O15" s="328"/>
      <c r="P15" s="328"/>
      <c r="Q15" s="328"/>
      <c r="R15" s="328"/>
      <c r="S15" s="328"/>
      <c r="T15" s="328"/>
      <c r="U15" s="329"/>
      <c r="V15" s="328"/>
      <c r="W15" s="328"/>
      <c r="X15" s="328"/>
      <c r="Y15" s="328"/>
      <c r="Z15" s="328"/>
      <c r="AA15" s="328"/>
      <c r="AB15" s="328"/>
      <c r="AC15" s="328"/>
      <c r="AD15" s="328"/>
      <c r="AE15" s="328"/>
      <c r="AF15" s="328"/>
      <c r="AG15" s="328"/>
      <c r="AH15" s="328"/>
      <c r="AI15" s="328"/>
      <c r="AJ15" s="328"/>
      <c r="AK15" s="328"/>
      <c r="AL15" s="328"/>
      <c r="AM15" s="328"/>
      <c r="AN15" s="254"/>
    </row>
    <row r="16" spans="1:49" customHeight="1" ht="15.75">
      <c r="A16" s="843" t="s">
        <v>916</v>
      </c>
      <c r="B16" s="844"/>
      <c r="C16" s="844"/>
      <c r="D16" s="844"/>
      <c r="E16" s="844"/>
      <c r="F16" s="844"/>
      <c r="G16" s="844"/>
      <c r="H16" s="844"/>
      <c r="I16" s="844"/>
      <c r="J16" s="844"/>
      <c r="K16" s="844"/>
      <c r="L16" s="844"/>
      <c r="M16" s="844"/>
      <c r="N16" s="844"/>
      <c r="O16" s="844"/>
      <c r="P16" s="844"/>
      <c r="Q16" s="844"/>
      <c r="R16" s="844"/>
      <c r="S16" s="844"/>
      <c r="T16" s="844"/>
      <c r="U16" s="844"/>
      <c r="V16" s="844"/>
      <c r="W16" s="844"/>
      <c r="X16" s="844"/>
      <c r="Y16" s="844"/>
      <c r="Z16" s="844"/>
      <c r="AA16" s="844"/>
      <c r="AB16" s="844"/>
      <c r="AC16" s="844"/>
      <c r="AD16" s="844"/>
      <c r="AE16" s="844"/>
      <c r="AF16" s="844"/>
      <c r="AG16" s="844"/>
      <c r="AH16" s="844"/>
      <c r="AI16" s="844"/>
      <c r="AJ16" s="844"/>
      <c r="AK16" s="844"/>
      <c r="AL16" s="844"/>
      <c r="AM16" s="844"/>
      <c r="AN16" s="845"/>
    </row>
    <row r="17" spans="1:49" customHeight="1" ht="15.75">
      <c r="A17" s="846" t="s">
        <v>917</v>
      </c>
      <c r="B17" s="541"/>
      <c r="C17" s="541"/>
      <c r="D17" s="541"/>
      <c r="E17" s="541"/>
      <c r="F17" s="541" t="s">
        <v>918</v>
      </c>
      <c r="G17" s="541"/>
      <c r="H17" s="541"/>
      <c r="I17" s="541"/>
      <c r="J17" s="541"/>
      <c r="K17" s="541"/>
      <c r="L17" s="847" t="s">
        <v>919</v>
      </c>
      <c r="M17" s="848"/>
      <c r="N17" s="848"/>
      <c r="O17" s="848"/>
      <c r="P17" s="848"/>
      <c r="Q17" s="849"/>
      <c r="R17" s="853" t="s">
        <v>920</v>
      </c>
      <c r="S17" s="853"/>
      <c r="T17" s="853"/>
      <c r="U17" s="853"/>
      <c r="V17" s="853"/>
      <c r="W17" s="853"/>
      <c r="X17" s="853"/>
      <c r="Y17" s="776" t="s">
        <v>921</v>
      </c>
      <c r="Z17" s="776"/>
      <c r="AA17" s="776"/>
      <c r="AB17" s="776"/>
      <c r="AC17" s="776"/>
      <c r="AD17" s="776"/>
      <c r="AE17" s="776"/>
      <c r="AF17" s="776"/>
      <c r="AG17" s="776"/>
      <c r="AH17" s="776"/>
      <c r="AI17" s="776"/>
      <c r="AJ17" s="776"/>
      <c r="AK17" s="776"/>
      <c r="AL17" s="776"/>
      <c r="AM17" s="776"/>
      <c r="AN17" s="777"/>
      <c r="AU17" s="830"/>
      <c r="AV17" s="830"/>
      <c r="AW17" s="830"/>
    </row>
    <row r="18" spans="1:49" customHeight="1" ht="40.5">
      <c r="A18" s="846"/>
      <c r="B18" s="541"/>
      <c r="C18" s="541"/>
      <c r="D18" s="541"/>
      <c r="E18" s="541"/>
      <c r="F18" s="541"/>
      <c r="G18" s="541"/>
      <c r="H18" s="541"/>
      <c r="I18" s="541"/>
      <c r="J18" s="541"/>
      <c r="K18" s="541"/>
      <c r="L18" s="850"/>
      <c r="M18" s="851"/>
      <c r="N18" s="851"/>
      <c r="O18" s="851"/>
      <c r="P18" s="851"/>
      <c r="Q18" s="852"/>
      <c r="R18" s="853"/>
      <c r="S18" s="853"/>
      <c r="T18" s="853"/>
      <c r="U18" s="853"/>
      <c r="V18" s="853"/>
      <c r="W18" s="853"/>
      <c r="X18" s="853"/>
      <c r="Y18" s="854" t="s">
        <v>922</v>
      </c>
      <c r="Z18" s="855"/>
      <c r="AA18" s="855"/>
      <c r="AB18" s="855"/>
      <c r="AC18" s="856"/>
      <c r="AD18" s="857" t="s">
        <v>923</v>
      </c>
      <c r="AE18" s="858"/>
      <c r="AF18" s="858"/>
      <c r="AG18" s="858"/>
      <c r="AH18" s="859"/>
      <c r="AI18" s="857" t="s">
        <v>924</v>
      </c>
      <c r="AJ18" s="858"/>
      <c r="AK18" s="858"/>
      <c r="AL18" s="858"/>
      <c r="AM18" s="858"/>
      <c r="AN18" s="860"/>
      <c r="AU18" s="389"/>
      <c r="AV18" s="389"/>
      <c r="AW18" s="389"/>
    </row>
    <row r="19" spans="1:49" customHeight="1" ht="15.75">
      <c r="A19" s="841"/>
      <c r="B19" s="842"/>
      <c r="C19" s="842"/>
      <c r="D19" s="842"/>
      <c r="E19" s="814"/>
      <c r="F19" s="813"/>
      <c r="G19" s="842"/>
      <c r="H19" s="842"/>
      <c r="I19" s="842"/>
      <c r="J19" s="842"/>
      <c r="K19" s="814"/>
      <c r="L19" s="837"/>
      <c r="M19" s="838"/>
      <c r="N19" s="838"/>
      <c r="O19" s="838"/>
      <c r="P19" s="838"/>
      <c r="Q19" s="840"/>
      <c r="R19" s="837"/>
      <c r="S19" s="838"/>
      <c r="T19" s="838"/>
      <c r="U19" s="838"/>
      <c r="V19" s="838"/>
      <c r="W19" s="838"/>
      <c r="X19" s="840"/>
      <c r="Y19" s="837"/>
      <c r="Z19" s="838"/>
      <c r="AA19" s="838"/>
      <c r="AB19" s="838"/>
      <c r="AC19" s="840"/>
      <c r="AD19" s="837"/>
      <c r="AE19" s="838"/>
      <c r="AF19" s="838"/>
      <c r="AG19" s="838"/>
      <c r="AH19" s="840"/>
      <c r="AI19" s="837"/>
      <c r="AJ19" s="838"/>
      <c r="AK19" s="838"/>
      <c r="AL19" s="838"/>
      <c r="AM19" s="838"/>
      <c r="AN19" s="839"/>
    </row>
    <row r="20" spans="1:49" customHeight="1" ht="14.25">
      <c r="A20" s="637"/>
      <c r="B20" s="565"/>
      <c r="C20" s="565"/>
      <c r="D20" s="565"/>
      <c r="E20" s="811"/>
      <c r="F20" s="810"/>
      <c r="G20" s="565"/>
      <c r="H20" s="565"/>
      <c r="I20" s="565"/>
      <c r="J20" s="565"/>
      <c r="K20" s="811"/>
      <c r="L20" s="330"/>
      <c r="M20" s="331"/>
      <c r="N20" s="331"/>
      <c r="O20" s="331"/>
      <c r="P20" s="331"/>
      <c r="Q20" s="332"/>
      <c r="R20" s="330"/>
      <c r="S20" s="331"/>
      <c r="T20" s="331"/>
      <c r="U20" s="331"/>
      <c r="V20" s="331"/>
      <c r="W20" s="331"/>
      <c r="X20" s="332"/>
      <c r="Y20" s="330"/>
      <c r="Z20" s="331"/>
      <c r="AA20" s="331"/>
      <c r="AB20" s="331"/>
      <c r="AC20" s="332"/>
      <c r="AD20" s="330"/>
      <c r="AE20" s="331"/>
      <c r="AF20" s="331"/>
      <c r="AG20" s="331"/>
      <c r="AH20" s="332"/>
      <c r="AI20" s="330"/>
      <c r="AJ20" s="331"/>
      <c r="AK20" s="331"/>
      <c r="AL20" s="331"/>
      <c r="AM20" s="331"/>
      <c r="AN20" s="333"/>
    </row>
    <row r="21" spans="1:49" customHeight="1" ht="15">
      <c r="A21" s="637"/>
      <c r="B21" s="565"/>
      <c r="C21" s="565"/>
      <c r="D21" s="565"/>
      <c r="E21" s="811"/>
      <c r="F21" s="810"/>
      <c r="G21" s="565"/>
      <c r="H21" s="565"/>
      <c r="I21" s="565"/>
      <c r="J21" s="565"/>
      <c r="K21" s="811"/>
      <c r="L21" s="334"/>
      <c r="M21" s="335"/>
      <c r="N21" s="331"/>
      <c r="O21" s="331"/>
      <c r="P21" s="331"/>
      <c r="Q21" s="336"/>
      <c r="R21" s="330"/>
      <c r="S21" s="331"/>
      <c r="T21" s="331"/>
      <c r="U21" s="337"/>
      <c r="V21" s="331"/>
      <c r="W21" s="331"/>
      <c r="X21" s="332"/>
      <c r="Y21" s="338"/>
      <c r="Z21" s="328"/>
      <c r="AA21" s="328"/>
      <c r="AB21" s="328"/>
      <c r="AC21" s="339"/>
      <c r="AD21" s="340"/>
      <c r="AE21" s="328"/>
      <c r="AF21" s="328"/>
      <c r="AG21" s="328"/>
      <c r="AH21" s="339"/>
      <c r="AI21" s="340"/>
      <c r="AJ21" s="328"/>
      <c r="AK21" s="328"/>
      <c r="AL21" s="328"/>
      <c r="AM21" s="328"/>
      <c r="AN21" s="254"/>
    </row>
    <row r="22" spans="1:49">
      <c r="A22" s="637"/>
      <c r="B22" s="565"/>
      <c r="C22" s="565"/>
      <c r="D22" s="565"/>
      <c r="E22" s="811"/>
      <c r="F22" s="810"/>
      <c r="G22" s="565"/>
      <c r="H22" s="565"/>
      <c r="I22" s="565"/>
      <c r="J22" s="565"/>
      <c r="K22" s="811"/>
      <c r="L22" s="338"/>
      <c r="M22" s="337"/>
      <c r="N22" s="337"/>
      <c r="O22" s="337"/>
      <c r="P22" s="337"/>
      <c r="Q22" s="336"/>
      <c r="R22" s="338"/>
      <c r="S22" s="337"/>
      <c r="T22" s="337"/>
      <c r="U22" s="337"/>
      <c r="V22" s="337"/>
      <c r="W22" s="337"/>
      <c r="X22" s="336"/>
      <c r="Y22" s="338"/>
      <c r="Z22" s="337"/>
      <c r="AA22" s="341"/>
      <c r="AB22" s="341"/>
      <c r="AC22" s="342"/>
      <c r="AD22" s="343"/>
      <c r="AE22" s="341"/>
      <c r="AF22" s="341"/>
      <c r="AG22" s="341"/>
      <c r="AH22" s="342"/>
      <c r="AI22" s="343"/>
      <c r="AJ22" s="341"/>
      <c r="AK22" s="341"/>
      <c r="AL22" s="341"/>
      <c r="AM22" s="341"/>
      <c r="AN22" s="323"/>
    </row>
    <row r="23" spans="1:49" customHeight="1" ht="12.75">
      <c r="A23" s="637"/>
      <c r="B23" s="565"/>
      <c r="C23" s="565"/>
      <c r="D23" s="565"/>
      <c r="E23" s="811"/>
      <c r="F23" s="810"/>
      <c r="G23" s="565"/>
      <c r="H23" s="565"/>
      <c r="I23" s="565"/>
      <c r="J23" s="565"/>
      <c r="K23" s="811"/>
      <c r="L23" s="12"/>
      <c r="Q23" s="344"/>
      <c r="R23" s="12"/>
      <c r="X23" s="344"/>
      <c r="Y23" s="12"/>
      <c r="AC23" s="344"/>
      <c r="AD23" s="12"/>
      <c r="AH23" s="344"/>
      <c r="AI23" s="12"/>
      <c r="AN23" s="68"/>
    </row>
    <row r="24" spans="1:49" customHeight="1" ht="15.75">
      <c r="A24" s="637"/>
      <c r="B24" s="565"/>
      <c r="C24" s="565"/>
      <c r="D24" s="565"/>
      <c r="E24" s="811"/>
      <c r="F24" s="810"/>
      <c r="G24" s="565"/>
      <c r="H24" s="565"/>
      <c r="I24" s="565"/>
      <c r="J24" s="565"/>
      <c r="K24" s="811"/>
      <c r="L24" s="345"/>
      <c r="M24" s="16"/>
      <c r="N24" s="16"/>
      <c r="O24" s="16"/>
      <c r="P24" s="16"/>
      <c r="Q24" s="346"/>
      <c r="R24" s="345"/>
      <c r="S24" s="16"/>
      <c r="T24" s="16"/>
      <c r="U24" s="16"/>
      <c r="V24" s="16"/>
      <c r="W24" s="16"/>
      <c r="X24" s="346"/>
      <c r="Y24" s="345"/>
      <c r="Z24" s="16"/>
      <c r="AA24" s="16"/>
      <c r="AB24" s="16"/>
      <c r="AC24" s="346"/>
      <c r="AD24" s="345"/>
      <c r="AE24" s="16"/>
      <c r="AF24" s="16"/>
      <c r="AG24" s="16"/>
      <c r="AH24" s="346"/>
      <c r="AI24" s="345"/>
      <c r="AJ24" s="16"/>
      <c r="AK24" s="16"/>
      <c r="AL24" s="16"/>
      <c r="AM24" s="16"/>
      <c r="AN24" s="347"/>
    </row>
    <row r="25" spans="1:49">
      <c r="A25" s="637"/>
      <c r="B25" s="565"/>
      <c r="C25" s="565"/>
      <c r="D25" s="565"/>
      <c r="E25" s="811"/>
      <c r="F25" s="12"/>
      <c r="I25" s="348"/>
      <c r="J25" s="348"/>
      <c r="K25" s="349"/>
      <c r="L25" s="350"/>
      <c r="N25" s="351"/>
      <c r="O25" s="351"/>
      <c r="P25" s="351"/>
      <c r="Q25" s="352"/>
      <c r="R25" s="353"/>
      <c r="V25" s="16"/>
      <c r="X25" s="344"/>
      <c r="Y25" s="12"/>
      <c r="AC25" s="344"/>
      <c r="AD25" s="12"/>
      <c r="AH25" s="344"/>
      <c r="AI25" s="12"/>
      <c r="AN25" s="68"/>
    </row>
    <row r="26" spans="1:49">
      <c r="A26" s="637"/>
      <c r="B26" s="565"/>
      <c r="C26" s="565"/>
      <c r="D26" s="565"/>
      <c r="E26" s="811"/>
      <c r="F26" s="12"/>
      <c r="H26" s="199"/>
      <c r="I26" s="348"/>
      <c r="J26" s="348"/>
      <c r="K26" s="349"/>
      <c r="L26" s="350"/>
      <c r="N26" s="351"/>
      <c r="O26" s="351"/>
      <c r="P26" s="351"/>
      <c r="Q26" s="352"/>
      <c r="R26" s="353"/>
      <c r="V26" s="16"/>
      <c r="X26" s="344"/>
      <c r="Y26" s="12"/>
      <c r="AC26" s="344"/>
      <c r="AD26" s="12"/>
      <c r="AH26" s="344"/>
      <c r="AI26" s="12"/>
      <c r="AN26" s="68"/>
    </row>
    <row r="27" spans="1:49">
      <c r="A27" s="637"/>
      <c r="B27" s="565"/>
      <c r="C27" s="565"/>
      <c r="D27" s="565"/>
      <c r="E27" s="811"/>
      <c r="F27" s="12"/>
      <c r="I27" s="354"/>
      <c r="J27" s="354"/>
      <c r="K27" s="355"/>
      <c r="L27" s="356"/>
      <c r="N27" s="25"/>
      <c r="O27" s="25"/>
      <c r="P27" s="25"/>
      <c r="Q27" s="357"/>
      <c r="R27" s="358"/>
      <c r="S27" s="25"/>
      <c r="T27" s="25"/>
      <c r="U27" s="25"/>
      <c r="V27" s="16"/>
      <c r="X27" s="344"/>
      <c r="Y27" s="12"/>
      <c r="AC27" s="344"/>
      <c r="AD27" s="12"/>
      <c r="AH27" s="344"/>
      <c r="AI27" s="12"/>
      <c r="AN27" s="68"/>
    </row>
    <row r="28" spans="1:49">
      <c r="A28" s="637"/>
      <c r="B28" s="565"/>
      <c r="C28" s="565"/>
      <c r="D28" s="565"/>
      <c r="E28" s="811"/>
      <c r="F28" s="12"/>
      <c r="K28" s="344"/>
      <c r="L28" s="12"/>
      <c r="N28" s="359"/>
      <c r="O28" s="359"/>
      <c r="P28" s="359"/>
      <c r="Q28" s="360"/>
      <c r="R28" s="361"/>
      <c r="V28" s="16"/>
      <c r="X28" s="344"/>
      <c r="Y28" s="12"/>
      <c r="AC28" s="344"/>
      <c r="AD28" s="12"/>
      <c r="AH28" s="344"/>
      <c r="AI28" s="12"/>
      <c r="AN28" s="68"/>
    </row>
    <row r="29" spans="1:49">
      <c r="A29" s="637"/>
      <c r="B29" s="565"/>
      <c r="C29" s="565"/>
      <c r="D29" s="565"/>
      <c r="E29" s="811"/>
      <c r="F29" s="12"/>
      <c r="H29" s="199"/>
      <c r="K29" s="344"/>
      <c r="L29" s="12"/>
      <c r="N29" s="359"/>
      <c r="O29" s="359"/>
      <c r="P29" s="359"/>
      <c r="Q29" s="360"/>
      <c r="R29" s="361"/>
      <c r="V29" s="16"/>
      <c r="X29" s="344"/>
      <c r="Y29" s="12"/>
      <c r="AC29" s="344"/>
      <c r="AD29" s="12"/>
      <c r="AH29" s="344"/>
      <c r="AI29" s="12"/>
      <c r="AN29" s="68"/>
    </row>
    <row r="30" spans="1:49">
      <c r="A30" s="637"/>
      <c r="B30" s="565"/>
      <c r="C30" s="565"/>
      <c r="D30" s="565"/>
      <c r="E30" s="811"/>
      <c r="F30" s="12"/>
      <c r="I30" s="16"/>
      <c r="J30" s="16"/>
      <c r="K30" s="346"/>
      <c r="L30" s="345"/>
      <c r="N30" s="25"/>
      <c r="O30" s="25"/>
      <c r="P30" s="25"/>
      <c r="Q30" s="357"/>
      <c r="R30" s="358"/>
      <c r="S30" s="25"/>
      <c r="T30" s="25"/>
      <c r="U30" s="25"/>
      <c r="V30" s="16"/>
      <c r="X30" s="344"/>
      <c r="Y30" s="12"/>
      <c r="AC30" s="344"/>
      <c r="AD30" s="12"/>
      <c r="AH30" s="344"/>
      <c r="AI30" s="12"/>
      <c r="AN30" s="68"/>
    </row>
    <row r="31" spans="1:49">
      <c r="A31" s="637"/>
      <c r="B31" s="565"/>
      <c r="C31" s="565"/>
      <c r="D31" s="565"/>
      <c r="E31" s="811"/>
      <c r="F31" s="12"/>
      <c r="H31" s="362"/>
      <c r="I31" s="362"/>
      <c r="J31" s="362"/>
      <c r="K31" s="363"/>
      <c r="L31" s="364"/>
      <c r="N31" s="359"/>
      <c r="O31" s="359"/>
      <c r="P31" s="359"/>
      <c r="Q31" s="360"/>
      <c r="R31" s="361"/>
      <c r="V31" s="16"/>
      <c r="X31" s="344"/>
      <c r="Y31" s="12"/>
      <c r="AC31" s="344"/>
      <c r="AD31" s="12"/>
      <c r="AH31" s="344"/>
      <c r="AI31" s="12"/>
      <c r="AN31" s="68"/>
    </row>
    <row r="32" spans="1:49">
      <c r="A32" s="637"/>
      <c r="B32" s="565"/>
      <c r="C32" s="565"/>
      <c r="D32" s="565"/>
      <c r="E32" s="811"/>
      <c r="F32" s="12"/>
      <c r="H32" s="362"/>
      <c r="I32" s="362"/>
      <c r="J32" s="362"/>
      <c r="K32" s="363"/>
      <c r="L32" s="364"/>
      <c r="N32" s="359"/>
      <c r="O32" s="359"/>
      <c r="P32" s="359"/>
      <c r="Q32" s="360"/>
      <c r="R32" s="361"/>
      <c r="V32" s="16"/>
      <c r="X32" s="344"/>
      <c r="Y32" s="12"/>
      <c r="AC32" s="344"/>
      <c r="AD32" s="12"/>
      <c r="AE32" s="365"/>
      <c r="AF32" s="365"/>
      <c r="AG32" s="365"/>
      <c r="AH32" s="366"/>
      <c r="AI32" s="12"/>
      <c r="AN32" s="68"/>
    </row>
    <row r="33" spans="1:49">
      <c r="A33" s="637"/>
      <c r="B33" s="565"/>
      <c r="C33" s="565"/>
      <c r="D33" s="565"/>
      <c r="E33" s="811"/>
      <c r="F33" s="12"/>
      <c r="H33" s="362"/>
      <c r="I33" s="362"/>
      <c r="J33" s="362"/>
      <c r="K33" s="363"/>
      <c r="L33" s="364"/>
      <c r="N33" s="25"/>
      <c r="O33" s="25"/>
      <c r="P33" s="25"/>
      <c r="Q33" s="357"/>
      <c r="R33" s="358"/>
      <c r="S33" s="25"/>
      <c r="T33" s="25"/>
      <c r="U33" s="25"/>
      <c r="V33" s="16"/>
      <c r="X33" s="344"/>
      <c r="Y33" s="12"/>
      <c r="AC33" s="344"/>
      <c r="AD33" s="12"/>
      <c r="AH33" s="344"/>
      <c r="AI33" s="12"/>
      <c r="AN33" s="68"/>
    </row>
    <row r="34" spans="1:49">
      <c r="A34" s="637"/>
      <c r="B34" s="565"/>
      <c r="C34" s="565"/>
      <c r="D34" s="565"/>
      <c r="E34" s="811"/>
      <c r="F34" s="12"/>
      <c r="H34" s="367"/>
      <c r="I34" s="367"/>
      <c r="J34" s="367"/>
      <c r="K34" s="368"/>
      <c r="L34" s="369"/>
      <c r="M34" s="367"/>
      <c r="N34" s="367"/>
      <c r="O34" s="367"/>
      <c r="P34" s="367"/>
      <c r="Q34" s="368"/>
      <c r="R34" s="369"/>
      <c r="S34" s="367"/>
      <c r="T34" s="367"/>
      <c r="U34" s="367"/>
      <c r="X34" s="344"/>
      <c r="Y34" s="12"/>
      <c r="AC34" s="344"/>
      <c r="AD34" s="12"/>
      <c r="AH34" s="344"/>
      <c r="AI34" s="12"/>
      <c r="AN34" s="68"/>
    </row>
    <row r="35" spans="1:49">
      <c r="A35" s="637"/>
      <c r="B35" s="565"/>
      <c r="C35" s="565"/>
      <c r="D35" s="565"/>
      <c r="E35" s="811"/>
      <c r="F35" s="12"/>
      <c r="K35" s="344"/>
      <c r="L35" s="12"/>
      <c r="Q35" s="344"/>
      <c r="R35" s="12"/>
      <c r="X35" s="344"/>
      <c r="Y35" s="12"/>
      <c r="AC35" s="344"/>
      <c r="AD35" s="12"/>
      <c r="AH35" s="344"/>
      <c r="AI35" s="12"/>
      <c r="AN35" s="68"/>
    </row>
    <row r="36" spans="1:49">
      <c r="A36" s="637"/>
      <c r="B36" s="565"/>
      <c r="C36" s="565"/>
      <c r="D36" s="565"/>
      <c r="E36" s="811"/>
      <c r="F36" s="12"/>
      <c r="H36" s="371"/>
      <c r="I36" s="371"/>
      <c r="J36" s="371"/>
      <c r="K36" s="372"/>
      <c r="L36" s="373"/>
      <c r="M36" s="371"/>
      <c r="N36" s="371"/>
      <c r="O36" s="371"/>
      <c r="P36" s="371"/>
      <c r="Q36" s="372"/>
      <c r="R36" s="373"/>
      <c r="S36" s="371"/>
      <c r="T36" s="371"/>
      <c r="U36" s="371"/>
      <c r="V36" s="371"/>
      <c r="W36" s="371"/>
      <c r="X36" s="372"/>
      <c r="Y36" s="373"/>
      <c r="Z36" s="371"/>
      <c r="AA36" s="371"/>
      <c r="AB36" s="371"/>
      <c r="AC36" s="372"/>
      <c r="AD36" s="373"/>
      <c r="AE36" s="371"/>
      <c r="AF36" s="371"/>
      <c r="AG36" s="371"/>
      <c r="AH36" s="372"/>
      <c r="AI36" s="373"/>
      <c r="AJ36" s="371"/>
      <c r="AK36" s="371"/>
      <c r="AL36" s="371"/>
      <c r="AM36" s="371"/>
      <c r="AN36" s="374"/>
    </row>
    <row r="37" spans="1:49">
      <c r="A37" s="836"/>
      <c r="B37" s="566"/>
      <c r="C37" s="566"/>
      <c r="D37" s="566"/>
      <c r="E37" s="816"/>
      <c r="F37" s="14"/>
      <c r="G37" s="27"/>
      <c r="H37" s="375"/>
      <c r="I37" s="375"/>
      <c r="J37" s="375"/>
      <c r="K37" s="376"/>
      <c r="L37" s="377"/>
      <c r="M37" s="27"/>
      <c r="N37" s="27"/>
      <c r="O37" s="27"/>
      <c r="P37" s="27"/>
      <c r="Q37" s="378"/>
      <c r="R37" s="14"/>
      <c r="S37" s="27"/>
      <c r="T37" s="27"/>
      <c r="U37" s="379"/>
      <c r="V37" s="27"/>
      <c r="W37" s="27"/>
      <c r="X37" s="378"/>
      <c r="Y37" s="14"/>
      <c r="Z37" s="27"/>
      <c r="AA37" s="27"/>
      <c r="AB37" s="27"/>
      <c r="AC37" s="378"/>
      <c r="AD37" s="14"/>
      <c r="AE37" s="27"/>
      <c r="AF37" s="27"/>
      <c r="AG37" s="27"/>
      <c r="AH37" s="378"/>
      <c r="AI37" s="14"/>
      <c r="AJ37" s="27"/>
      <c r="AK37" s="27"/>
      <c r="AL37" s="27"/>
      <c r="AM37" s="27"/>
      <c r="AN37" s="380"/>
    </row>
    <row r="38" spans="1:49" customHeight="1" ht="13.5">
      <c r="A38" s="67"/>
      <c r="H38" s="381"/>
      <c r="I38" s="381"/>
      <c r="J38" s="381"/>
      <c r="K38" s="381"/>
      <c r="L38" s="381"/>
      <c r="AN38" s="68"/>
    </row>
    <row r="39" spans="1:49" customHeight="1" ht="13.5">
      <c r="A39" s="382"/>
      <c r="B39" s="381"/>
      <c r="C39" s="381"/>
      <c r="D39" s="381"/>
      <c r="E39" s="381"/>
      <c r="F39" s="381"/>
      <c r="G39" s="381"/>
      <c r="H39" s="381"/>
      <c r="I39" s="381"/>
      <c r="J39" s="381"/>
      <c r="K39" s="381"/>
      <c r="L39" s="381"/>
      <c r="AN39" s="68"/>
    </row>
    <row r="40" spans="1:49" customHeight="1" ht="13.5">
      <c r="A40" s="382"/>
      <c r="B40" s="825" t="s">
        <v>925</v>
      </c>
      <c r="C40" s="826"/>
      <c r="D40" s="826"/>
      <c r="E40" s="826"/>
      <c r="F40" s="826"/>
      <c r="G40" s="826"/>
      <c r="H40" s="826"/>
      <c r="I40" s="826"/>
      <c r="J40" s="826"/>
      <c r="K40" s="826"/>
      <c r="L40" s="826"/>
      <c r="M40" s="826"/>
      <c r="N40" s="826"/>
      <c r="O40" s="826"/>
      <c r="P40" s="826"/>
      <c r="Q40" s="826"/>
      <c r="R40" s="826"/>
      <c r="S40" s="826"/>
      <c r="T40" s="826"/>
      <c r="U40" s="826"/>
      <c r="V40" s="826"/>
      <c r="W40" s="826"/>
      <c r="X40" s="826"/>
      <c r="Y40" s="826"/>
      <c r="Z40" s="826"/>
      <c r="AA40" s="826"/>
      <c r="AB40" s="826"/>
      <c r="AC40" s="826"/>
      <c r="AD40" s="826"/>
      <c r="AE40" s="826"/>
      <c r="AF40" s="827"/>
      <c r="AN40" s="68"/>
    </row>
    <row r="41" spans="1:49" customHeight="1" ht="15">
      <c r="A41" s="382"/>
      <c r="B41" s="383" t="s">
        <v>108</v>
      </c>
      <c r="C41" s="835" t="s">
        <v>926</v>
      </c>
      <c r="D41" s="835"/>
      <c r="E41" s="835"/>
      <c r="F41" s="835"/>
      <c r="G41" s="835"/>
      <c r="H41" s="835"/>
      <c r="I41" s="835"/>
      <c r="J41" s="835"/>
      <c r="K41" s="835"/>
      <c r="L41" s="835"/>
      <c r="M41" s="835"/>
      <c r="N41" s="835"/>
      <c r="O41" s="835"/>
      <c r="P41" s="835"/>
      <c r="Q41" s="835"/>
      <c r="R41" s="829" t="s">
        <v>195</v>
      </c>
      <c r="S41" s="829"/>
      <c r="T41" s="829"/>
      <c r="U41" s="829"/>
      <c r="V41" s="829"/>
      <c r="W41" s="829" t="s">
        <v>196</v>
      </c>
      <c r="X41" s="829"/>
      <c r="Y41" s="829"/>
      <c r="Z41" s="829"/>
      <c r="AA41" s="829"/>
      <c r="AB41" s="829" t="s">
        <v>927</v>
      </c>
      <c r="AC41" s="829"/>
      <c r="AD41" s="829"/>
      <c r="AE41" s="829"/>
      <c r="AF41" s="829"/>
      <c r="AN41" s="68"/>
    </row>
    <row r="42" spans="1:49">
      <c r="A42" s="382"/>
      <c r="B42" s="384">
        <f>ROW(A1)</f>
        <v>1</v>
      </c>
      <c r="C42" s="640" t="s">
        <v>928</v>
      </c>
      <c r="D42" s="641"/>
      <c r="E42" s="641"/>
      <c r="F42" s="641"/>
      <c r="G42" s="641"/>
      <c r="H42" s="641"/>
      <c r="I42" s="641"/>
      <c r="J42" s="641"/>
      <c r="K42" s="641"/>
      <c r="L42" s="641"/>
      <c r="M42" s="641"/>
      <c r="N42" s="641"/>
      <c r="O42" s="641"/>
      <c r="P42" s="641"/>
      <c r="Q42" s="642"/>
      <c r="R42" s="812"/>
      <c r="S42" s="812"/>
      <c r="T42" s="812"/>
      <c r="U42" s="812"/>
      <c r="V42" s="812"/>
      <c r="W42" s="812"/>
      <c r="X42" s="812"/>
      <c r="Y42" s="812"/>
      <c r="Z42" s="812"/>
      <c r="AA42" s="812"/>
      <c r="AB42" s="812"/>
      <c r="AC42" s="812"/>
      <c r="AD42" s="812"/>
      <c r="AE42" s="812"/>
      <c r="AF42" s="812"/>
      <c r="AN42" s="68"/>
    </row>
    <row r="43" spans="1:49">
      <c r="A43" s="382"/>
      <c r="B43" s="384">
        <f>ROW(A2)</f>
        <v>2</v>
      </c>
      <c r="C43" s="640" t="s">
        <v>929</v>
      </c>
      <c r="D43" s="641"/>
      <c r="E43" s="641"/>
      <c r="F43" s="641"/>
      <c r="G43" s="641"/>
      <c r="H43" s="641"/>
      <c r="I43" s="641"/>
      <c r="J43" s="641"/>
      <c r="K43" s="641"/>
      <c r="L43" s="641"/>
      <c r="M43" s="641"/>
      <c r="N43" s="641"/>
      <c r="O43" s="641"/>
      <c r="P43" s="641"/>
      <c r="Q43" s="642"/>
      <c r="R43" s="795"/>
      <c r="S43" s="800"/>
      <c r="T43" s="800"/>
      <c r="U43" s="800"/>
      <c r="V43" s="796"/>
      <c r="W43" s="795"/>
      <c r="X43" s="800"/>
      <c r="Y43" s="800"/>
      <c r="Z43" s="800"/>
      <c r="AA43" s="796"/>
      <c r="AB43" s="795"/>
      <c r="AC43" s="800"/>
      <c r="AD43" s="800"/>
      <c r="AE43" s="800"/>
      <c r="AF43" s="796"/>
      <c r="AN43" s="68"/>
    </row>
    <row r="44" spans="1:49">
      <c r="A44" s="382"/>
      <c r="B44" s="384">
        <f>ROW(A3)</f>
        <v>3</v>
      </c>
      <c r="C44" s="640" t="s">
        <v>930</v>
      </c>
      <c r="D44" s="641"/>
      <c r="E44" s="641"/>
      <c r="F44" s="641"/>
      <c r="G44" s="641"/>
      <c r="H44" s="641"/>
      <c r="I44" s="641"/>
      <c r="J44" s="641"/>
      <c r="K44" s="641"/>
      <c r="L44" s="641"/>
      <c r="M44" s="641"/>
      <c r="N44" s="641"/>
      <c r="O44" s="641"/>
      <c r="P44" s="641"/>
      <c r="Q44" s="642"/>
      <c r="R44" s="812"/>
      <c r="S44" s="812"/>
      <c r="T44" s="812"/>
      <c r="U44" s="812"/>
      <c r="V44" s="812"/>
      <c r="W44" s="812"/>
      <c r="X44" s="812"/>
      <c r="Y44" s="812"/>
      <c r="Z44" s="812"/>
      <c r="AA44" s="812"/>
      <c r="AB44" s="812"/>
      <c r="AC44" s="812"/>
      <c r="AD44" s="812"/>
      <c r="AE44" s="812"/>
      <c r="AF44" s="812"/>
      <c r="AN44" s="68"/>
    </row>
    <row r="45" spans="1:49">
      <c r="A45" s="382"/>
      <c r="B45" s="384">
        <f>ROW(A4)</f>
        <v>4</v>
      </c>
      <c r="C45" s="640" t="s">
        <v>931</v>
      </c>
      <c r="D45" s="641"/>
      <c r="E45" s="641"/>
      <c r="F45" s="641"/>
      <c r="G45" s="641"/>
      <c r="H45" s="641"/>
      <c r="I45" s="641"/>
      <c r="J45" s="641"/>
      <c r="K45" s="641"/>
      <c r="L45" s="641"/>
      <c r="M45" s="641"/>
      <c r="N45" s="641"/>
      <c r="O45" s="641"/>
      <c r="P45" s="641"/>
      <c r="Q45" s="642"/>
      <c r="R45" s="812"/>
      <c r="S45" s="812"/>
      <c r="T45" s="812"/>
      <c r="U45" s="812"/>
      <c r="V45" s="812"/>
      <c r="W45" s="812"/>
      <c r="X45" s="812"/>
      <c r="Y45" s="812"/>
      <c r="Z45" s="812"/>
      <c r="AA45" s="812"/>
      <c r="AB45" s="812"/>
      <c r="AC45" s="812"/>
      <c r="AD45" s="812"/>
      <c r="AE45" s="812"/>
      <c r="AF45" s="812"/>
      <c r="AN45" s="68"/>
    </row>
    <row r="46" spans="1:49">
      <c r="A46" s="382"/>
      <c r="B46" s="384">
        <f>ROW(A5)</f>
        <v>5</v>
      </c>
      <c r="C46" s="640" t="s">
        <v>932</v>
      </c>
      <c r="D46" s="641"/>
      <c r="E46" s="641"/>
      <c r="F46" s="641"/>
      <c r="G46" s="641"/>
      <c r="H46" s="641"/>
      <c r="I46" s="641"/>
      <c r="J46" s="641"/>
      <c r="K46" s="641"/>
      <c r="L46" s="641"/>
      <c r="M46" s="641"/>
      <c r="N46" s="641"/>
      <c r="O46" s="641"/>
      <c r="P46" s="641"/>
      <c r="Q46" s="642"/>
      <c r="R46" s="812"/>
      <c r="S46" s="812"/>
      <c r="T46" s="812"/>
      <c r="U46" s="812"/>
      <c r="V46" s="812"/>
      <c r="W46" s="812"/>
      <c r="X46" s="812"/>
      <c r="Y46" s="812"/>
      <c r="Z46" s="812"/>
      <c r="AA46" s="812"/>
      <c r="AB46" s="812"/>
      <c r="AC46" s="812"/>
      <c r="AD46" s="812"/>
      <c r="AE46" s="812"/>
      <c r="AF46" s="812"/>
      <c r="AN46" s="68"/>
    </row>
    <row r="47" spans="1:49">
      <c r="A47" s="382"/>
      <c r="B47" s="384">
        <f>ROW(A6)</f>
        <v>6</v>
      </c>
      <c r="C47" s="640" t="s">
        <v>933</v>
      </c>
      <c r="D47" s="641"/>
      <c r="E47" s="641"/>
      <c r="F47" s="641"/>
      <c r="G47" s="641"/>
      <c r="H47" s="641"/>
      <c r="I47" s="641"/>
      <c r="J47" s="641"/>
      <c r="K47" s="641"/>
      <c r="L47" s="641"/>
      <c r="M47" s="641"/>
      <c r="N47" s="641"/>
      <c r="O47" s="641"/>
      <c r="P47" s="641"/>
      <c r="Q47" s="642"/>
      <c r="R47" s="812"/>
      <c r="S47" s="812"/>
      <c r="T47" s="812"/>
      <c r="U47" s="812"/>
      <c r="V47" s="812"/>
      <c r="W47" s="812"/>
      <c r="X47" s="812"/>
      <c r="Y47" s="812"/>
      <c r="Z47" s="812"/>
      <c r="AA47" s="812"/>
      <c r="AB47" s="812"/>
      <c r="AC47" s="812"/>
      <c r="AD47" s="812"/>
      <c r="AE47" s="812"/>
      <c r="AF47" s="812"/>
      <c r="AN47" s="68"/>
    </row>
    <row r="48" spans="1:49">
      <c r="A48" s="382"/>
      <c r="B48" s="384">
        <f>ROW(A7)</f>
        <v>7</v>
      </c>
      <c r="C48" s="640" t="s">
        <v>934</v>
      </c>
      <c r="D48" s="641"/>
      <c r="E48" s="641"/>
      <c r="F48" s="641"/>
      <c r="G48" s="641"/>
      <c r="H48" s="641"/>
      <c r="I48" s="641"/>
      <c r="J48" s="641"/>
      <c r="K48" s="641"/>
      <c r="L48" s="641"/>
      <c r="M48" s="641"/>
      <c r="N48" s="641"/>
      <c r="O48" s="641"/>
      <c r="P48" s="641"/>
      <c r="Q48" s="642"/>
      <c r="R48" s="812"/>
      <c r="S48" s="812"/>
      <c r="T48" s="812"/>
      <c r="U48" s="812"/>
      <c r="V48" s="812"/>
      <c r="W48" s="812"/>
      <c r="X48" s="812"/>
      <c r="Y48" s="812"/>
      <c r="Z48" s="812"/>
      <c r="AA48" s="812"/>
      <c r="AB48" s="812"/>
      <c r="AC48" s="812"/>
      <c r="AD48" s="812"/>
      <c r="AE48" s="812"/>
      <c r="AF48" s="812"/>
      <c r="AN48" s="68"/>
    </row>
    <row r="49" spans="1:49">
      <c r="A49" s="382"/>
      <c r="B49" s="384">
        <f>ROW(A8)</f>
        <v>8</v>
      </c>
      <c r="C49" s="640" t="s">
        <v>935</v>
      </c>
      <c r="D49" s="641"/>
      <c r="E49" s="641"/>
      <c r="F49" s="641"/>
      <c r="G49" s="641"/>
      <c r="H49" s="641"/>
      <c r="I49" s="641"/>
      <c r="J49" s="641"/>
      <c r="K49" s="641"/>
      <c r="L49" s="641"/>
      <c r="M49" s="641"/>
      <c r="N49" s="641"/>
      <c r="O49" s="641"/>
      <c r="P49" s="641"/>
      <c r="Q49" s="642"/>
      <c r="R49" s="812"/>
      <c r="S49" s="812"/>
      <c r="T49" s="812"/>
      <c r="U49" s="812"/>
      <c r="V49" s="812"/>
      <c r="W49" s="812"/>
      <c r="X49" s="812"/>
      <c r="Y49" s="812"/>
      <c r="Z49" s="812"/>
      <c r="AA49" s="812"/>
      <c r="AB49" s="812"/>
      <c r="AC49" s="812"/>
      <c r="AD49" s="812"/>
      <c r="AE49" s="812"/>
      <c r="AF49" s="812"/>
      <c r="AN49" s="68"/>
    </row>
    <row r="50" spans="1:49">
      <c r="A50" s="382"/>
      <c r="B50" s="384">
        <f>ROW(A9)</f>
        <v>9</v>
      </c>
      <c r="C50" s="640" t="s">
        <v>936</v>
      </c>
      <c r="D50" s="641"/>
      <c r="E50" s="641"/>
      <c r="F50" s="641"/>
      <c r="G50" s="641"/>
      <c r="H50" s="641"/>
      <c r="I50" s="641"/>
      <c r="J50" s="641"/>
      <c r="K50" s="641"/>
      <c r="L50" s="641"/>
      <c r="M50" s="641"/>
      <c r="N50" s="641"/>
      <c r="O50" s="641"/>
      <c r="P50" s="641"/>
      <c r="Q50" s="642"/>
      <c r="R50" s="812"/>
      <c r="S50" s="812"/>
      <c r="T50" s="812"/>
      <c r="U50" s="812"/>
      <c r="V50" s="812"/>
      <c r="W50" s="812"/>
      <c r="X50" s="812"/>
      <c r="Y50" s="812"/>
      <c r="Z50" s="812"/>
      <c r="AA50" s="812"/>
      <c r="AB50" s="812"/>
      <c r="AC50" s="812"/>
      <c r="AD50" s="812"/>
      <c r="AE50" s="812"/>
      <c r="AF50" s="812"/>
      <c r="AN50" s="68"/>
    </row>
    <row r="51" spans="1:49">
      <c r="A51" s="382"/>
      <c r="B51" s="384">
        <f>ROW(A10)</f>
        <v>10</v>
      </c>
      <c r="C51" s="640" t="s">
        <v>937</v>
      </c>
      <c r="D51" s="641"/>
      <c r="E51" s="641"/>
      <c r="F51" s="641"/>
      <c r="G51" s="641"/>
      <c r="H51" s="641"/>
      <c r="I51" s="641"/>
      <c r="J51" s="641"/>
      <c r="K51" s="641"/>
      <c r="L51" s="641"/>
      <c r="M51" s="641"/>
      <c r="N51" s="641"/>
      <c r="O51" s="641"/>
      <c r="P51" s="641"/>
      <c r="Q51" s="642"/>
      <c r="R51" s="812"/>
      <c r="S51" s="812"/>
      <c r="T51" s="812"/>
      <c r="U51" s="812"/>
      <c r="V51" s="812"/>
      <c r="W51" s="812"/>
      <c r="X51" s="812"/>
      <c r="Y51" s="812"/>
      <c r="Z51" s="812"/>
      <c r="AA51" s="812"/>
      <c r="AB51" s="812"/>
      <c r="AC51" s="812"/>
      <c r="AD51" s="812"/>
      <c r="AE51" s="812"/>
      <c r="AF51" s="812"/>
      <c r="AN51" s="68"/>
    </row>
    <row r="52" spans="1:49">
      <c r="A52" s="382"/>
      <c r="B52" s="384">
        <f>ROW(A11)</f>
        <v>11</v>
      </c>
      <c r="C52" s="640" t="s">
        <v>938</v>
      </c>
      <c r="D52" s="641"/>
      <c r="E52" s="641"/>
      <c r="F52" s="641"/>
      <c r="G52" s="641"/>
      <c r="H52" s="641"/>
      <c r="I52" s="641"/>
      <c r="J52" s="641"/>
      <c r="K52" s="641"/>
      <c r="L52" s="641"/>
      <c r="M52" s="641"/>
      <c r="N52" s="641"/>
      <c r="O52" s="641"/>
      <c r="P52" s="641"/>
      <c r="Q52" s="642"/>
      <c r="R52" s="812"/>
      <c r="S52" s="812"/>
      <c r="T52" s="812"/>
      <c r="U52" s="812"/>
      <c r="V52" s="812"/>
      <c r="W52" s="812"/>
      <c r="X52" s="812"/>
      <c r="Y52" s="812"/>
      <c r="Z52" s="812"/>
      <c r="AA52" s="812"/>
      <c r="AB52" s="812"/>
      <c r="AC52" s="812"/>
      <c r="AD52" s="812"/>
      <c r="AE52" s="812"/>
      <c r="AF52" s="812"/>
      <c r="AN52" s="68"/>
    </row>
    <row r="53" spans="1:49">
      <c r="A53" s="382"/>
      <c r="B53" s="384">
        <f>ROW(A12)</f>
        <v>12</v>
      </c>
      <c r="C53" s="640" t="s">
        <v>939</v>
      </c>
      <c r="D53" s="641"/>
      <c r="E53" s="641"/>
      <c r="F53" s="641"/>
      <c r="G53" s="641"/>
      <c r="H53" s="641"/>
      <c r="I53" s="641"/>
      <c r="J53" s="641"/>
      <c r="K53" s="641"/>
      <c r="L53" s="641"/>
      <c r="M53" s="641"/>
      <c r="N53" s="641"/>
      <c r="O53" s="641"/>
      <c r="P53" s="641"/>
      <c r="Q53" s="642"/>
      <c r="R53" s="795"/>
      <c r="S53" s="800"/>
      <c r="T53" s="800"/>
      <c r="U53" s="800"/>
      <c r="V53" s="796"/>
      <c r="W53" s="812"/>
      <c r="X53" s="812"/>
      <c r="Y53" s="812"/>
      <c r="Z53" s="812"/>
      <c r="AA53" s="812"/>
      <c r="AB53" s="812"/>
      <c r="AC53" s="812"/>
      <c r="AD53" s="812"/>
      <c r="AE53" s="812"/>
      <c r="AF53" s="812"/>
      <c r="AN53" s="68"/>
    </row>
    <row r="54" spans="1:49">
      <c r="A54" s="382"/>
      <c r="B54" s="384">
        <f>ROW(A13)</f>
        <v>13</v>
      </c>
      <c r="C54" s="640" t="s">
        <v>940</v>
      </c>
      <c r="D54" s="641"/>
      <c r="E54" s="641"/>
      <c r="F54" s="641"/>
      <c r="G54" s="641"/>
      <c r="H54" s="641"/>
      <c r="I54" s="641"/>
      <c r="J54" s="641"/>
      <c r="K54" s="641"/>
      <c r="L54" s="641"/>
      <c r="M54" s="641"/>
      <c r="N54" s="641"/>
      <c r="O54" s="641"/>
      <c r="P54" s="641"/>
      <c r="Q54" s="642"/>
      <c r="R54" s="795"/>
      <c r="S54" s="800"/>
      <c r="T54" s="800"/>
      <c r="U54" s="800"/>
      <c r="V54" s="796"/>
      <c r="W54" s="812"/>
      <c r="X54" s="812"/>
      <c r="Y54" s="812"/>
      <c r="Z54" s="812"/>
      <c r="AA54" s="812"/>
      <c r="AB54" s="812"/>
      <c r="AC54" s="812"/>
      <c r="AD54" s="812"/>
      <c r="AE54" s="812"/>
      <c r="AF54" s="812"/>
      <c r="AN54" s="68"/>
    </row>
    <row r="55" spans="1:49">
      <c r="A55" s="382"/>
      <c r="B55" s="384">
        <f>ROW(A14)</f>
        <v>14</v>
      </c>
      <c r="C55" s="640" t="s">
        <v>941</v>
      </c>
      <c r="D55" s="641"/>
      <c r="E55" s="641"/>
      <c r="F55" s="641"/>
      <c r="G55" s="641"/>
      <c r="H55" s="641"/>
      <c r="I55" s="641"/>
      <c r="J55" s="641"/>
      <c r="K55" s="641"/>
      <c r="L55" s="641"/>
      <c r="M55" s="641"/>
      <c r="N55" s="641"/>
      <c r="O55" s="641"/>
      <c r="P55" s="641"/>
      <c r="Q55" s="642"/>
      <c r="R55" s="812"/>
      <c r="S55" s="812"/>
      <c r="T55" s="812"/>
      <c r="U55" s="812"/>
      <c r="V55" s="812"/>
      <c r="W55" s="812"/>
      <c r="X55" s="812"/>
      <c r="Y55" s="812"/>
      <c r="Z55" s="812"/>
      <c r="AA55" s="812"/>
      <c r="AB55" s="812"/>
      <c r="AC55" s="812"/>
      <c r="AD55" s="812"/>
      <c r="AE55" s="812"/>
      <c r="AF55" s="812"/>
      <c r="AN55" s="68"/>
    </row>
    <row r="56" spans="1:49">
      <c r="A56" s="382"/>
      <c r="B56" s="384">
        <f>ROW(A15)</f>
        <v>15</v>
      </c>
      <c r="C56" s="640" t="s">
        <v>942</v>
      </c>
      <c r="D56" s="641"/>
      <c r="E56" s="641"/>
      <c r="F56" s="641"/>
      <c r="G56" s="641"/>
      <c r="H56" s="641"/>
      <c r="I56" s="641"/>
      <c r="J56" s="641"/>
      <c r="K56" s="641"/>
      <c r="L56" s="641"/>
      <c r="M56" s="641"/>
      <c r="N56" s="641"/>
      <c r="O56" s="641"/>
      <c r="P56" s="641"/>
      <c r="Q56" s="642"/>
      <c r="R56" s="812"/>
      <c r="S56" s="812"/>
      <c r="T56" s="812"/>
      <c r="U56" s="812"/>
      <c r="V56" s="812"/>
      <c r="W56" s="812"/>
      <c r="X56" s="812"/>
      <c r="Y56" s="812"/>
      <c r="Z56" s="812"/>
      <c r="AA56" s="812"/>
      <c r="AB56" s="812"/>
      <c r="AC56" s="812"/>
      <c r="AD56" s="812"/>
      <c r="AE56" s="812"/>
      <c r="AF56" s="812"/>
      <c r="AN56" s="68"/>
    </row>
    <row r="57" spans="1:49">
      <c r="A57" s="382"/>
      <c r="B57" s="384">
        <f>ROW(A16)</f>
        <v>16</v>
      </c>
      <c r="C57" s="640" t="s">
        <v>943</v>
      </c>
      <c r="D57" s="641"/>
      <c r="E57" s="641"/>
      <c r="F57" s="641"/>
      <c r="G57" s="641"/>
      <c r="H57" s="641"/>
      <c r="I57" s="641"/>
      <c r="J57" s="641"/>
      <c r="K57" s="641"/>
      <c r="L57" s="641"/>
      <c r="M57" s="641"/>
      <c r="N57" s="641"/>
      <c r="O57" s="641"/>
      <c r="P57" s="641"/>
      <c r="Q57" s="642"/>
      <c r="R57" s="812"/>
      <c r="S57" s="812"/>
      <c r="T57" s="812"/>
      <c r="U57" s="812"/>
      <c r="V57" s="812"/>
      <c r="W57" s="812"/>
      <c r="X57" s="812"/>
      <c r="Y57" s="812"/>
      <c r="Z57" s="812"/>
      <c r="AA57" s="812"/>
      <c r="AB57" s="812"/>
      <c r="AC57" s="812"/>
      <c r="AD57" s="812"/>
      <c r="AE57" s="812"/>
      <c r="AF57" s="812"/>
      <c r="AN57" s="68"/>
    </row>
    <row r="58" spans="1:49">
      <c r="A58" s="382"/>
      <c r="B58" s="384">
        <f>ROW(A17)</f>
        <v>17</v>
      </c>
      <c r="C58" s="640" t="s">
        <v>944</v>
      </c>
      <c r="D58" s="641"/>
      <c r="E58" s="641"/>
      <c r="F58" s="641"/>
      <c r="G58" s="641"/>
      <c r="H58" s="641"/>
      <c r="I58" s="641"/>
      <c r="J58" s="641"/>
      <c r="K58" s="641"/>
      <c r="L58" s="641"/>
      <c r="M58" s="641"/>
      <c r="N58" s="641"/>
      <c r="O58" s="641"/>
      <c r="P58" s="641"/>
      <c r="Q58" s="642"/>
      <c r="R58" s="812"/>
      <c r="S58" s="812"/>
      <c r="T58" s="812"/>
      <c r="U58" s="812"/>
      <c r="V58" s="812"/>
      <c r="W58" s="795"/>
      <c r="X58" s="800"/>
      <c r="Y58" s="800"/>
      <c r="Z58" s="800"/>
      <c r="AA58" s="796"/>
      <c r="AB58" s="795"/>
      <c r="AC58" s="800"/>
      <c r="AD58" s="800"/>
      <c r="AE58" s="800"/>
      <c r="AF58" s="796"/>
      <c r="AN58" s="68"/>
    </row>
    <row r="59" spans="1:49">
      <c r="A59" s="382"/>
      <c r="B59" s="384">
        <f>ROW(A18)</f>
        <v>18</v>
      </c>
      <c r="C59" s="640" t="s">
        <v>945</v>
      </c>
      <c r="D59" s="641"/>
      <c r="E59" s="641"/>
      <c r="F59" s="641"/>
      <c r="G59" s="641"/>
      <c r="H59" s="641"/>
      <c r="I59" s="641"/>
      <c r="J59" s="641"/>
      <c r="K59" s="641"/>
      <c r="L59" s="641"/>
      <c r="M59" s="641"/>
      <c r="N59" s="641"/>
      <c r="O59" s="641"/>
      <c r="P59" s="641"/>
      <c r="Q59" s="642"/>
      <c r="R59" s="812"/>
      <c r="S59" s="812"/>
      <c r="T59" s="812"/>
      <c r="U59" s="812"/>
      <c r="V59" s="812"/>
      <c r="W59" s="795"/>
      <c r="X59" s="800"/>
      <c r="Y59" s="800"/>
      <c r="Z59" s="800"/>
      <c r="AA59" s="796"/>
      <c r="AB59" s="795"/>
      <c r="AC59" s="800"/>
      <c r="AD59" s="800"/>
      <c r="AE59" s="800"/>
      <c r="AF59" s="796"/>
      <c r="AN59" s="68"/>
    </row>
    <row r="60" spans="1:49">
      <c r="A60" s="382"/>
      <c r="B60" s="384">
        <f>ROW(A19)</f>
        <v>19</v>
      </c>
      <c r="C60" s="640" t="s">
        <v>946</v>
      </c>
      <c r="D60" s="641"/>
      <c r="E60" s="641"/>
      <c r="F60" s="641"/>
      <c r="G60" s="641"/>
      <c r="H60" s="641"/>
      <c r="I60" s="641"/>
      <c r="J60" s="641"/>
      <c r="K60" s="641"/>
      <c r="L60" s="641"/>
      <c r="M60" s="641"/>
      <c r="N60" s="641"/>
      <c r="O60" s="641"/>
      <c r="P60" s="641"/>
      <c r="Q60" s="642"/>
      <c r="R60" s="795"/>
      <c r="S60" s="800"/>
      <c r="T60" s="800"/>
      <c r="U60" s="800"/>
      <c r="V60" s="796"/>
      <c r="W60" s="812"/>
      <c r="X60" s="812"/>
      <c r="Y60" s="812"/>
      <c r="Z60" s="812"/>
      <c r="AA60" s="812"/>
      <c r="AB60" s="812"/>
      <c r="AC60" s="812"/>
      <c r="AD60" s="812"/>
      <c r="AE60" s="812"/>
      <c r="AF60" s="812"/>
      <c r="AN60" s="68"/>
    </row>
    <row r="61" spans="1:49">
      <c r="A61" s="382"/>
      <c r="B61" s="384">
        <f>ROW(A20)</f>
        <v>20</v>
      </c>
      <c r="C61" s="640" t="s">
        <v>947</v>
      </c>
      <c r="D61" s="641"/>
      <c r="E61" s="641"/>
      <c r="F61" s="641"/>
      <c r="G61" s="641"/>
      <c r="H61" s="641"/>
      <c r="I61" s="641"/>
      <c r="J61" s="641"/>
      <c r="K61" s="641"/>
      <c r="L61" s="641"/>
      <c r="M61" s="641"/>
      <c r="N61" s="641"/>
      <c r="O61" s="641"/>
      <c r="P61" s="641"/>
      <c r="Q61" s="642"/>
      <c r="R61" s="795"/>
      <c r="S61" s="800"/>
      <c r="T61" s="800"/>
      <c r="U61" s="800"/>
      <c r="V61" s="796"/>
      <c r="W61" s="812"/>
      <c r="X61" s="812"/>
      <c r="Y61" s="812"/>
      <c r="Z61" s="812"/>
      <c r="AA61" s="812"/>
      <c r="AB61" s="812"/>
      <c r="AC61" s="812"/>
      <c r="AD61" s="812"/>
      <c r="AE61" s="812"/>
      <c r="AF61" s="812"/>
      <c r="AN61" s="68"/>
    </row>
    <row r="62" spans="1:49">
      <c r="A62" s="382"/>
      <c r="B62" s="384">
        <f>ROW(A21)</f>
        <v>21</v>
      </c>
      <c r="C62" s="640" t="s">
        <v>948</v>
      </c>
      <c r="D62" s="641"/>
      <c r="E62" s="641"/>
      <c r="F62" s="641"/>
      <c r="G62" s="641"/>
      <c r="H62" s="641"/>
      <c r="I62" s="641"/>
      <c r="J62" s="641"/>
      <c r="K62" s="641"/>
      <c r="L62" s="641"/>
      <c r="M62" s="641"/>
      <c r="N62" s="641"/>
      <c r="O62" s="641"/>
      <c r="P62" s="641"/>
      <c r="Q62" s="642"/>
      <c r="R62" s="812"/>
      <c r="S62" s="812"/>
      <c r="T62" s="812"/>
      <c r="U62" s="812"/>
      <c r="V62" s="812"/>
      <c r="W62" s="812"/>
      <c r="X62" s="812"/>
      <c r="Y62" s="812"/>
      <c r="Z62" s="812"/>
      <c r="AA62" s="812"/>
      <c r="AB62" s="812"/>
      <c r="AC62" s="812"/>
      <c r="AD62" s="812"/>
      <c r="AE62" s="812"/>
      <c r="AF62" s="812"/>
      <c r="AN62" s="68"/>
    </row>
    <row r="63" spans="1:49">
      <c r="A63" s="382"/>
      <c r="B63" s="384">
        <f>ROW(A22)</f>
        <v>22</v>
      </c>
      <c r="C63" s="640" t="s">
        <v>949</v>
      </c>
      <c r="D63" s="641"/>
      <c r="E63" s="641"/>
      <c r="F63" s="641"/>
      <c r="G63" s="641"/>
      <c r="H63" s="641"/>
      <c r="I63" s="641"/>
      <c r="J63" s="641"/>
      <c r="K63" s="641"/>
      <c r="L63" s="641"/>
      <c r="M63" s="641"/>
      <c r="N63" s="641"/>
      <c r="O63" s="641"/>
      <c r="P63" s="641"/>
      <c r="Q63" s="642"/>
      <c r="R63" s="812"/>
      <c r="S63" s="812"/>
      <c r="T63" s="812"/>
      <c r="U63" s="812"/>
      <c r="V63" s="812"/>
      <c r="W63" s="812"/>
      <c r="X63" s="812"/>
      <c r="Y63" s="812"/>
      <c r="Z63" s="812"/>
      <c r="AA63" s="812"/>
      <c r="AB63" s="812"/>
      <c r="AC63" s="812"/>
      <c r="AD63" s="812"/>
      <c r="AE63" s="812"/>
      <c r="AF63" s="812"/>
      <c r="AN63" s="68"/>
    </row>
    <row r="64" spans="1:49">
      <c r="A64" s="382"/>
      <c r="B64" s="384">
        <f>ROW(A23)</f>
        <v>23</v>
      </c>
      <c r="C64" s="640" t="s">
        <v>950</v>
      </c>
      <c r="D64" s="641"/>
      <c r="E64" s="641"/>
      <c r="F64" s="641"/>
      <c r="G64" s="641"/>
      <c r="H64" s="641"/>
      <c r="I64" s="641"/>
      <c r="J64" s="641"/>
      <c r="K64" s="641"/>
      <c r="L64" s="641"/>
      <c r="M64" s="641"/>
      <c r="N64" s="641"/>
      <c r="O64" s="641"/>
      <c r="P64" s="641"/>
      <c r="Q64" s="642"/>
      <c r="R64" s="812"/>
      <c r="S64" s="812"/>
      <c r="T64" s="812"/>
      <c r="U64" s="812"/>
      <c r="V64" s="812"/>
      <c r="W64" s="812"/>
      <c r="X64" s="812"/>
      <c r="Y64" s="812"/>
      <c r="Z64" s="812"/>
      <c r="AA64" s="812"/>
      <c r="AB64" s="812"/>
      <c r="AC64" s="812"/>
      <c r="AD64" s="812"/>
      <c r="AE64" s="812"/>
      <c r="AF64" s="812"/>
      <c r="AN64" s="68"/>
    </row>
    <row r="65" spans="1:49" customHeight="1" ht="14.25">
      <c r="A65" s="382"/>
      <c r="B65" s="384">
        <f>ROW(A24)</f>
        <v>24</v>
      </c>
      <c r="C65" s="832" t="s">
        <v>951</v>
      </c>
      <c r="D65" s="833"/>
      <c r="E65" s="833"/>
      <c r="F65" s="833"/>
      <c r="G65" s="833"/>
      <c r="H65" s="833"/>
      <c r="I65" s="833"/>
      <c r="J65" s="833"/>
      <c r="K65" s="833"/>
      <c r="L65" s="833"/>
      <c r="M65" s="833"/>
      <c r="N65" s="833"/>
      <c r="O65" s="833"/>
      <c r="P65" s="833"/>
      <c r="Q65" s="834"/>
      <c r="R65" s="812"/>
      <c r="S65" s="812"/>
      <c r="T65" s="812"/>
      <c r="U65" s="812"/>
      <c r="V65" s="812"/>
      <c r="W65" s="795"/>
      <c r="X65" s="800"/>
      <c r="Y65" s="800"/>
      <c r="Z65" s="800"/>
      <c r="AA65" s="796"/>
      <c r="AB65" s="795"/>
      <c r="AC65" s="800"/>
      <c r="AD65" s="800"/>
      <c r="AE65" s="800"/>
      <c r="AF65" s="796"/>
      <c r="AN65" s="68"/>
    </row>
    <row r="66" spans="1:49">
      <c r="A66" s="382"/>
      <c r="B66" s="384">
        <f>ROW(A25)</f>
        <v>25</v>
      </c>
      <c r="C66" s="640" t="s">
        <v>952</v>
      </c>
      <c r="D66" s="641"/>
      <c r="E66" s="641"/>
      <c r="F66" s="641"/>
      <c r="G66" s="641"/>
      <c r="H66" s="641"/>
      <c r="I66" s="641"/>
      <c r="J66" s="641"/>
      <c r="K66" s="641"/>
      <c r="L66" s="641"/>
      <c r="M66" s="641"/>
      <c r="N66" s="641"/>
      <c r="O66" s="641"/>
      <c r="P66" s="641"/>
      <c r="Q66" s="642"/>
      <c r="R66" s="812"/>
      <c r="S66" s="812"/>
      <c r="T66" s="812"/>
      <c r="U66" s="812"/>
      <c r="V66" s="812"/>
      <c r="W66" s="795"/>
      <c r="X66" s="800"/>
      <c r="Y66" s="800"/>
      <c r="Z66" s="800"/>
      <c r="AA66" s="796"/>
      <c r="AB66" s="795"/>
      <c r="AC66" s="800"/>
      <c r="AD66" s="800"/>
      <c r="AE66" s="800"/>
      <c r="AF66" s="796"/>
      <c r="AN66" s="68"/>
    </row>
    <row r="67" spans="1:49">
      <c r="A67" s="382"/>
      <c r="C67" s="800"/>
      <c r="D67" s="800"/>
      <c r="E67" s="800"/>
      <c r="F67" s="800"/>
      <c r="G67" s="800"/>
      <c r="H67" s="800"/>
      <c r="I67" s="800"/>
      <c r="J67" s="800"/>
      <c r="K67" s="800"/>
      <c r="L67" s="800"/>
      <c r="M67" s="800"/>
      <c r="N67" s="800"/>
      <c r="O67" s="800"/>
      <c r="P67" s="800"/>
      <c r="Q67" s="800"/>
      <c r="R67" s="800"/>
      <c r="S67" s="800"/>
      <c r="T67" s="800"/>
      <c r="U67" s="800"/>
      <c r="V67" s="800"/>
      <c r="W67" s="800"/>
      <c r="X67" s="800"/>
      <c r="Y67" s="800"/>
      <c r="Z67" s="800"/>
      <c r="AA67" s="800"/>
      <c r="AB67" s="800"/>
      <c r="AC67" s="800"/>
      <c r="AD67" s="800"/>
      <c r="AE67" s="800"/>
      <c r="AF67" s="800"/>
      <c r="AN67" s="68"/>
    </row>
    <row r="68" spans="1:49">
      <c r="A68" s="382"/>
      <c r="C68" s="566"/>
      <c r="D68" s="566"/>
      <c r="E68" s="566"/>
      <c r="F68" s="566"/>
      <c r="G68" s="566"/>
      <c r="H68" s="566"/>
      <c r="I68" s="566"/>
      <c r="J68" s="566"/>
      <c r="K68" s="566"/>
      <c r="L68" s="566"/>
      <c r="M68" s="566"/>
      <c r="N68" s="566"/>
      <c r="O68" s="566"/>
      <c r="P68" s="566"/>
      <c r="Q68" s="566"/>
      <c r="R68" s="566"/>
      <c r="S68" s="566"/>
      <c r="T68" s="566"/>
      <c r="U68" s="566"/>
      <c r="V68" s="566"/>
      <c r="W68" s="566"/>
      <c r="X68" s="566"/>
      <c r="Y68" s="566"/>
      <c r="Z68" s="566"/>
      <c r="AA68" s="566"/>
      <c r="AB68" s="566"/>
      <c r="AC68" s="566"/>
      <c r="AD68" s="566"/>
      <c r="AE68" s="566"/>
      <c r="AF68" s="566"/>
      <c r="AN68" s="68"/>
    </row>
    <row r="69" spans="1:49">
      <c r="A69" s="382"/>
      <c r="C69" s="565"/>
      <c r="D69" s="565"/>
      <c r="E69" s="565"/>
      <c r="F69" s="565"/>
      <c r="G69" s="565"/>
      <c r="H69" s="565"/>
      <c r="I69" s="565"/>
      <c r="J69" s="565"/>
      <c r="K69" s="565"/>
      <c r="L69" s="565"/>
      <c r="M69" s="565"/>
      <c r="N69" s="565"/>
      <c r="O69" s="565"/>
      <c r="P69" s="565"/>
      <c r="Q69" s="565"/>
      <c r="R69" s="831" t="s">
        <v>195</v>
      </c>
      <c r="S69" s="831"/>
      <c r="T69" s="831"/>
      <c r="U69" s="831"/>
      <c r="V69" s="831"/>
      <c r="W69" s="831" t="s">
        <v>196</v>
      </c>
      <c r="X69" s="831"/>
      <c r="Y69" s="831"/>
      <c r="Z69" s="831"/>
      <c r="AA69" s="831"/>
      <c r="AN69" s="68"/>
    </row>
    <row r="70" spans="1:49">
      <c r="A70" s="382"/>
      <c r="B70" s="696" t="s">
        <v>953</v>
      </c>
      <c r="C70" s="696"/>
      <c r="D70" s="696"/>
      <c r="E70" s="696"/>
      <c r="F70" s="696"/>
      <c r="G70" s="696"/>
      <c r="H70" s="696"/>
      <c r="I70" s="696"/>
      <c r="J70" s="696"/>
      <c r="K70" s="696"/>
      <c r="L70" s="696"/>
      <c r="M70" s="696"/>
      <c r="N70" s="696"/>
      <c r="O70" s="696"/>
      <c r="P70" s="696"/>
      <c r="Q70" s="828"/>
      <c r="R70" s="812"/>
      <c r="S70" s="812"/>
      <c r="T70" s="812"/>
      <c r="U70" s="812"/>
      <c r="V70" s="812"/>
      <c r="W70" s="812"/>
      <c r="X70" s="812"/>
      <c r="Y70" s="812"/>
      <c r="Z70" s="812"/>
      <c r="AA70" s="812"/>
      <c r="AN70" s="68"/>
    </row>
    <row r="71" spans="1:49">
      <c r="A71" s="382"/>
      <c r="B71" s="696" t="s">
        <v>954</v>
      </c>
      <c r="C71" s="696"/>
      <c r="D71" s="696"/>
      <c r="E71" s="696"/>
      <c r="F71" s="696"/>
      <c r="G71" s="696"/>
      <c r="H71" s="696"/>
      <c r="I71" s="696"/>
      <c r="J71" s="696"/>
      <c r="K71" s="696"/>
      <c r="L71" s="696"/>
      <c r="M71" s="696"/>
      <c r="N71" s="696"/>
      <c r="O71" s="696"/>
      <c r="P71" s="696"/>
      <c r="Q71" s="828"/>
      <c r="R71" s="812"/>
      <c r="S71" s="812"/>
      <c r="T71" s="812"/>
      <c r="U71" s="812"/>
      <c r="V71" s="812"/>
      <c r="W71" s="812"/>
      <c r="X71" s="812"/>
      <c r="Y71" s="812"/>
      <c r="Z71" s="812"/>
      <c r="AA71" s="812"/>
      <c r="AN71" s="68"/>
    </row>
    <row r="72" spans="1:49">
      <c r="A72" s="382"/>
      <c r="C72" s="565"/>
      <c r="D72" s="565"/>
      <c r="E72" s="565"/>
      <c r="F72" s="565"/>
      <c r="G72" s="565"/>
      <c r="H72" s="565"/>
      <c r="I72" s="565"/>
      <c r="J72" s="565"/>
      <c r="K72" s="565"/>
      <c r="L72" s="565"/>
      <c r="M72" s="565"/>
      <c r="N72" s="565"/>
      <c r="O72" s="565"/>
      <c r="P72" s="565"/>
      <c r="Q72" s="565"/>
      <c r="R72" s="565"/>
      <c r="S72" s="565"/>
      <c r="T72" s="565"/>
      <c r="U72" s="565"/>
      <c r="V72" s="565"/>
      <c r="W72" s="565"/>
      <c r="X72" s="565"/>
      <c r="Y72" s="565"/>
      <c r="Z72" s="565"/>
      <c r="AA72" s="565"/>
      <c r="AN72" s="68"/>
    </row>
    <row r="73" spans="1:49" customHeight="1" ht="24.75">
      <c r="A73" s="382"/>
      <c r="B73" s="823" t="s">
        <v>955</v>
      </c>
      <c r="C73" s="823"/>
      <c r="D73" s="823"/>
      <c r="E73" s="823"/>
      <c r="F73" s="823"/>
      <c r="G73" s="823"/>
      <c r="H73" s="823"/>
      <c r="I73" s="823"/>
      <c r="J73" s="823"/>
      <c r="K73" s="823"/>
      <c r="L73" s="823"/>
      <c r="M73" s="823"/>
      <c r="N73" s="823"/>
      <c r="O73" s="823"/>
      <c r="P73" s="823"/>
      <c r="Q73" s="823"/>
      <c r="R73" s="823"/>
      <c r="S73" s="823"/>
      <c r="T73" s="823"/>
      <c r="U73" s="823"/>
      <c r="V73" s="823"/>
      <c r="W73" s="823"/>
      <c r="X73" s="824"/>
      <c r="Y73" s="807" t="s">
        <v>956</v>
      </c>
      <c r="Z73" s="807"/>
      <c r="AA73" s="807"/>
      <c r="AB73" s="807"/>
      <c r="AC73" s="812"/>
      <c r="AD73" s="812"/>
      <c r="AE73" s="812"/>
      <c r="AF73" s="807" t="s">
        <v>957</v>
      </c>
      <c r="AG73" s="807"/>
      <c r="AH73" s="807"/>
      <c r="AI73" s="807"/>
      <c r="AJ73" s="812"/>
      <c r="AK73" s="812"/>
      <c r="AL73" s="812"/>
      <c r="AN73" s="68"/>
    </row>
    <row r="74" spans="1:49" customHeight="1" ht="24">
      <c r="A74" s="382"/>
      <c r="B74" s="823" t="s">
        <v>958</v>
      </c>
      <c r="C74" s="823"/>
      <c r="D74" s="823"/>
      <c r="E74" s="823"/>
      <c r="F74" s="823"/>
      <c r="G74" s="823"/>
      <c r="H74" s="823"/>
      <c r="I74" s="823"/>
      <c r="J74" s="823"/>
      <c r="K74" s="823"/>
      <c r="L74" s="823"/>
      <c r="M74" s="823"/>
      <c r="N74" s="823"/>
      <c r="O74" s="823"/>
      <c r="P74" s="823"/>
      <c r="Q74" s="823"/>
      <c r="R74" s="823"/>
      <c r="S74" s="823"/>
      <c r="T74" s="823"/>
      <c r="U74" s="823"/>
      <c r="V74" s="823"/>
      <c r="W74" s="823"/>
      <c r="X74" s="824"/>
      <c r="Y74" s="812"/>
      <c r="Z74" s="812"/>
      <c r="AA74" s="812"/>
      <c r="AB74" s="812"/>
      <c r="AN74" s="68"/>
    </row>
    <row r="75" spans="1:49" customHeight="1" ht="24">
      <c r="A75" s="382"/>
      <c r="B75" s="823" t="s">
        <v>959</v>
      </c>
      <c r="C75" s="823"/>
      <c r="D75" s="823"/>
      <c r="E75" s="823"/>
      <c r="F75" s="823"/>
      <c r="G75" s="823"/>
      <c r="H75" s="823"/>
      <c r="I75" s="823"/>
      <c r="J75" s="823"/>
      <c r="K75" s="823"/>
      <c r="L75" s="823"/>
      <c r="M75" s="823"/>
      <c r="N75" s="823"/>
      <c r="O75" s="823"/>
      <c r="P75" s="823"/>
      <c r="Q75" s="823"/>
      <c r="R75" s="823"/>
      <c r="S75" s="823"/>
      <c r="T75" s="823"/>
      <c r="U75" s="823"/>
      <c r="V75" s="823"/>
      <c r="W75" s="823"/>
      <c r="X75" s="824"/>
      <c r="Y75" s="812"/>
      <c r="Z75" s="812"/>
      <c r="AA75" s="812"/>
      <c r="AB75" s="812"/>
      <c r="AN75" s="68"/>
    </row>
    <row r="76" spans="1:49" customHeight="1" ht="13.5">
      <c r="A76" s="385"/>
      <c r="B76" s="85"/>
      <c r="C76" s="386"/>
      <c r="D76" s="85"/>
      <c r="E76" s="85"/>
      <c r="F76" s="85"/>
      <c r="G76" s="85"/>
      <c r="H76" s="387"/>
      <c r="I76" s="387"/>
      <c r="J76" s="387"/>
      <c r="K76" s="387"/>
      <c r="L76" s="387"/>
      <c r="M76" s="85"/>
      <c r="N76" s="85"/>
      <c r="O76" s="85"/>
      <c r="P76" s="85"/>
      <c r="Q76" s="85"/>
      <c r="R76" s="85"/>
      <c r="S76" s="85"/>
      <c r="T76" s="85"/>
      <c r="U76" s="388"/>
      <c r="V76" s="85"/>
      <c r="W76" s="85"/>
      <c r="X76" s="85"/>
      <c r="Y76" s="85"/>
      <c r="Z76" s="85"/>
      <c r="AA76" s="85"/>
      <c r="AB76" s="85"/>
      <c r="AC76" s="85"/>
      <c r="AD76" s="85"/>
      <c r="AE76" s="85"/>
      <c r="AF76" s="85"/>
      <c r="AG76" s="85"/>
      <c r="AH76" s="85"/>
      <c r="AI76" s="85"/>
      <c r="AJ76" s="85"/>
      <c r="AK76" s="85"/>
      <c r="AL76" s="85"/>
      <c r="AM76" s="85"/>
      <c r="AN76" s="86"/>
    </row>
    <row r="77" spans="1:49">
      <c r="A77" s="381"/>
      <c r="H77" s="381"/>
      <c r="I77" s="381"/>
      <c r="J77" s="381"/>
      <c r="K77" s="381"/>
      <c r="L77" s="381"/>
    </row>
    <row r="78" spans="1:49">
      <c r="A78" s="381"/>
      <c r="B78" s="381"/>
      <c r="C78" s="381"/>
      <c r="D78" s="381"/>
      <c r="E78" s="381"/>
      <c r="F78" s="381"/>
      <c r="G78" s="381"/>
      <c r="H78" s="381"/>
      <c r="I78" s="381"/>
      <c r="J78" s="381"/>
      <c r="K78" s="381"/>
      <c r="L78" s="381"/>
    </row>
    <row r="79" spans="1:49">
      <c r="A79" s="381"/>
      <c r="B79" s="381"/>
      <c r="C79" s="381"/>
      <c r="D79" s="381"/>
      <c r="E79" s="381"/>
      <c r="F79" s="381"/>
      <c r="G79" s="381"/>
      <c r="H79" s="381"/>
      <c r="I79" s="381"/>
      <c r="J79" s="381"/>
      <c r="K79" s="381"/>
      <c r="L79" s="381"/>
    </row>
    <row r="80" spans="1:49">
      <c r="A80" s="381"/>
      <c r="B80" s="381"/>
      <c r="C80" s="381"/>
      <c r="D80" s="381"/>
      <c r="E80" s="381"/>
      <c r="F80" s="381"/>
      <c r="G80" s="381"/>
      <c r="H80" s="381"/>
      <c r="I80" s="381"/>
      <c r="J80" s="381"/>
      <c r="K80" s="381"/>
      <c r="L80" s="381"/>
    </row>
    <row r="81" spans="1:49">
      <c r="A81" s="381"/>
      <c r="B81" s="381"/>
      <c r="C81" s="381"/>
      <c r="D81" s="381"/>
      <c r="E81" s="381"/>
      <c r="F81" s="381"/>
      <c r="G81" s="381"/>
      <c r="H81" s="381"/>
      <c r="I81" s="381"/>
      <c r="J81" s="381"/>
      <c r="K81" s="381"/>
      <c r="L81" s="381"/>
    </row>
    <row r="82" spans="1:49">
      <c r="A82" s="381"/>
      <c r="B82" s="381"/>
      <c r="C82" s="381"/>
      <c r="D82" s="381"/>
      <c r="E82" s="381"/>
      <c r="F82" s="381"/>
      <c r="G82" s="381"/>
      <c r="H82" s="381"/>
      <c r="I82" s="381"/>
      <c r="J82" s="381"/>
      <c r="K82" s="381"/>
      <c r="L82" s="381"/>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A6:G7"/>
    <mergeCell ref="H6:Q7"/>
    <mergeCell ref="R6:Z7"/>
    <mergeCell ref="AA6:AN7"/>
    <mergeCell ref="A1:AN1"/>
    <mergeCell ref="A2:G3"/>
    <mergeCell ref="H2:AN3"/>
    <mergeCell ref="A4:G5"/>
    <mergeCell ref="H4:AN5"/>
    <mergeCell ref="AK14:AN14"/>
    <mergeCell ref="A8:AN8"/>
    <mergeCell ref="A9:AN10"/>
    <mergeCell ref="A11:I13"/>
    <mergeCell ref="J11:Q13"/>
    <mergeCell ref="R11:W13"/>
    <mergeCell ref="X11:AD13"/>
    <mergeCell ref="AE11:AN13"/>
    <mergeCell ref="A14:I14"/>
    <mergeCell ref="J14:Q14"/>
    <mergeCell ref="R14:W14"/>
    <mergeCell ref="X14:AB14"/>
    <mergeCell ref="AE14:AJ14"/>
    <mergeCell ref="A16:AN16"/>
    <mergeCell ref="A17:E18"/>
    <mergeCell ref="F17:K18"/>
    <mergeCell ref="L17:Q18"/>
    <mergeCell ref="R17:X18"/>
    <mergeCell ref="Y17:AN17"/>
    <mergeCell ref="Y18:AC18"/>
    <mergeCell ref="AD18:AH18"/>
    <mergeCell ref="AI18:AN18"/>
    <mergeCell ref="A22:E22"/>
    <mergeCell ref="F22:K22"/>
    <mergeCell ref="A19:E19"/>
    <mergeCell ref="F19:K19"/>
    <mergeCell ref="L19:Q19"/>
    <mergeCell ref="AI19:AN19"/>
    <mergeCell ref="A20:E20"/>
    <mergeCell ref="F20:K20"/>
    <mergeCell ref="A21:E21"/>
    <mergeCell ref="F21:K21"/>
    <mergeCell ref="R19:X19"/>
    <mergeCell ref="Y19:AC19"/>
    <mergeCell ref="AD19:AH19"/>
    <mergeCell ref="A32:E32"/>
    <mergeCell ref="A23:E23"/>
    <mergeCell ref="F23:K23"/>
    <mergeCell ref="A24:E24"/>
    <mergeCell ref="F24:K24"/>
    <mergeCell ref="A25:E25"/>
    <mergeCell ref="A26:E26"/>
    <mergeCell ref="A27:E27"/>
    <mergeCell ref="A28:E28"/>
    <mergeCell ref="A29:E29"/>
    <mergeCell ref="A30:E30"/>
    <mergeCell ref="A31:E31"/>
    <mergeCell ref="A33:E33"/>
    <mergeCell ref="A34:E34"/>
    <mergeCell ref="A35:E35"/>
    <mergeCell ref="A36:E36"/>
    <mergeCell ref="A37:E37"/>
    <mergeCell ref="C41:Q41"/>
    <mergeCell ref="R41:V41"/>
    <mergeCell ref="W41:AA41"/>
    <mergeCell ref="C42:Q42"/>
    <mergeCell ref="R42:V42"/>
    <mergeCell ref="W42:AA42"/>
    <mergeCell ref="C44:Q44"/>
    <mergeCell ref="R44:V44"/>
    <mergeCell ref="W44:AA44"/>
    <mergeCell ref="C45:Q45"/>
    <mergeCell ref="R45:V45"/>
    <mergeCell ref="W45:AA45"/>
    <mergeCell ref="C46:Q46"/>
    <mergeCell ref="R46:V46"/>
    <mergeCell ref="W46:AA46"/>
    <mergeCell ref="C47:Q47"/>
    <mergeCell ref="R47:V47"/>
    <mergeCell ref="W47:AA47"/>
    <mergeCell ref="C48:Q48"/>
    <mergeCell ref="R48:V48"/>
    <mergeCell ref="W48:AA48"/>
    <mergeCell ref="C49:Q49"/>
    <mergeCell ref="R49:V49"/>
    <mergeCell ref="W49:AA49"/>
    <mergeCell ref="C50:Q50"/>
    <mergeCell ref="R50:V50"/>
    <mergeCell ref="W50:AA50"/>
    <mergeCell ref="C51:Q51"/>
    <mergeCell ref="R51:V51"/>
    <mergeCell ref="W51:AA51"/>
    <mergeCell ref="C52:Q52"/>
    <mergeCell ref="R52:V52"/>
    <mergeCell ref="W52:AA52"/>
    <mergeCell ref="C61:Q61"/>
    <mergeCell ref="R61:V61"/>
    <mergeCell ref="W61:AA61"/>
    <mergeCell ref="C58:Q58"/>
    <mergeCell ref="C59:Q59"/>
    <mergeCell ref="C60:Q60"/>
    <mergeCell ref="R53:V53"/>
    <mergeCell ref="C62:Q62"/>
    <mergeCell ref="R62:V62"/>
    <mergeCell ref="W62:AA62"/>
    <mergeCell ref="C63:Q63"/>
    <mergeCell ref="R63:V63"/>
    <mergeCell ref="W63:AA63"/>
    <mergeCell ref="C64:Q64"/>
    <mergeCell ref="R64:V64"/>
    <mergeCell ref="W64:AA64"/>
    <mergeCell ref="C65:Q65"/>
    <mergeCell ref="R65:V65"/>
    <mergeCell ref="W65:AA65"/>
    <mergeCell ref="C69:Q69"/>
    <mergeCell ref="R69:V69"/>
    <mergeCell ref="W69:AA69"/>
    <mergeCell ref="C66:Q66"/>
    <mergeCell ref="R66:V66"/>
    <mergeCell ref="W66:AA66"/>
    <mergeCell ref="B73:X73"/>
    <mergeCell ref="B74:X74"/>
    <mergeCell ref="R70:V70"/>
    <mergeCell ref="W70:AA70"/>
    <mergeCell ref="R71:V71"/>
    <mergeCell ref="W71:AA71"/>
    <mergeCell ref="Y75:AB75"/>
    <mergeCell ref="AU17:AW17"/>
    <mergeCell ref="C43:Q43"/>
    <mergeCell ref="R43:V43"/>
    <mergeCell ref="W43:AA43"/>
    <mergeCell ref="C53:Q53"/>
    <mergeCell ref="C54:Q54"/>
    <mergeCell ref="C55:Q55"/>
    <mergeCell ref="C56:Q56"/>
    <mergeCell ref="C57:Q57"/>
    <mergeCell ref="C72:AA72"/>
    <mergeCell ref="Y73:AB73"/>
    <mergeCell ref="AC73:AE73"/>
    <mergeCell ref="AF73:AI73"/>
    <mergeCell ref="AJ73:AL73"/>
    <mergeCell ref="Y74:AB74"/>
    <mergeCell ref="AB46:AF46"/>
    <mergeCell ref="R60:V60"/>
    <mergeCell ref="W53:AA53"/>
    <mergeCell ref="W54:AA54"/>
    <mergeCell ref="W55:AA55"/>
    <mergeCell ref="W56:AA56"/>
    <mergeCell ref="W57:AA57"/>
    <mergeCell ref="W58:AA58"/>
    <mergeCell ref="W59:AA59"/>
    <mergeCell ref="W60:AA60"/>
    <mergeCell ref="R54:V54"/>
    <mergeCell ref="R55:V55"/>
    <mergeCell ref="R56:V56"/>
    <mergeCell ref="R57:V57"/>
    <mergeCell ref="R58:V58"/>
    <mergeCell ref="R59:V59"/>
    <mergeCell ref="AB41:AF41"/>
    <mergeCell ref="AB42:AF42"/>
    <mergeCell ref="AB43:AF43"/>
    <mergeCell ref="AB44:AF44"/>
    <mergeCell ref="AB45:AF45"/>
    <mergeCell ref="AB55:AF55"/>
    <mergeCell ref="AB56:AF56"/>
    <mergeCell ref="AB57:AF57"/>
    <mergeCell ref="AB58:AF58"/>
    <mergeCell ref="AB47:AF47"/>
    <mergeCell ref="AB48:AF48"/>
    <mergeCell ref="AB49:AF49"/>
    <mergeCell ref="AB50:AF50"/>
    <mergeCell ref="AB51:AF51"/>
    <mergeCell ref="AB52:AF52"/>
    <mergeCell ref="B75:X75"/>
    <mergeCell ref="AB65:AF65"/>
    <mergeCell ref="AB66:AF66"/>
    <mergeCell ref="B40:AF40"/>
    <mergeCell ref="B70:Q70"/>
    <mergeCell ref="B71:Q71"/>
    <mergeCell ref="C67:AF67"/>
    <mergeCell ref="C68:AF68"/>
    <mergeCell ref="AB59:AF59"/>
    <mergeCell ref="AB60:AF60"/>
    <mergeCell ref="AB61:AF61"/>
    <mergeCell ref="AB62:AF62"/>
    <mergeCell ref="AB63:AF63"/>
    <mergeCell ref="AB64:AF64"/>
    <mergeCell ref="AB53:AF53"/>
    <mergeCell ref="AB54:AF54"/>
  </mergeCells>
  <printOptions gridLines="false" gridLinesSet="true"/>
  <pageMargins left="0.7" right="0.7" top="0.75" bottom="0.75" header="0.3" footer="0.3"/>
  <pageSetup paperSize="1"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N100"/>
  <sheetViews>
    <sheetView tabSelected="0" workbookViewId="0" showGridLines="true" showRowColHeaders="1">
      <selection activeCell="R19" sqref="R19"/>
    </sheetView>
  </sheetViews>
  <sheetFormatPr defaultRowHeight="14.4" outlineLevelRow="0" outlineLevelCol="0"/>
  <cols>
    <col min="1" max="1" width="5.5703125" customWidth="true" style="25"/>
    <col min="2" max="2" width="17.140625" customWidth="true" style="25"/>
    <col min="3" max="3" width="6" customWidth="true" style="25"/>
    <col min="4" max="4" width="6" customWidth="true" style="25"/>
    <col min="5" max="5" width="6" customWidth="true" style="25"/>
    <col min="6" max="6" width="6" customWidth="true" style="25"/>
    <col min="7" max="7" width="6" customWidth="true" style="25"/>
    <col min="8" max="8" width="6" customWidth="true" style="25"/>
    <col min="9" max="9" width="6" customWidth="true" style="25"/>
    <col min="10" max="10" width="6" customWidth="true" style="25"/>
    <col min="11" max="11" width="6" customWidth="true" style="25"/>
    <col min="12" max="12" width="6" customWidth="true" style="25"/>
    <col min="13" max="13" width="6" customWidth="true" style="25"/>
    <col min="14" max="14" width="6" customWidth="true" style="25"/>
    <col min="15" max="15" width="6" customWidth="true" style="25"/>
    <col min="16" max="16" width="6" customWidth="true" style="25"/>
    <col min="17" max="17" width="6" customWidth="true" style="0"/>
    <col min="18" max="18" width="6" customWidth="true" style="0"/>
    <col min="19" max="19" width="6.85546875" customWidth="true" style="0"/>
    <col min="20" max="20" width="6.42578125" customWidth="true" style="0"/>
  </cols>
  <sheetData>
    <row r="1" spans="1:40">
      <c r="A1" s="536"/>
      <c r="B1" s="536"/>
      <c r="C1" s="536"/>
      <c r="D1" s="536"/>
      <c r="E1" s="536"/>
      <c r="F1" s="536"/>
      <c r="G1" s="536"/>
      <c r="H1" s="536"/>
      <c r="I1" s="536"/>
      <c r="J1" s="536"/>
      <c r="K1" s="536"/>
      <c r="L1" s="536"/>
      <c r="M1" s="536"/>
      <c r="N1" s="536"/>
      <c r="O1" s="536"/>
      <c r="P1" s="536"/>
      <c r="Q1" s="536"/>
      <c r="R1" s="536"/>
      <c r="S1" s="536"/>
      <c r="T1" s="537">
        <v>2</v>
      </c>
    </row>
    <row r="2" spans="1:40" s="20" customFormat="1">
      <c r="A2" s="16" t="s">
        <v>52</v>
      </c>
      <c r="I2" s="21"/>
      <c r="S2" s="565">
        <v>2021</v>
      </c>
      <c r="T2" s="537"/>
    </row>
    <row r="3" spans="1:40" customHeight="1" ht="6.75" s="20" customFormat="1">
      <c r="B3" s="20">
        <v>1</v>
      </c>
      <c r="D3" s="20">
        <v>1</v>
      </c>
      <c r="S3" s="566"/>
      <c r="T3" s="537"/>
    </row>
    <row r="4" spans="1:40" customHeight="1" ht="20.25" s="20" customFormat="1">
      <c r="A4" s="538" t="s">
        <v>53</v>
      </c>
      <c r="B4" s="538"/>
      <c r="C4" s="538"/>
      <c r="D4" s="538"/>
      <c r="E4" s="538"/>
      <c r="F4" s="538"/>
      <c r="G4" s="538"/>
      <c r="H4" s="538"/>
      <c r="I4" s="538"/>
      <c r="J4" s="538"/>
      <c r="K4" s="538"/>
      <c r="L4" s="538"/>
      <c r="M4" s="538"/>
      <c r="N4" s="538"/>
      <c r="O4" s="538"/>
      <c r="P4" s="538"/>
      <c r="Q4" s="538"/>
      <c r="R4" s="538"/>
      <c r="S4" s="538"/>
      <c r="T4" s="537"/>
      <c r="V4" s="25"/>
      <c r="W4" s="25"/>
      <c r="X4" s="25"/>
      <c r="Y4" s="25"/>
      <c r="Z4" s="25"/>
      <c r="AA4" s="25"/>
      <c r="AB4" s="25"/>
      <c r="AC4" s="25"/>
      <c r="AD4" s="25"/>
      <c r="AE4" s="25"/>
      <c r="AF4" s="25"/>
      <c r="AG4" s="25"/>
      <c r="AH4" s="25"/>
      <c r="AI4" s="25"/>
      <c r="AJ4" s="25"/>
      <c r="AK4" s="25"/>
    </row>
    <row r="5" spans="1:40" customHeight="1" ht="20.25" s="20" customFormat="1">
      <c r="A5" s="539" t="s">
        <v>54</v>
      </c>
      <c r="B5" s="539"/>
      <c r="C5" s="539"/>
      <c r="D5" s="539"/>
      <c r="E5" s="539"/>
      <c r="F5" s="539"/>
      <c r="G5" s="539"/>
      <c r="H5" s="539"/>
      <c r="I5" s="539"/>
      <c r="J5" s="539"/>
      <c r="K5" s="539"/>
      <c r="L5" s="539"/>
      <c r="M5" s="539"/>
      <c r="N5" s="539"/>
      <c r="O5" s="539"/>
      <c r="P5" s="539"/>
      <c r="Q5" s="539"/>
      <c r="R5" s="539"/>
      <c r="S5" s="539"/>
      <c r="T5" s="537"/>
      <c r="V5" s="60"/>
      <c r="W5" s="59"/>
      <c r="X5" s="61"/>
      <c r="Y5" s="61"/>
      <c r="Z5" s="61"/>
      <c r="AA5" s="61"/>
      <c r="AB5" s="61"/>
      <c r="AC5" s="61"/>
      <c r="AD5" s="61"/>
      <c r="AE5" s="61"/>
      <c r="AF5" s="61"/>
      <c r="AG5" s="61"/>
      <c r="AH5" s="61"/>
      <c r="AI5" s="61"/>
      <c r="AJ5" s="61"/>
      <c r="AK5" s="61"/>
      <c r="AL5" s="62"/>
      <c r="AM5" s="62"/>
      <c r="AN5" s="62"/>
    </row>
    <row r="6" spans="1:40" customHeight="1" ht="19.5">
      <c r="A6" s="540"/>
      <c r="B6" s="542" t="s">
        <v>55</v>
      </c>
      <c r="C6" s="544">
        <v>4</v>
      </c>
      <c r="D6" s="545"/>
      <c r="E6" s="545"/>
      <c r="F6" s="545"/>
      <c r="G6" s="545"/>
      <c r="H6" s="545"/>
      <c r="I6" s="545"/>
      <c r="J6" s="545"/>
      <c r="K6" s="545"/>
      <c r="L6" s="545"/>
      <c r="M6" s="545"/>
      <c r="N6" s="545"/>
      <c r="O6" s="545"/>
      <c r="P6" s="546"/>
      <c r="Q6" s="547" t="s">
        <v>42</v>
      </c>
      <c r="R6" s="548"/>
      <c r="S6" s="549"/>
      <c r="T6" s="537"/>
      <c r="V6" s="60"/>
      <c r="W6" s="59"/>
      <c r="X6" s="41"/>
      <c r="Y6" s="41"/>
      <c r="Z6" s="61"/>
      <c r="AA6" s="61"/>
      <c r="AB6" s="61"/>
      <c r="AC6" s="61"/>
      <c r="AD6" s="61"/>
      <c r="AE6" s="61"/>
      <c r="AF6" s="61"/>
      <c r="AG6" s="61"/>
      <c r="AH6" s="61"/>
      <c r="AI6" s="61"/>
      <c r="AJ6" s="61"/>
      <c r="AK6" s="61"/>
      <c r="AL6" s="62"/>
      <c r="AM6" s="62"/>
      <c r="AN6" s="62"/>
    </row>
    <row r="7" spans="1:40" customHeight="1" ht="13.5">
      <c r="A7" s="541"/>
      <c r="B7" s="543"/>
      <c r="C7" s="556">
        <v>1</v>
      </c>
      <c r="D7" s="557"/>
      <c r="E7" s="560">
        <v>24</v>
      </c>
      <c r="F7" s="561"/>
      <c r="G7" s="560">
        <v>10</v>
      </c>
      <c r="H7" s="561"/>
      <c r="I7" s="560">
        <v>4</v>
      </c>
      <c r="J7" s="561"/>
      <c r="K7" s="560" t="s">
        <v>56</v>
      </c>
      <c r="L7" s="561"/>
      <c r="M7" s="544" t="s">
        <v>57</v>
      </c>
      <c r="N7" s="545"/>
      <c r="O7" s="545"/>
      <c r="P7" s="546"/>
      <c r="Q7" s="550"/>
      <c r="R7" s="551"/>
      <c r="S7" s="552"/>
      <c r="T7" s="537"/>
      <c r="V7" s="60"/>
      <c r="W7" s="59"/>
      <c r="X7" s="41"/>
      <c r="Y7" s="41"/>
      <c r="Z7" s="61"/>
      <c r="AA7" s="61"/>
      <c r="AB7" s="61"/>
      <c r="AC7" s="61"/>
      <c r="AD7" s="61"/>
      <c r="AE7" s="61"/>
      <c r="AF7" s="61"/>
      <c r="AG7" s="61"/>
      <c r="AH7" s="61"/>
      <c r="AI7" s="61"/>
      <c r="AJ7" s="61"/>
      <c r="AK7" s="61"/>
      <c r="AL7" s="62"/>
      <c r="AM7" s="62"/>
      <c r="AN7" s="62"/>
    </row>
    <row r="8" spans="1:40" customHeight="1" ht="14.25">
      <c r="A8" s="541"/>
      <c r="B8" s="543"/>
      <c r="C8" s="558"/>
      <c r="D8" s="559"/>
      <c r="E8" s="562"/>
      <c r="F8" s="563"/>
      <c r="G8" s="562"/>
      <c r="H8" s="563"/>
      <c r="I8" s="562"/>
      <c r="J8" s="563"/>
      <c r="K8" s="562"/>
      <c r="L8" s="563"/>
      <c r="M8" s="544" t="s">
        <v>58</v>
      </c>
      <c r="N8" s="546"/>
      <c r="O8" s="545" t="s">
        <v>59</v>
      </c>
      <c r="P8" s="546"/>
      <c r="Q8" s="553"/>
      <c r="R8" s="554"/>
      <c r="S8" s="555"/>
      <c r="T8" s="537"/>
      <c r="V8" s="60"/>
      <c r="W8" s="59"/>
      <c r="X8" s="63"/>
      <c r="Y8" s="63"/>
      <c r="Z8" s="63"/>
      <c r="AA8" s="63"/>
      <c r="AB8" s="63"/>
      <c r="AC8" s="63"/>
      <c r="AD8" s="63"/>
      <c r="AE8" s="63"/>
      <c r="AF8" s="63"/>
      <c r="AG8" s="63"/>
      <c r="AH8" s="63"/>
      <c r="AI8" s="63"/>
      <c r="AJ8" s="63"/>
      <c r="AK8" s="63"/>
      <c r="AL8" s="64"/>
      <c r="AM8" s="64"/>
      <c r="AN8" s="64"/>
    </row>
    <row r="9" spans="1:40" customHeight="1" ht="26.25">
      <c r="A9" s="541"/>
      <c r="B9" s="543"/>
      <c r="C9" s="8" t="s">
        <v>60</v>
      </c>
      <c r="D9" s="8" t="s">
        <v>61</v>
      </c>
      <c r="E9" s="8" t="s">
        <v>60</v>
      </c>
      <c r="F9" s="8" t="s">
        <v>61</v>
      </c>
      <c r="G9" s="8" t="s">
        <v>60</v>
      </c>
      <c r="H9" s="8" t="s">
        <v>61</v>
      </c>
      <c r="I9" s="8">
        <v>1</v>
      </c>
      <c r="J9" s="8">
        <v>3</v>
      </c>
      <c r="K9" s="8" t="s">
        <v>60</v>
      </c>
      <c r="L9" s="8" t="s">
        <v>61</v>
      </c>
      <c r="M9" s="8" t="s">
        <v>60</v>
      </c>
      <c r="N9" s="8" t="s">
        <v>61</v>
      </c>
      <c r="O9" s="8" t="s">
        <v>60</v>
      </c>
      <c r="P9" s="8" t="s">
        <v>61</v>
      </c>
      <c r="Q9" s="8" t="s">
        <v>60</v>
      </c>
      <c r="R9" s="8" t="s">
        <v>61</v>
      </c>
      <c r="S9" s="46" t="s">
        <v>62</v>
      </c>
      <c r="T9" s="537"/>
      <c r="V9" s="60"/>
      <c r="W9" s="59"/>
      <c r="X9" s="63"/>
      <c r="Y9" s="63"/>
      <c r="Z9" s="63"/>
      <c r="AA9" s="63"/>
      <c r="AB9" s="63"/>
      <c r="AC9" s="63"/>
      <c r="AD9" s="63"/>
      <c r="AE9" s="63"/>
      <c r="AF9" s="63"/>
      <c r="AG9" s="63"/>
      <c r="AH9" s="63"/>
      <c r="AI9" s="63"/>
      <c r="AJ9" s="63"/>
      <c r="AK9" s="63"/>
      <c r="AL9" s="64"/>
      <c r="AM9" s="64"/>
      <c r="AN9" s="64"/>
    </row>
    <row r="10" spans="1:40" customHeight="1" ht="21.75">
      <c r="A10" s="45" t="s">
        <v>63</v>
      </c>
      <c r="B10" s="45" t="s">
        <v>64</v>
      </c>
      <c r="C10" s="290">
        <v>0</v>
      </c>
      <c r="D10" s="290">
        <v>0</v>
      </c>
      <c r="E10" s="290">
        <v>0</v>
      </c>
      <c r="F10" s="290">
        <v>0</v>
      </c>
      <c r="G10" s="290">
        <v>0</v>
      </c>
      <c r="H10" s="290">
        <v>0</v>
      </c>
      <c r="I10" s="290">
        <v>0</v>
      </c>
      <c r="J10" s="290">
        <v>0</v>
      </c>
      <c r="K10" s="290">
        <v>0</v>
      </c>
      <c r="L10" s="290">
        <v>0</v>
      </c>
      <c r="M10" s="290"/>
      <c r="N10" s="290"/>
      <c r="O10" s="290"/>
      <c r="P10" s="290"/>
      <c r="Q10" s="131">
        <f>O10+M10+K10+I10+G10+E10+C10</f>
        <v>0</v>
      </c>
      <c r="R10" s="131">
        <f>P10+N10+L10+J10+H10+F10+D10</f>
        <v>0</v>
      </c>
      <c r="S10" s="130">
        <f>SUM(Q10:R10)</f>
        <v>0</v>
      </c>
      <c r="T10" s="537"/>
    </row>
    <row r="11" spans="1:40" customHeight="1" ht="21.75">
      <c r="A11" s="45" t="s">
        <v>65</v>
      </c>
      <c r="B11" s="45" t="s">
        <v>66</v>
      </c>
      <c r="C11" s="290">
        <v>1</v>
      </c>
      <c r="D11" s="290">
        <v>1</v>
      </c>
      <c r="E11" s="290">
        <v>0</v>
      </c>
      <c r="F11" s="290">
        <v>0</v>
      </c>
      <c r="G11" s="290">
        <v>0</v>
      </c>
      <c r="H11" s="290">
        <v>0</v>
      </c>
      <c r="I11" s="290">
        <v>0</v>
      </c>
      <c r="J11" s="290">
        <v>0</v>
      </c>
      <c r="K11" s="290">
        <v>0</v>
      </c>
      <c r="L11" s="290">
        <v>0</v>
      </c>
      <c r="M11" s="290"/>
      <c r="N11" s="290"/>
      <c r="O11" s="290"/>
      <c r="P11" s="290"/>
      <c r="Q11" s="131">
        <f>O11+M11+K11+I11+G11+E11+C11</f>
        <v>1</v>
      </c>
      <c r="R11" s="131">
        <f>P11+N11+L11+J11+H11+F11+D11</f>
        <v>1</v>
      </c>
      <c r="S11" s="130">
        <f>SUM(Q11:R11)</f>
        <v>2</v>
      </c>
      <c r="T11" s="537"/>
    </row>
    <row r="12" spans="1:40" customHeight="1" ht="21.75">
      <c r="A12" s="45" t="s">
        <v>67</v>
      </c>
      <c r="B12" s="45" t="s">
        <v>68</v>
      </c>
      <c r="C12" s="290">
        <v>39</v>
      </c>
      <c r="D12" s="290">
        <v>53</v>
      </c>
      <c r="E12" s="290">
        <v>9</v>
      </c>
      <c r="F12" s="290">
        <v>13</v>
      </c>
      <c r="G12" s="290">
        <v>0</v>
      </c>
      <c r="H12" s="290">
        <v>0</v>
      </c>
      <c r="I12" s="290">
        <v>0</v>
      </c>
      <c r="J12" s="290">
        <v>0</v>
      </c>
      <c r="K12" s="290">
        <v>0</v>
      </c>
      <c r="L12" s="290">
        <v>0</v>
      </c>
      <c r="M12" s="290"/>
      <c r="N12" s="290"/>
      <c r="O12" s="290"/>
      <c r="P12" s="290"/>
      <c r="Q12" s="131">
        <f>O12+M12+K12+I12+G12+E12+C12</f>
        <v>48</v>
      </c>
      <c r="R12" s="131">
        <f>P12+N12+L12+J12+H12+F12+D12</f>
        <v>66</v>
      </c>
      <c r="S12" s="130">
        <f>SUM(Q12:R12)</f>
        <v>114</v>
      </c>
      <c r="T12" s="537"/>
    </row>
    <row r="13" spans="1:40" customHeight="1" ht="21.75">
      <c r="A13" s="45" t="s">
        <v>69</v>
      </c>
      <c r="B13" s="45" t="s">
        <v>70</v>
      </c>
      <c r="C13" s="290">
        <v>37</v>
      </c>
      <c r="D13" s="290">
        <v>22</v>
      </c>
      <c r="E13" s="290">
        <v>45</v>
      </c>
      <c r="F13" s="290">
        <v>44</v>
      </c>
      <c r="G13" s="290">
        <v>2</v>
      </c>
      <c r="H13" s="290">
        <v>2</v>
      </c>
      <c r="I13" s="290">
        <v>0</v>
      </c>
      <c r="J13" s="290">
        <v>0</v>
      </c>
      <c r="K13" s="290">
        <v>0</v>
      </c>
      <c r="L13" s="290">
        <v>0</v>
      </c>
      <c r="M13" s="290"/>
      <c r="N13" s="290"/>
      <c r="O13" s="290"/>
      <c r="P13" s="290"/>
      <c r="Q13" s="131">
        <f>O13+M13+K13+I13+G13+E13+C13</f>
        <v>84</v>
      </c>
      <c r="R13" s="131">
        <f>P13+N13+L13+J13+H13+F13+D13</f>
        <v>68</v>
      </c>
      <c r="S13" s="130">
        <f>SUM(Q13:R13)</f>
        <v>152</v>
      </c>
      <c r="T13" s="537"/>
    </row>
    <row r="14" spans="1:40" customHeight="1" ht="21.75">
      <c r="A14" s="45" t="s">
        <v>71</v>
      </c>
      <c r="B14" s="45" t="s">
        <v>72</v>
      </c>
      <c r="C14" s="290">
        <v>4</v>
      </c>
      <c r="D14" s="290">
        <v>4</v>
      </c>
      <c r="E14" s="290">
        <v>19</v>
      </c>
      <c r="F14" s="290">
        <v>9</v>
      </c>
      <c r="G14" s="290">
        <v>40</v>
      </c>
      <c r="H14" s="290">
        <v>42</v>
      </c>
      <c r="I14" s="290">
        <v>4</v>
      </c>
      <c r="J14" s="290">
        <v>3</v>
      </c>
      <c r="K14" s="290">
        <v>0</v>
      </c>
      <c r="L14" s="290">
        <v>0</v>
      </c>
      <c r="M14" s="290"/>
      <c r="N14" s="290"/>
      <c r="O14" s="290"/>
      <c r="P14" s="290"/>
      <c r="Q14" s="131">
        <f>O14+M14+K14+I14+G14+E14+C14</f>
        <v>67</v>
      </c>
      <c r="R14" s="131">
        <f>P14+N14+L14+J14+H14+F14+D14</f>
        <v>58</v>
      </c>
      <c r="S14" s="130">
        <f>SUM(Q14:R14)</f>
        <v>125</v>
      </c>
      <c r="T14" s="537"/>
    </row>
    <row r="15" spans="1:40" customHeight="1" ht="21.75">
      <c r="A15" s="45" t="s">
        <v>73</v>
      </c>
      <c r="B15" s="45" t="s">
        <v>74</v>
      </c>
      <c r="C15" s="290">
        <v>0</v>
      </c>
      <c r="D15" s="290">
        <v>0</v>
      </c>
      <c r="E15" s="290">
        <v>5</v>
      </c>
      <c r="F15" s="290">
        <v>2</v>
      </c>
      <c r="G15" s="290">
        <v>13</v>
      </c>
      <c r="H15" s="290">
        <v>25</v>
      </c>
      <c r="I15" s="290">
        <v>41</v>
      </c>
      <c r="J15" s="290">
        <v>41</v>
      </c>
      <c r="K15" s="290">
        <v>7</v>
      </c>
      <c r="L15" s="290">
        <v>6</v>
      </c>
      <c r="M15" s="290"/>
      <c r="N15" s="290"/>
      <c r="O15" s="290"/>
      <c r="P15" s="290"/>
      <c r="Q15" s="131">
        <f>O15+M15+K15+I15+G15+E15+C15</f>
        <v>66</v>
      </c>
      <c r="R15" s="131">
        <f>P15+N15+L15+J15+H15+F15+D15</f>
        <v>74</v>
      </c>
      <c r="S15" s="130">
        <f>SUM(Q15:R15)</f>
        <v>140</v>
      </c>
      <c r="T15" s="537"/>
    </row>
    <row r="16" spans="1:40" customHeight="1" ht="21.75">
      <c r="A16" s="45" t="s">
        <v>75</v>
      </c>
      <c r="B16" s="45" t="s">
        <v>76</v>
      </c>
      <c r="C16" s="290">
        <v>0</v>
      </c>
      <c r="D16" s="290">
        <v>0</v>
      </c>
      <c r="E16" s="290">
        <v>1</v>
      </c>
      <c r="F16" s="290">
        <v>0</v>
      </c>
      <c r="G16" s="290">
        <v>7</v>
      </c>
      <c r="H16" s="290">
        <v>3</v>
      </c>
      <c r="I16" s="290">
        <v>18</v>
      </c>
      <c r="J16" s="290">
        <v>18</v>
      </c>
      <c r="K16" s="290">
        <v>31</v>
      </c>
      <c r="L16" s="290">
        <v>36</v>
      </c>
      <c r="M16" s="290"/>
      <c r="N16" s="290"/>
      <c r="O16" s="290"/>
      <c r="P16" s="290"/>
      <c r="Q16" s="131">
        <f>O16+M16+K16+I16+G16+E16+C16</f>
        <v>57</v>
      </c>
      <c r="R16" s="131">
        <f>P16+N16+L16+J16+H16+F16+D16</f>
        <v>57</v>
      </c>
      <c r="S16" s="130">
        <f>SUM(Q16:R16)</f>
        <v>114</v>
      </c>
      <c r="T16" s="537"/>
    </row>
    <row r="17" spans="1:40" customHeight="1" ht="21.75">
      <c r="A17" s="45" t="s">
        <v>77</v>
      </c>
      <c r="B17" s="45" t="s">
        <v>78</v>
      </c>
      <c r="C17" s="290">
        <v>0</v>
      </c>
      <c r="D17" s="290">
        <v>0</v>
      </c>
      <c r="E17" s="290">
        <v>0</v>
      </c>
      <c r="F17" s="290">
        <v>0</v>
      </c>
      <c r="G17" s="290">
        <v>0</v>
      </c>
      <c r="H17" s="290">
        <v>1</v>
      </c>
      <c r="I17" s="290">
        <v>4</v>
      </c>
      <c r="J17" s="290">
        <v>2</v>
      </c>
      <c r="K17" s="290">
        <v>19</v>
      </c>
      <c r="L17" s="290">
        <v>13</v>
      </c>
      <c r="M17" s="290"/>
      <c r="N17" s="290"/>
      <c r="O17" s="290"/>
      <c r="P17" s="290"/>
      <c r="Q17" s="131">
        <f>O17+M17+K17+I17+G17+E17+C17</f>
        <v>23</v>
      </c>
      <c r="R17" s="131">
        <f>P17+N17+L17+J17+H17+F17+D17</f>
        <v>16</v>
      </c>
      <c r="S17" s="130">
        <f>SUM(Q17:R17)</f>
        <v>39</v>
      </c>
      <c r="T17" s="537"/>
    </row>
    <row r="18" spans="1:40" customHeight="1" ht="21.75">
      <c r="A18" s="45" t="s">
        <v>79</v>
      </c>
      <c r="B18" s="45" t="s">
        <v>80</v>
      </c>
      <c r="C18" s="290">
        <v>0</v>
      </c>
      <c r="D18" s="290">
        <v>0</v>
      </c>
      <c r="E18" s="290">
        <v>0</v>
      </c>
      <c r="F18" s="290">
        <v>0</v>
      </c>
      <c r="G18" s="290">
        <v>1</v>
      </c>
      <c r="H18" s="290">
        <v>0</v>
      </c>
      <c r="I18" s="290">
        <v>0</v>
      </c>
      <c r="J18" s="290">
        <v>0</v>
      </c>
      <c r="K18" s="290">
        <v>3</v>
      </c>
      <c r="L18" s="290">
        <v>2</v>
      </c>
      <c r="M18" s="290"/>
      <c r="N18" s="290"/>
      <c r="O18" s="290"/>
      <c r="P18" s="290"/>
      <c r="Q18" s="131">
        <f>O18+M18+K18+I18+G18+E18+C18</f>
        <v>4</v>
      </c>
      <c r="R18" s="131">
        <f>P18+N18+L18+J18+H18+F18+D18</f>
        <v>2</v>
      </c>
      <c r="S18" s="130">
        <f>SUM(Q18:R18)</f>
        <v>6</v>
      </c>
      <c r="T18" s="537"/>
    </row>
    <row r="19" spans="1:40" customHeight="1" ht="21.75">
      <c r="A19" s="45" t="s">
        <v>81</v>
      </c>
      <c r="B19" s="47" t="s">
        <v>82</v>
      </c>
      <c r="C19" s="290">
        <v>0</v>
      </c>
      <c r="D19" s="290">
        <v>0</v>
      </c>
      <c r="E19" s="290">
        <v>0</v>
      </c>
      <c r="F19" s="290">
        <v>0</v>
      </c>
      <c r="G19" s="290">
        <v>1</v>
      </c>
      <c r="H19" s="290">
        <v>0</v>
      </c>
      <c r="I19" s="290">
        <v>0</v>
      </c>
      <c r="J19" s="290">
        <v>0</v>
      </c>
      <c r="K19" s="290">
        <v>2</v>
      </c>
      <c r="L19" s="290">
        <v>0</v>
      </c>
      <c r="M19" s="290"/>
      <c r="N19" s="290"/>
      <c r="O19" s="290"/>
      <c r="P19" s="290"/>
      <c r="Q19" s="131">
        <f>O19+M19+K19+I19+G19+E19+C19</f>
        <v>3</v>
      </c>
      <c r="R19" s="131">
        <f>P19+N19+L19+J19+H19+F19+D19</f>
        <v>0</v>
      </c>
      <c r="S19" s="130">
        <f>SUM(Q19:R19)</f>
        <v>3</v>
      </c>
      <c r="T19" s="537"/>
    </row>
    <row r="20" spans="1:40" customHeight="1" ht="21.75">
      <c r="A20" s="45" t="s">
        <v>83</v>
      </c>
      <c r="B20" s="48" t="s">
        <v>42</v>
      </c>
      <c r="C20" s="48">
        <f>SUM(C10:C19)</f>
        <v>81</v>
      </c>
      <c r="D20" s="48">
        <f>SUM(D10:D19)</f>
        <v>80</v>
      </c>
      <c r="E20" s="48">
        <f>SUM(E10:E19)</f>
        <v>79</v>
      </c>
      <c r="F20" s="48">
        <f>SUM(F10:F19)</f>
        <v>68</v>
      </c>
      <c r="G20" s="48">
        <f>SUM(G10:G19)</f>
        <v>64</v>
      </c>
      <c r="H20" s="48">
        <f>SUM(H10:H19)</f>
        <v>73</v>
      </c>
      <c r="I20" s="48">
        <f>SUM(I10:I19)</f>
        <v>67</v>
      </c>
      <c r="J20" s="48">
        <f>SUM(J10:J19)</f>
        <v>64</v>
      </c>
      <c r="K20" s="48">
        <f>SUM(K10:K19)</f>
        <v>62</v>
      </c>
      <c r="L20" s="48">
        <f>SUM(L10:L19)</f>
        <v>57</v>
      </c>
      <c r="M20" s="48">
        <f>SUM(M10:M19)</f>
        <v>0</v>
      </c>
      <c r="N20" s="48">
        <f>SUM(N10:N19)</f>
        <v>0</v>
      </c>
      <c r="O20" s="48">
        <f>SUM(O10:O19)</f>
        <v>0</v>
      </c>
      <c r="P20" s="48">
        <f>SUM(P10:P19)</f>
        <v>0</v>
      </c>
      <c r="Q20" s="145">
        <f>SUM(Q10:Q19)</f>
        <v>353</v>
      </c>
      <c r="R20" s="146">
        <f>SUM(R10:R19)</f>
        <v>342</v>
      </c>
      <c r="S20" s="48">
        <f>SUM(S10:S19)</f>
        <v>695</v>
      </c>
      <c r="T20" s="537"/>
      <c r="U20" s="207" t="s">
        <v>84</v>
      </c>
    </row>
    <row r="21" spans="1:40" customHeight="1" ht="40.5">
      <c r="A21" s="8" t="s">
        <v>85</v>
      </c>
      <c r="B21" s="89" t="s">
        <v>86</v>
      </c>
      <c r="C21" s="567">
        <v>4</v>
      </c>
      <c r="D21" s="568"/>
      <c r="E21" s="567">
        <v>4</v>
      </c>
      <c r="F21" s="568"/>
      <c r="G21" s="567">
        <v>4</v>
      </c>
      <c r="H21" s="568"/>
      <c r="I21" s="567">
        <v>4</v>
      </c>
      <c r="J21" s="568"/>
      <c r="K21" s="567">
        <v>4</v>
      </c>
      <c r="L21" s="568"/>
      <c r="M21" s="567"/>
      <c r="N21" s="568"/>
      <c r="O21" s="567"/>
      <c r="P21" s="568"/>
      <c r="Q21" s="212"/>
      <c r="R21" s="424">
        <f>C21+E21+G21+I21+K21+M21+O21</f>
        <v>20</v>
      </c>
      <c r="S21" s="213"/>
      <c r="T21" s="537"/>
    </row>
    <row r="22" spans="1:40" customHeight="1" ht="12.75">
      <c r="A22" s="575"/>
      <c r="B22" s="575"/>
      <c r="C22" s="575"/>
      <c r="D22" s="575"/>
      <c r="E22" s="575"/>
      <c r="F22" s="575"/>
      <c r="G22" s="575"/>
      <c r="H22" s="575"/>
      <c r="I22" s="575"/>
      <c r="J22" s="50"/>
      <c r="K22" s="50"/>
      <c r="L22" s="50"/>
      <c r="M22" s="50"/>
      <c r="N22" s="50"/>
      <c r="O22" s="50"/>
      <c r="P22" s="50"/>
      <c r="Q22" s="51"/>
      <c r="R22" s="51"/>
      <c r="S22" s="51"/>
      <c r="T22" s="537"/>
    </row>
    <row r="23" spans="1:40" customHeight="1" ht="7.5">
      <c r="T23" s="537"/>
    </row>
    <row r="24" spans="1:40" customHeight="1" ht="22.5">
      <c r="A24" s="576">
        <v>13</v>
      </c>
      <c r="B24" s="542" t="s">
        <v>87</v>
      </c>
      <c r="C24" s="569" t="s">
        <v>88</v>
      </c>
      <c r="D24" s="569"/>
      <c r="E24" s="569"/>
      <c r="F24" s="569"/>
      <c r="G24" s="569"/>
      <c r="H24" s="569"/>
      <c r="I24" s="569"/>
      <c r="J24" s="569"/>
      <c r="K24" s="569"/>
      <c r="L24" s="569"/>
      <c r="M24" s="569"/>
      <c r="N24" s="569"/>
      <c r="O24" s="569"/>
      <c r="P24" s="569"/>
      <c r="Q24" s="570" t="s">
        <v>89</v>
      </c>
      <c r="R24" s="570"/>
      <c r="S24" s="570"/>
      <c r="T24" s="537"/>
    </row>
    <row r="25" spans="1:40" customHeight="1" ht="12.75">
      <c r="A25" s="576"/>
      <c r="B25" s="542"/>
      <c r="C25" s="577">
        <v>1</v>
      </c>
      <c r="D25" s="577"/>
      <c r="E25" s="569" t="s">
        <v>90</v>
      </c>
      <c r="F25" s="569"/>
      <c r="G25" s="569" t="s">
        <v>91</v>
      </c>
      <c r="H25" s="569"/>
      <c r="I25" s="569" t="s">
        <v>92</v>
      </c>
      <c r="J25" s="569"/>
      <c r="K25" s="569" t="s">
        <v>56</v>
      </c>
      <c r="L25" s="569"/>
      <c r="M25" s="569" t="s">
        <v>57</v>
      </c>
      <c r="N25" s="569"/>
      <c r="O25" s="569"/>
      <c r="P25" s="569"/>
      <c r="Q25" s="570"/>
      <c r="R25" s="570"/>
      <c r="S25" s="570"/>
      <c r="T25" s="537"/>
    </row>
    <row r="26" spans="1:40">
      <c r="A26" s="576"/>
      <c r="B26" s="542"/>
      <c r="C26" s="577"/>
      <c r="D26" s="577"/>
      <c r="E26" s="569"/>
      <c r="F26" s="569"/>
      <c r="G26" s="569"/>
      <c r="H26" s="569"/>
      <c r="I26" s="569"/>
      <c r="J26" s="569"/>
      <c r="K26" s="569"/>
      <c r="L26" s="569"/>
      <c r="M26" s="569" t="s">
        <v>58</v>
      </c>
      <c r="N26" s="569"/>
      <c r="O26" s="569" t="s">
        <v>59</v>
      </c>
      <c r="P26" s="569"/>
      <c r="Q26" s="570"/>
      <c r="R26" s="570"/>
      <c r="S26" s="570"/>
      <c r="T26" s="537"/>
    </row>
    <row r="27" spans="1:40" customHeight="1" ht="21">
      <c r="A27" s="576"/>
      <c r="B27" s="542"/>
      <c r="C27" s="574"/>
      <c r="D27" s="574"/>
      <c r="E27" s="574"/>
      <c r="F27" s="574"/>
      <c r="G27" s="574"/>
      <c r="H27" s="574"/>
      <c r="I27" s="574"/>
      <c r="J27" s="574"/>
      <c r="K27" s="574"/>
      <c r="L27" s="574"/>
      <c r="M27" s="574"/>
      <c r="N27" s="574"/>
      <c r="O27" s="574"/>
      <c r="P27" s="574"/>
      <c r="Q27" s="564">
        <f>C27+E27+G27+I27+K27+M27+O27</f>
        <v>0</v>
      </c>
      <c r="R27" s="564"/>
      <c r="S27" s="564"/>
      <c r="T27" s="537"/>
    </row>
    <row r="28" spans="1:40">
      <c r="A28" s="576"/>
      <c r="B28" s="542"/>
      <c r="C28" s="574"/>
      <c r="D28" s="574"/>
      <c r="E28" s="574"/>
      <c r="F28" s="574"/>
      <c r="G28" s="574"/>
      <c r="H28" s="574"/>
      <c r="I28" s="574"/>
      <c r="J28" s="574"/>
      <c r="K28" s="574"/>
      <c r="L28" s="574"/>
      <c r="M28" s="574"/>
      <c r="N28" s="574"/>
      <c r="O28" s="574"/>
      <c r="P28" s="574"/>
      <c r="Q28" s="564"/>
      <c r="R28" s="564"/>
      <c r="S28" s="564"/>
      <c r="T28" s="537"/>
      <c r="U28" s="207" t="s">
        <v>84</v>
      </c>
    </row>
    <row r="29" spans="1:40">
      <c r="A29" s="576"/>
      <c r="B29" s="542"/>
      <c r="C29" s="574"/>
      <c r="D29" s="574"/>
      <c r="E29" s="574"/>
      <c r="F29" s="574"/>
      <c r="G29" s="574"/>
      <c r="H29" s="574"/>
      <c r="I29" s="574"/>
      <c r="J29" s="574"/>
      <c r="K29" s="574"/>
      <c r="L29" s="574"/>
      <c r="M29" s="574"/>
      <c r="N29" s="574"/>
      <c r="O29" s="574"/>
      <c r="P29" s="574"/>
      <c r="Q29" s="564"/>
      <c r="R29" s="564"/>
      <c r="S29" s="564"/>
      <c r="T29" s="537"/>
    </row>
    <row r="30" spans="1:40" customHeight="1" ht="6">
      <c r="A30" s="52"/>
      <c r="B30" s="53"/>
      <c r="C30" s="54"/>
      <c r="D30" s="54"/>
      <c r="E30" s="54"/>
      <c r="F30" s="54"/>
      <c r="G30" s="54"/>
      <c r="H30" s="54"/>
      <c r="I30" s="54"/>
      <c r="J30" s="54"/>
      <c r="K30" s="54"/>
      <c r="L30" s="54"/>
      <c r="M30" s="54"/>
      <c r="N30" s="54"/>
      <c r="O30" s="54"/>
      <c r="P30" s="54"/>
      <c r="Q30" s="55"/>
      <c r="R30" s="55"/>
      <c r="S30" s="55"/>
      <c r="T30" s="537"/>
    </row>
    <row r="31" spans="1:40" customHeight="1" ht="10.5">
      <c r="A31" s="54"/>
      <c r="B31" s="50"/>
      <c r="C31" s="50"/>
      <c r="D31" s="50"/>
      <c r="E31" s="50"/>
      <c r="F31" s="50"/>
      <c r="G31" s="50"/>
      <c r="H31" s="50"/>
      <c r="I31" s="50"/>
      <c r="J31" s="50"/>
      <c r="K31" s="50"/>
      <c r="L31" s="50"/>
      <c r="M31" s="50"/>
      <c r="N31" s="50"/>
      <c r="O31" s="50"/>
      <c r="P31" s="50"/>
      <c r="Q31" s="51"/>
      <c r="R31" s="51"/>
      <c r="S31" s="51"/>
      <c r="T31" s="537"/>
    </row>
    <row r="32" spans="1:40" customHeight="1" ht="15">
      <c r="A32" s="136" t="s">
        <v>52</v>
      </c>
      <c r="B32" s="136"/>
      <c r="C32" s="136"/>
      <c r="D32" s="136"/>
      <c r="E32" s="136"/>
      <c r="F32" s="136"/>
      <c r="G32" s="136"/>
      <c r="H32" s="136"/>
      <c r="I32" s="136"/>
      <c r="J32" s="136"/>
      <c r="K32" s="136"/>
      <c r="L32" s="136"/>
      <c r="M32" s="136"/>
      <c r="N32" s="136"/>
      <c r="O32" s="136"/>
      <c r="P32" s="136"/>
      <c r="Q32" s="136"/>
      <c r="R32" s="136"/>
      <c r="S32" s="56" t="s">
        <v>93</v>
      </c>
      <c r="T32" s="537">
        <v>3</v>
      </c>
    </row>
    <row r="33" spans="1:40" customHeight="1" ht="19.5">
      <c r="A33" s="571" t="s">
        <v>94</v>
      </c>
      <c r="B33" s="572"/>
      <c r="C33" s="572"/>
      <c r="D33" s="572"/>
      <c r="E33" s="572"/>
      <c r="F33" s="572"/>
      <c r="G33" s="572"/>
      <c r="H33" s="572"/>
      <c r="I33" s="572"/>
      <c r="J33" s="572"/>
      <c r="K33" s="572"/>
      <c r="L33" s="572"/>
      <c r="M33" s="572"/>
      <c r="N33" s="572"/>
      <c r="O33" s="572"/>
      <c r="P33" s="572"/>
      <c r="Q33" s="572"/>
      <c r="R33" s="572"/>
      <c r="S33" s="573"/>
      <c r="T33" s="537"/>
    </row>
    <row r="34" spans="1:40" customHeight="1" ht="20.25" s="20" customFormat="1">
      <c r="A34" s="539" t="s">
        <v>95</v>
      </c>
      <c r="B34" s="539"/>
      <c r="C34" s="539"/>
      <c r="D34" s="539"/>
      <c r="E34" s="539"/>
      <c r="F34" s="539"/>
      <c r="G34" s="539"/>
      <c r="H34" s="539"/>
      <c r="I34" s="539"/>
      <c r="J34" s="539"/>
      <c r="K34" s="539"/>
      <c r="L34" s="539"/>
      <c r="M34" s="539"/>
      <c r="N34" s="539"/>
      <c r="O34" s="539"/>
      <c r="P34" s="539"/>
      <c r="Q34" s="539"/>
      <c r="R34" s="539"/>
      <c r="S34" s="539"/>
      <c r="T34" s="537"/>
    </row>
    <row r="35" spans="1:40" customHeight="1" ht="28.5" s="28" customFormat="1">
      <c r="A35" s="581" t="s">
        <v>96</v>
      </c>
      <c r="B35" s="582"/>
      <c r="C35" s="582"/>
      <c r="D35" s="582"/>
      <c r="E35" s="582"/>
      <c r="F35" s="582"/>
      <c r="G35" s="582"/>
      <c r="H35" s="582"/>
      <c r="I35" s="582"/>
      <c r="J35" s="582"/>
      <c r="K35" s="582"/>
      <c r="L35" s="582"/>
      <c r="M35" s="582"/>
      <c r="N35" s="582"/>
      <c r="O35" s="582"/>
      <c r="P35" s="582"/>
      <c r="Q35" s="582"/>
      <c r="R35" s="582"/>
      <c r="S35" s="583"/>
      <c r="T35" s="537"/>
    </row>
    <row r="36" spans="1:40" customHeight="1" ht="12" s="28" customFormat="1">
      <c r="A36" s="584"/>
      <c r="B36" s="585"/>
      <c r="C36" s="585"/>
      <c r="D36" s="585"/>
      <c r="E36" s="585"/>
      <c r="F36" s="585"/>
      <c r="G36" s="585"/>
      <c r="H36" s="585"/>
      <c r="I36" s="585"/>
      <c r="J36" s="585"/>
      <c r="K36" s="585"/>
      <c r="L36" s="585"/>
      <c r="M36" s="585"/>
      <c r="N36" s="585"/>
      <c r="O36" s="585"/>
      <c r="P36" s="585"/>
      <c r="Q36" s="585"/>
      <c r="R36" s="585"/>
      <c r="S36" s="586"/>
      <c r="T36" s="537"/>
    </row>
    <row r="37" spans="1:40" customHeight="1" ht="19.5">
      <c r="A37" s="540"/>
      <c r="B37" s="578" t="s">
        <v>97</v>
      </c>
      <c r="C37" s="544" t="s">
        <v>88</v>
      </c>
      <c r="D37" s="545"/>
      <c r="E37" s="545"/>
      <c r="F37" s="545"/>
      <c r="G37" s="545"/>
      <c r="H37" s="545"/>
      <c r="I37" s="545"/>
      <c r="J37" s="545"/>
      <c r="K37" s="545"/>
      <c r="L37" s="545"/>
      <c r="M37" s="545"/>
      <c r="N37" s="545"/>
      <c r="O37" s="545"/>
      <c r="P37" s="546"/>
      <c r="Q37" s="547" t="s">
        <v>42</v>
      </c>
      <c r="R37" s="548"/>
      <c r="S37" s="549"/>
      <c r="T37" s="537"/>
    </row>
    <row r="38" spans="1:40" customHeight="1" ht="14.25">
      <c r="A38" s="541"/>
      <c r="B38" s="579"/>
      <c r="C38" s="556">
        <v>1</v>
      </c>
      <c r="D38" s="557"/>
      <c r="E38" s="560" t="s">
        <v>90</v>
      </c>
      <c r="F38" s="561"/>
      <c r="G38" s="560" t="s">
        <v>91</v>
      </c>
      <c r="H38" s="561"/>
      <c r="I38" s="560" t="s">
        <v>92</v>
      </c>
      <c r="J38" s="561"/>
      <c r="K38" s="560" t="s">
        <v>56</v>
      </c>
      <c r="L38" s="561"/>
      <c r="M38" s="544" t="s">
        <v>57</v>
      </c>
      <c r="N38" s="545"/>
      <c r="O38" s="545"/>
      <c r="P38" s="546"/>
      <c r="Q38" s="550"/>
      <c r="R38" s="551"/>
      <c r="S38" s="552"/>
      <c r="T38" s="537"/>
    </row>
    <row r="39" spans="1:40" customHeight="1" ht="14.25">
      <c r="A39" s="541"/>
      <c r="B39" s="579"/>
      <c r="C39" s="558"/>
      <c r="D39" s="559"/>
      <c r="E39" s="562"/>
      <c r="F39" s="563"/>
      <c r="G39" s="562"/>
      <c r="H39" s="563"/>
      <c r="I39" s="562"/>
      <c r="J39" s="563"/>
      <c r="K39" s="562"/>
      <c r="L39" s="563"/>
      <c r="M39" s="544" t="s">
        <v>58</v>
      </c>
      <c r="N39" s="545"/>
      <c r="O39" s="544" t="s">
        <v>59</v>
      </c>
      <c r="P39" s="546"/>
      <c r="Q39" s="553"/>
      <c r="R39" s="554"/>
      <c r="S39" s="555"/>
      <c r="T39" s="537"/>
    </row>
    <row r="40" spans="1:40" customHeight="1" ht="26.25">
      <c r="A40" s="541"/>
      <c r="B40" s="580"/>
      <c r="C40" s="8" t="s">
        <v>60</v>
      </c>
      <c r="D40" s="8" t="s">
        <v>61</v>
      </c>
      <c r="E40" s="8" t="s">
        <v>60</v>
      </c>
      <c r="F40" s="8" t="s">
        <v>61</v>
      </c>
      <c r="G40" s="8" t="s">
        <v>60</v>
      </c>
      <c r="H40" s="8" t="s">
        <v>61</v>
      </c>
      <c r="I40" s="8" t="s">
        <v>60</v>
      </c>
      <c r="J40" s="8" t="s">
        <v>61</v>
      </c>
      <c r="K40" s="8" t="s">
        <v>60</v>
      </c>
      <c r="L40" s="8" t="s">
        <v>61</v>
      </c>
      <c r="M40" s="8" t="s">
        <v>60</v>
      </c>
      <c r="N40" s="8" t="s">
        <v>61</v>
      </c>
      <c r="O40" s="8" t="s">
        <v>60</v>
      </c>
      <c r="P40" s="8" t="s">
        <v>61</v>
      </c>
      <c r="Q40" s="8" t="s">
        <v>60</v>
      </c>
      <c r="R40" s="8" t="s">
        <v>61</v>
      </c>
      <c r="S40" s="46" t="s">
        <v>62</v>
      </c>
      <c r="T40" s="537"/>
    </row>
    <row r="41" spans="1:40" customHeight="1" ht="27">
      <c r="A41" s="45" t="s">
        <v>63</v>
      </c>
      <c r="B41" s="45" t="s">
        <v>64</v>
      </c>
      <c r="C41" s="290"/>
      <c r="D41" s="290"/>
      <c r="E41" s="290"/>
      <c r="F41" s="290"/>
      <c r="G41" s="290"/>
      <c r="H41" s="290"/>
      <c r="I41" s="290"/>
      <c r="J41" s="290"/>
      <c r="K41" s="290"/>
      <c r="L41" s="290"/>
      <c r="M41" s="290"/>
      <c r="N41" s="290"/>
      <c r="O41" s="290"/>
      <c r="P41" s="290"/>
      <c r="Q41" s="131">
        <f>O41+M41+K41+I41+G41+E41+C41</f>
        <v>0</v>
      </c>
      <c r="R41" s="131">
        <f>P41+N41+L41+J41+H41+F41+D41</f>
        <v>0</v>
      </c>
      <c r="S41" s="131">
        <f>SUM(Q41:R41)</f>
        <v>0</v>
      </c>
      <c r="T41" s="537"/>
    </row>
    <row r="42" spans="1:40" customHeight="1" ht="27">
      <c r="A42" s="45" t="s">
        <v>65</v>
      </c>
      <c r="B42" s="45" t="s">
        <v>66</v>
      </c>
      <c r="C42" s="290"/>
      <c r="D42" s="290"/>
      <c r="E42" s="290"/>
      <c r="F42" s="290"/>
      <c r="G42" s="290"/>
      <c r="H42" s="290"/>
      <c r="I42" s="290"/>
      <c r="J42" s="290"/>
      <c r="K42" s="290"/>
      <c r="L42" s="290"/>
      <c r="M42" s="290"/>
      <c r="N42" s="290"/>
      <c r="O42" s="290"/>
      <c r="P42" s="290"/>
      <c r="Q42" s="131">
        <f>O42+M42+K42+I42+G42+E42+C42</f>
        <v>0</v>
      </c>
      <c r="R42" s="131">
        <f>P42+N42+L42+J42+H42+F42+D42</f>
        <v>0</v>
      </c>
      <c r="S42" s="131">
        <f>SUM(Q42:R42)</f>
        <v>0</v>
      </c>
      <c r="T42" s="537"/>
    </row>
    <row r="43" spans="1:40" customHeight="1" ht="27">
      <c r="A43" s="45" t="s">
        <v>67</v>
      </c>
      <c r="B43" s="45" t="s">
        <v>68</v>
      </c>
      <c r="C43" s="290"/>
      <c r="D43" s="290"/>
      <c r="E43" s="290"/>
      <c r="F43" s="290"/>
      <c r="G43" s="290"/>
      <c r="H43" s="290"/>
      <c r="I43" s="290"/>
      <c r="J43" s="290"/>
      <c r="K43" s="290"/>
      <c r="L43" s="290"/>
      <c r="M43" s="290"/>
      <c r="N43" s="290"/>
      <c r="O43" s="290"/>
      <c r="P43" s="290"/>
      <c r="Q43" s="131">
        <f>O43+M43+K43+I43+G43+E43+C43</f>
        <v>0</v>
      </c>
      <c r="R43" s="131">
        <f>P43+N43+L43+J43+H43+F43+D43</f>
        <v>0</v>
      </c>
      <c r="S43" s="131">
        <f>SUM(Q43:R43)</f>
        <v>0</v>
      </c>
      <c r="T43" s="537"/>
    </row>
    <row r="44" spans="1:40" customHeight="1" ht="27">
      <c r="A44" s="45" t="s">
        <v>69</v>
      </c>
      <c r="B44" s="45" t="s">
        <v>70</v>
      </c>
      <c r="C44" s="290"/>
      <c r="D44" s="290"/>
      <c r="E44" s="290"/>
      <c r="F44" s="290"/>
      <c r="G44" s="290"/>
      <c r="H44" s="290"/>
      <c r="I44" s="290"/>
      <c r="J44" s="290"/>
      <c r="K44" s="290"/>
      <c r="L44" s="290"/>
      <c r="M44" s="290"/>
      <c r="N44" s="290"/>
      <c r="O44" s="290"/>
      <c r="P44" s="290"/>
      <c r="Q44" s="131">
        <f>O44+M44+K44+I44+G44+E44+C44</f>
        <v>0</v>
      </c>
      <c r="R44" s="131">
        <f>P44+N44+L44+J44+H44+F44+D44</f>
        <v>0</v>
      </c>
      <c r="S44" s="131">
        <f>SUM(Q44:R44)</f>
        <v>0</v>
      </c>
      <c r="T44" s="537"/>
    </row>
    <row r="45" spans="1:40" customHeight="1" ht="27">
      <c r="A45" s="45" t="s">
        <v>71</v>
      </c>
      <c r="B45" s="45" t="s">
        <v>72</v>
      </c>
      <c r="C45" s="290"/>
      <c r="D45" s="290"/>
      <c r="E45" s="290"/>
      <c r="F45" s="290"/>
      <c r="G45" s="290"/>
      <c r="H45" s="290"/>
      <c r="I45" s="290"/>
      <c r="J45" s="290"/>
      <c r="K45" s="290"/>
      <c r="L45" s="290"/>
      <c r="M45" s="290"/>
      <c r="N45" s="290"/>
      <c r="O45" s="290"/>
      <c r="P45" s="290"/>
      <c r="Q45" s="131">
        <f>O45+M45+K45+I45+G45+E45+C45</f>
        <v>0</v>
      </c>
      <c r="R45" s="131">
        <f>P45+N45+L45+J45+H45+F45+D45</f>
        <v>0</v>
      </c>
      <c r="S45" s="131">
        <f>SUM(Q45:R45)</f>
        <v>0</v>
      </c>
      <c r="T45" s="537"/>
    </row>
    <row r="46" spans="1:40" customHeight="1" ht="27">
      <c r="A46" s="45" t="s">
        <v>73</v>
      </c>
      <c r="B46" s="45" t="s">
        <v>74</v>
      </c>
      <c r="C46" s="290"/>
      <c r="D46" s="290"/>
      <c r="E46" s="290"/>
      <c r="F46" s="290"/>
      <c r="G46" s="290"/>
      <c r="H46" s="290"/>
      <c r="I46" s="290"/>
      <c r="J46" s="290"/>
      <c r="K46" s="290"/>
      <c r="L46" s="290"/>
      <c r="M46" s="290"/>
      <c r="N46" s="290"/>
      <c r="O46" s="290"/>
      <c r="P46" s="290"/>
      <c r="Q46" s="131">
        <f>O46+M46+K46+I46+G46+E46+C46</f>
        <v>0</v>
      </c>
      <c r="R46" s="131">
        <f>P46+N46+L46+J46+H46+F46+D46</f>
        <v>0</v>
      </c>
      <c r="S46" s="131">
        <f>SUM(Q46:R46)</f>
        <v>0</v>
      </c>
      <c r="T46" s="537"/>
    </row>
    <row r="47" spans="1:40" customHeight="1" ht="27">
      <c r="A47" s="45" t="s">
        <v>75</v>
      </c>
      <c r="B47" s="45" t="s">
        <v>76</v>
      </c>
      <c r="C47" s="290"/>
      <c r="D47" s="290"/>
      <c r="E47" s="290"/>
      <c r="F47" s="290"/>
      <c r="G47" s="290"/>
      <c r="H47" s="290"/>
      <c r="I47" s="290"/>
      <c r="J47" s="290"/>
      <c r="K47" s="290"/>
      <c r="L47" s="290"/>
      <c r="M47" s="290"/>
      <c r="N47" s="290"/>
      <c r="O47" s="290"/>
      <c r="P47" s="290"/>
      <c r="Q47" s="131">
        <f>O47+M47+K47+I47+G47+E47+C47</f>
        <v>0</v>
      </c>
      <c r="R47" s="131">
        <f>P47+N47+L47+J47+H47+F47+D47</f>
        <v>0</v>
      </c>
      <c r="S47" s="131">
        <f>SUM(Q47:R47)</f>
        <v>0</v>
      </c>
      <c r="T47" s="537"/>
    </row>
    <row r="48" spans="1:40" customHeight="1" ht="27">
      <c r="A48" s="45" t="s">
        <v>77</v>
      </c>
      <c r="B48" s="45" t="s">
        <v>78</v>
      </c>
      <c r="C48" s="290"/>
      <c r="D48" s="290"/>
      <c r="E48" s="290"/>
      <c r="F48" s="290"/>
      <c r="G48" s="290"/>
      <c r="H48" s="290"/>
      <c r="I48" s="290"/>
      <c r="J48" s="290"/>
      <c r="K48" s="290"/>
      <c r="L48" s="290"/>
      <c r="M48" s="290"/>
      <c r="N48" s="290"/>
      <c r="O48" s="290"/>
      <c r="P48" s="290"/>
      <c r="Q48" s="131">
        <f>O48+M48+K48+I48+G48+E48+C48</f>
        <v>0</v>
      </c>
      <c r="R48" s="131">
        <f>P48+N48+L48+J48+H48+F48+D48</f>
        <v>0</v>
      </c>
      <c r="S48" s="131">
        <f>SUM(Q48:R48)</f>
        <v>0</v>
      </c>
      <c r="T48" s="537"/>
    </row>
    <row r="49" spans="1:40" customHeight="1" ht="27">
      <c r="A49" s="135" t="s">
        <v>79</v>
      </c>
      <c r="B49" s="45" t="s">
        <v>80</v>
      </c>
      <c r="C49" s="290"/>
      <c r="D49" s="290"/>
      <c r="E49" s="290"/>
      <c r="F49" s="290"/>
      <c r="G49" s="290"/>
      <c r="H49" s="290"/>
      <c r="I49" s="290"/>
      <c r="J49" s="290"/>
      <c r="K49" s="290"/>
      <c r="L49" s="290"/>
      <c r="M49" s="290"/>
      <c r="N49" s="290"/>
      <c r="O49" s="290"/>
      <c r="P49" s="290"/>
      <c r="Q49" s="131">
        <f>O49+M49+K49+I49+G49+E49+C49</f>
        <v>0</v>
      </c>
      <c r="R49" s="131">
        <f>P49+N49+L49+J49+H49+F49+D49</f>
        <v>0</v>
      </c>
      <c r="S49" s="131">
        <f>SUM(Q49:R49)</f>
        <v>0</v>
      </c>
      <c r="T49" s="537"/>
    </row>
    <row r="50" spans="1:40" customHeight="1" ht="27">
      <c r="A50" s="45" t="s">
        <v>81</v>
      </c>
      <c r="B50" s="47" t="s">
        <v>82</v>
      </c>
      <c r="C50" s="290"/>
      <c r="D50" s="290"/>
      <c r="E50" s="290"/>
      <c r="F50" s="290"/>
      <c r="G50" s="290"/>
      <c r="H50" s="290"/>
      <c r="I50" s="290"/>
      <c r="J50" s="290"/>
      <c r="K50" s="290"/>
      <c r="L50" s="290"/>
      <c r="M50" s="290"/>
      <c r="N50" s="290"/>
      <c r="O50" s="290"/>
      <c r="P50" s="290"/>
      <c r="Q50" s="131">
        <f>O50+M50+K50+I50+G50+E50+C50</f>
        <v>0</v>
      </c>
      <c r="R50" s="131">
        <f>P50+N50+L50+J50+H50+F50+D50</f>
        <v>0</v>
      </c>
      <c r="S50" s="131">
        <f>SUM(Q50:R50)</f>
        <v>0</v>
      </c>
      <c r="T50" s="537"/>
      <c r="U50" s="207" t="s">
        <v>84</v>
      </c>
    </row>
    <row r="51" spans="1:40" customHeight="1" ht="27">
      <c r="A51" s="45" t="s">
        <v>83</v>
      </c>
      <c r="B51" s="56" t="s">
        <v>98</v>
      </c>
      <c r="C51" s="132">
        <f>SUM(C41:C50)</f>
        <v>0</v>
      </c>
      <c r="D51" s="132">
        <f>SUM(D41:D50)</f>
        <v>0</v>
      </c>
      <c r="E51" s="132">
        <f>SUM(E41:E50)</f>
        <v>0</v>
      </c>
      <c r="F51" s="132">
        <f>SUM(F41:F50)</f>
        <v>0</v>
      </c>
      <c r="G51" s="132">
        <f>SUM(G41:G50)</f>
        <v>0</v>
      </c>
      <c r="H51" s="132">
        <f>SUM(H41:H50)</f>
        <v>0</v>
      </c>
      <c r="I51" s="132">
        <f>SUM(I41:I50)</f>
        <v>0</v>
      </c>
      <c r="J51" s="132">
        <f>SUM(J41:J50)</f>
        <v>0</v>
      </c>
      <c r="K51" s="132">
        <f>SUM(K41:K50)</f>
        <v>0</v>
      </c>
      <c r="L51" s="132">
        <f>SUM(L41:L50)</f>
        <v>0</v>
      </c>
      <c r="M51" s="132">
        <f>SUM(M41:M50)</f>
        <v>0</v>
      </c>
      <c r="N51" s="132">
        <f>SUM(N41:N50)</f>
        <v>0</v>
      </c>
      <c r="O51" s="132">
        <f>SUM(O41:O50)</f>
        <v>0</v>
      </c>
      <c r="P51" s="132">
        <f>SUM(P41:P50)</f>
        <v>0</v>
      </c>
      <c r="Q51" s="132">
        <f>SUM(Q41:Q50)</f>
        <v>0</v>
      </c>
      <c r="R51" s="132">
        <f>SUM(R41:R50)</f>
        <v>0</v>
      </c>
      <c r="S51" s="132">
        <f>SUM(S41:S50)</f>
        <v>0</v>
      </c>
      <c r="T51" s="537"/>
    </row>
    <row r="52" spans="1:40" customHeight="1" ht="27">
      <c r="A52" s="54"/>
      <c r="B52" s="54"/>
      <c r="C52" s="50"/>
      <c r="D52" s="50"/>
      <c r="E52" s="50"/>
      <c r="F52" s="50"/>
      <c r="G52" s="50"/>
      <c r="H52" s="50"/>
      <c r="I52" s="50"/>
      <c r="J52" s="50"/>
      <c r="K52" s="50"/>
      <c r="L52" s="50"/>
      <c r="M52" s="50"/>
      <c r="N52" s="50"/>
      <c r="O52" s="50"/>
      <c r="P52" s="50"/>
      <c r="Q52" s="51"/>
      <c r="R52" s="51"/>
      <c r="S52" s="51"/>
      <c r="T52" s="537"/>
    </row>
    <row r="53" spans="1:40" customHeight="1" ht="27">
      <c r="A53" s="54"/>
      <c r="B53" s="54"/>
      <c r="C53" s="50"/>
      <c r="D53" s="50"/>
      <c r="E53" s="50"/>
      <c r="F53" s="50"/>
      <c r="G53" s="50"/>
      <c r="H53" s="50"/>
      <c r="I53" s="50"/>
      <c r="J53" s="50"/>
      <c r="K53" s="50"/>
      <c r="L53" s="50"/>
      <c r="M53" s="50"/>
      <c r="N53" s="50"/>
      <c r="O53" s="50"/>
      <c r="P53" s="50"/>
      <c r="Q53" s="51"/>
      <c r="R53" s="51"/>
      <c r="S53" s="51"/>
      <c r="T53" s="537"/>
    </row>
    <row r="54" spans="1:40" customHeight="1" ht="27">
      <c r="A54" s="16" t="s">
        <v>52</v>
      </c>
      <c r="B54" s="20"/>
      <c r="C54" s="20"/>
      <c r="D54" s="20"/>
      <c r="E54" s="20"/>
      <c r="F54" s="20"/>
      <c r="G54" s="20"/>
      <c r="H54" s="20"/>
      <c r="I54" s="21"/>
      <c r="J54" s="20"/>
      <c r="K54" s="20"/>
      <c r="L54" s="20"/>
      <c r="M54" s="20"/>
      <c r="N54" s="20"/>
      <c r="O54" s="20"/>
      <c r="P54" s="20"/>
      <c r="Q54" s="20"/>
      <c r="R54" s="20"/>
      <c r="S54" s="20"/>
      <c r="T54" s="537"/>
    </row>
    <row r="55" spans="1:40" customHeight="1" ht="18.75">
      <c r="A55" s="20"/>
      <c r="B55" s="20"/>
      <c r="C55" s="20"/>
      <c r="D55" s="20"/>
      <c r="E55" s="20"/>
      <c r="F55" s="20"/>
      <c r="G55" s="20"/>
      <c r="H55" s="20"/>
      <c r="I55" s="20"/>
      <c r="J55" s="20"/>
      <c r="K55" s="20"/>
      <c r="L55" s="20"/>
      <c r="M55" s="20"/>
      <c r="N55" s="20"/>
      <c r="O55" s="20"/>
      <c r="P55" s="20"/>
      <c r="Q55" s="20"/>
      <c r="R55" s="20"/>
      <c r="S55" s="92">
        <v>2021</v>
      </c>
      <c r="T55" s="587">
        <v>4</v>
      </c>
    </row>
    <row r="56" spans="1:40" customHeight="1" ht="22.5">
      <c r="A56" s="588" t="s">
        <v>99</v>
      </c>
      <c r="B56" s="589"/>
      <c r="C56" s="589"/>
      <c r="D56" s="589"/>
      <c r="E56" s="589"/>
      <c r="F56" s="589"/>
      <c r="G56" s="589"/>
      <c r="H56" s="589"/>
      <c r="I56" s="589"/>
      <c r="J56" s="589"/>
      <c r="K56" s="589"/>
      <c r="L56" s="589"/>
      <c r="M56" s="589"/>
      <c r="N56" s="589"/>
      <c r="O56" s="589"/>
      <c r="P56" s="589"/>
      <c r="Q56" s="589"/>
      <c r="R56" s="589"/>
      <c r="S56" s="590"/>
      <c r="T56" s="587"/>
    </row>
    <row r="57" spans="1:40" customHeight="1" ht="18.75">
      <c r="A57" s="591" t="s">
        <v>100</v>
      </c>
      <c r="B57" s="592"/>
      <c r="C57" s="592"/>
      <c r="D57" s="592"/>
      <c r="E57" s="592"/>
      <c r="F57" s="592"/>
      <c r="G57" s="592"/>
      <c r="H57" s="592"/>
      <c r="I57" s="592"/>
      <c r="J57" s="592"/>
      <c r="K57" s="592"/>
      <c r="L57" s="592"/>
      <c r="M57" s="592"/>
      <c r="N57" s="592"/>
      <c r="O57" s="592"/>
      <c r="P57" s="592"/>
      <c r="Q57" s="592"/>
      <c r="R57" s="592"/>
      <c r="S57" s="593"/>
      <c r="T57" s="587"/>
    </row>
    <row r="58" spans="1:40" customHeight="1" ht="29.25">
      <c r="A58" s="596" t="s">
        <v>101</v>
      </c>
      <c r="B58" s="597"/>
      <c r="C58" s="597"/>
      <c r="D58" s="597"/>
      <c r="E58" s="597"/>
      <c r="F58" s="597"/>
      <c r="G58" s="597"/>
      <c r="H58" s="597"/>
      <c r="I58" s="597"/>
      <c r="J58" s="597"/>
      <c r="K58" s="597"/>
      <c r="L58" s="597"/>
      <c r="M58" s="597"/>
      <c r="N58" s="597"/>
      <c r="O58" s="597"/>
      <c r="P58" s="597"/>
      <c r="Q58" s="597"/>
      <c r="R58" s="597"/>
      <c r="S58" s="598"/>
      <c r="T58" s="587"/>
    </row>
    <row r="59" spans="1:40" customHeight="1" ht="18.75">
      <c r="A59" s="599" t="s">
        <v>102</v>
      </c>
      <c r="B59" s="600"/>
      <c r="C59" s="600"/>
      <c r="D59" s="600"/>
      <c r="E59" s="600"/>
      <c r="F59" s="600"/>
      <c r="G59" s="600"/>
      <c r="H59" s="600"/>
      <c r="I59" s="600"/>
      <c r="J59" s="600"/>
      <c r="K59" s="600"/>
      <c r="L59" s="600"/>
      <c r="M59" s="600"/>
      <c r="N59" s="600"/>
      <c r="O59" s="600"/>
      <c r="P59" s="600"/>
      <c r="Q59" s="600"/>
      <c r="R59" s="600"/>
      <c r="S59" s="601"/>
      <c r="T59" s="587"/>
    </row>
    <row r="60" spans="1:40" customHeight="1" ht="12.75">
      <c r="A60" s="578"/>
      <c r="B60" s="578" t="s">
        <v>97</v>
      </c>
      <c r="C60" s="544" t="s">
        <v>88</v>
      </c>
      <c r="D60" s="545"/>
      <c r="E60" s="545"/>
      <c r="F60" s="545"/>
      <c r="G60" s="545"/>
      <c r="H60" s="545"/>
      <c r="I60" s="545"/>
      <c r="J60" s="545"/>
      <c r="K60" s="545"/>
      <c r="L60" s="545"/>
      <c r="M60" s="545"/>
      <c r="N60" s="545"/>
      <c r="O60" s="545"/>
      <c r="P60" s="546"/>
      <c r="Q60" s="547" t="s">
        <v>42</v>
      </c>
      <c r="R60" s="548"/>
      <c r="S60" s="549"/>
      <c r="T60" s="587"/>
    </row>
    <row r="61" spans="1:40">
      <c r="A61" s="594"/>
      <c r="B61" s="594"/>
      <c r="C61" s="556">
        <v>1</v>
      </c>
      <c r="D61" s="557"/>
      <c r="E61" s="560" t="s">
        <v>90</v>
      </c>
      <c r="F61" s="561"/>
      <c r="G61" s="560" t="s">
        <v>91</v>
      </c>
      <c r="H61" s="561"/>
      <c r="I61" s="560" t="s">
        <v>92</v>
      </c>
      <c r="J61" s="561"/>
      <c r="K61" s="560" t="s">
        <v>56</v>
      </c>
      <c r="L61" s="561"/>
      <c r="M61" s="544" t="s">
        <v>57</v>
      </c>
      <c r="N61" s="545"/>
      <c r="O61" s="545"/>
      <c r="P61" s="546"/>
      <c r="Q61" s="550"/>
      <c r="R61" s="551"/>
      <c r="S61" s="552"/>
      <c r="T61" s="587"/>
    </row>
    <row r="62" spans="1:40" customHeight="1" ht="12.75">
      <c r="A62" s="594"/>
      <c r="B62" s="594"/>
      <c r="C62" s="558"/>
      <c r="D62" s="559"/>
      <c r="E62" s="562"/>
      <c r="F62" s="563"/>
      <c r="G62" s="562"/>
      <c r="H62" s="563"/>
      <c r="I62" s="562"/>
      <c r="J62" s="563"/>
      <c r="K62" s="562"/>
      <c r="L62" s="563"/>
      <c r="M62" s="544" t="s">
        <v>58</v>
      </c>
      <c r="N62" s="546"/>
      <c r="O62" s="544" t="s">
        <v>59</v>
      </c>
      <c r="P62" s="546"/>
      <c r="Q62" s="553"/>
      <c r="R62" s="554"/>
      <c r="S62" s="555"/>
      <c r="T62" s="587"/>
    </row>
    <row r="63" spans="1:40" customHeight="1" ht="24">
      <c r="A63" s="595"/>
      <c r="B63" s="595"/>
      <c r="C63" s="8" t="s">
        <v>60</v>
      </c>
      <c r="D63" s="8" t="s">
        <v>61</v>
      </c>
      <c r="E63" s="8" t="s">
        <v>60</v>
      </c>
      <c r="F63" s="8" t="s">
        <v>61</v>
      </c>
      <c r="G63" s="8" t="s">
        <v>60</v>
      </c>
      <c r="H63" s="8" t="s">
        <v>61</v>
      </c>
      <c r="I63" s="8" t="s">
        <v>60</v>
      </c>
      <c r="J63" s="8" t="s">
        <v>61</v>
      </c>
      <c r="K63" s="8" t="s">
        <v>60</v>
      </c>
      <c r="L63" s="8" t="s">
        <v>61</v>
      </c>
      <c r="M63" s="8" t="s">
        <v>60</v>
      </c>
      <c r="N63" s="8" t="s">
        <v>61</v>
      </c>
      <c r="O63" s="8" t="s">
        <v>60</v>
      </c>
      <c r="P63" s="8" t="s">
        <v>61</v>
      </c>
      <c r="Q63" s="8" t="s">
        <v>60</v>
      </c>
      <c r="R63" s="8" t="s">
        <v>61</v>
      </c>
      <c r="S63" s="46" t="s">
        <v>62</v>
      </c>
      <c r="T63" s="587"/>
    </row>
    <row r="64" spans="1:40" customHeight="1" ht="23.25" s="20" customFormat="1">
      <c r="A64" s="45" t="s">
        <v>63</v>
      </c>
      <c r="B64" s="45" t="s">
        <v>64</v>
      </c>
      <c r="C64" s="290"/>
      <c r="D64" s="290"/>
      <c r="E64" s="290"/>
      <c r="F64" s="290"/>
      <c r="G64" s="290"/>
      <c r="H64" s="290"/>
      <c r="I64" s="290"/>
      <c r="J64" s="290"/>
      <c r="K64" s="290"/>
      <c r="L64" s="290"/>
      <c r="M64" s="290"/>
      <c r="N64" s="290"/>
      <c r="O64" s="290"/>
      <c r="P64" s="290"/>
      <c r="Q64" s="131">
        <f>O64+M64+K64+I64+G64+E64+C64</f>
        <v>0</v>
      </c>
      <c r="R64" s="131">
        <f>P64+N64+L64+J64+H64+F64+D64</f>
        <v>0</v>
      </c>
      <c r="S64" s="131">
        <f>SUM(Q64:R64)</f>
        <v>0</v>
      </c>
      <c r="T64" s="587"/>
    </row>
    <row r="65" spans="1:40" customHeight="1" ht="23.25" s="20" customFormat="1">
      <c r="A65" s="45" t="s">
        <v>65</v>
      </c>
      <c r="B65" s="45" t="s">
        <v>66</v>
      </c>
      <c r="C65" s="290"/>
      <c r="D65" s="290"/>
      <c r="E65" s="290"/>
      <c r="F65" s="290"/>
      <c r="G65" s="290"/>
      <c r="H65" s="290"/>
      <c r="I65" s="290"/>
      <c r="J65" s="290"/>
      <c r="K65" s="290"/>
      <c r="L65" s="290"/>
      <c r="M65" s="290"/>
      <c r="N65" s="290"/>
      <c r="O65" s="290"/>
      <c r="P65" s="290"/>
      <c r="Q65" s="131">
        <f>O65+M65+K65+I65+G65+E65+C65</f>
        <v>0</v>
      </c>
      <c r="R65" s="131">
        <f>P65+N65+L65+J65+H65+F65+D65</f>
        <v>0</v>
      </c>
      <c r="S65" s="131">
        <f>SUM(Q65:R65)</f>
        <v>0</v>
      </c>
      <c r="T65" s="587"/>
    </row>
    <row r="66" spans="1:40" customHeight="1" ht="23.25" s="20" customFormat="1">
      <c r="A66" s="45" t="s">
        <v>67</v>
      </c>
      <c r="B66" s="45" t="s">
        <v>68</v>
      </c>
      <c r="C66" s="290"/>
      <c r="D66" s="290"/>
      <c r="E66" s="290"/>
      <c r="F66" s="290"/>
      <c r="G66" s="290"/>
      <c r="H66" s="290"/>
      <c r="I66" s="290"/>
      <c r="J66" s="290"/>
      <c r="K66" s="290"/>
      <c r="L66" s="290"/>
      <c r="M66" s="290"/>
      <c r="N66" s="290"/>
      <c r="O66" s="290"/>
      <c r="P66" s="290"/>
      <c r="Q66" s="131">
        <f>O66+M66+K66+I66+G66+E66+C66</f>
        <v>0</v>
      </c>
      <c r="R66" s="131">
        <f>P66+N66+L66+J66+H66+F66+D66</f>
        <v>0</v>
      </c>
      <c r="S66" s="131">
        <f>SUM(Q66:R66)</f>
        <v>0</v>
      </c>
      <c r="T66" s="587"/>
    </row>
    <row r="67" spans="1:40" customHeight="1" ht="23.25" s="20" customFormat="1">
      <c r="A67" s="45" t="s">
        <v>69</v>
      </c>
      <c r="B67" s="45" t="s">
        <v>70</v>
      </c>
      <c r="C67" s="290"/>
      <c r="D67" s="290"/>
      <c r="E67" s="290"/>
      <c r="F67" s="290"/>
      <c r="G67" s="290"/>
      <c r="H67" s="290"/>
      <c r="I67" s="290"/>
      <c r="J67" s="290"/>
      <c r="K67" s="290"/>
      <c r="L67" s="290"/>
      <c r="M67" s="290"/>
      <c r="N67" s="290"/>
      <c r="O67" s="290"/>
      <c r="P67" s="290"/>
      <c r="Q67" s="131">
        <f>O67+M67+K67+I67+G67+E67+C67</f>
        <v>0</v>
      </c>
      <c r="R67" s="131">
        <f>P67+N67+L67+J67+H67+F67+D67</f>
        <v>0</v>
      </c>
      <c r="S67" s="131">
        <f>SUM(Q67:R67)</f>
        <v>0</v>
      </c>
      <c r="T67" s="587"/>
    </row>
    <row r="68" spans="1:40" customHeight="1" ht="23.25" s="20" customFormat="1">
      <c r="A68" s="45" t="s">
        <v>71</v>
      </c>
      <c r="B68" s="45" t="s">
        <v>72</v>
      </c>
      <c r="C68" s="290"/>
      <c r="D68" s="290"/>
      <c r="E68" s="290"/>
      <c r="F68" s="290"/>
      <c r="G68" s="290"/>
      <c r="H68" s="290"/>
      <c r="I68" s="290"/>
      <c r="J68" s="290"/>
      <c r="K68" s="290"/>
      <c r="L68" s="290"/>
      <c r="M68" s="290"/>
      <c r="N68" s="290"/>
      <c r="O68" s="290"/>
      <c r="P68" s="290"/>
      <c r="Q68" s="131">
        <f>O68+M68+K68+I68+G68+E68+C68</f>
        <v>0</v>
      </c>
      <c r="R68" s="131">
        <f>P68+N68+L68+J68+H68+F68+D68</f>
        <v>0</v>
      </c>
      <c r="S68" s="131">
        <f>SUM(Q68:R68)</f>
        <v>0</v>
      </c>
      <c r="T68" s="587"/>
    </row>
    <row r="69" spans="1:40" customHeight="1" ht="23.25" s="20" customFormat="1">
      <c r="A69" s="45" t="s">
        <v>73</v>
      </c>
      <c r="B69" s="45" t="s">
        <v>74</v>
      </c>
      <c r="C69" s="290"/>
      <c r="D69" s="290"/>
      <c r="E69" s="290"/>
      <c r="F69" s="290"/>
      <c r="G69" s="290"/>
      <c r="H69" s="290"/>
      <c r="I69" s="290"/>
      <c r="J69" s="290"/>
      <c r="K69" s="290"/>
      <c r="L69" s="290"/>
      <c r="M69" s="290"/>
      <c r="N69" s="290"/>
      <c r="O69" s="290"/>
      <c r="P69" s="290"/>
      <c r="Q69" s="131">
        <f>O69+M69+K69+I69+G69+E69+C69</f>
        <v>0</v>
      </c>
      <c r="R69" s="131">
        <f>P69+N69+L69+J69+H69+F69+D69</f>
        <v>0</v>
      </c>
      <c r="S69" s="131">
        <f>SUM(Q69:R69)</f>
        <v>0</v>
      </c>
      <c r="T69" s="587"/>
    </row>
    <row r="70" spans="1:40" customHeight="1" ht="23.25" s="20" customFormat="1">
      <c r="A70" s="45" t="s">
        <v>75</v>
      </c>
      <c r="B70" s="45" t="s">
        <v>76</v>
      </c>
      <c r="C70" s="290"/>
      <c r="D70" s="290"/>
      <c r="E70" s="290"/>
      <c r="F70" s="290"/>
      <c r="G70" s="290"/>
      <c r="H70" s="290"/>
      <c r="I70" s="290"/>
      <c r="J70" s="290"/>
      <c r="K70" s="290"/>
      <c r="L70" s="290"/>
      <c r="M70" s="290"/>
      <c r="N70" s="290"/>
      <c r="O70" s="290"/>
      <c r="P70" s="290"/>
      <c r="Q70" s="131">
        <f>O70+M70+K70+I70+G70+E70+C70</f>
        <v>0</v>
      </c>
      <c r="R70" s="131">
        <f>P70+N70+L70+J70+H70+F70+D70</f>
        <v>0</v>
      </c>
      <c r="S70" s="131">
        <f>SUM(Q70:R70)</f>
        <v>0</v>
      </c>
      <c r="T70" s="587"/>
    </row>
    <row r="71" spans="1:40" customHeight="1" ht="23.25">
      <c r="A71" s="45" t="s">
        <v>77</v>
      </c>
      <c r="B71" s="45" t="s">
        <v>78</v>
      </c>
      <c r="C71" s="290"/>
      <c r="D71" s="290"/>
      <c r="E71" s="290"/>
      <c r="F71" s="290"/>
      <c r="G71" s="290"/>
      <c r="H71" s="290"/>
      <c r="I71" s="290"/>
      <c r="J71" s="290"/>
      <c r="K71" s="290"/>
      <c r="L71" s="290"/>
      <c r="M71" s="290"/>
      <c r="N71" s="290"/>
      <c r="O71" s="290"/>
      <c r="P71" s="290"/>
      <c r="Q71" s="131">
        <f>O71+M71+K71+I71+G71+E71+C71</f>
        <v>0</v>
      </c>
      <c r="R71" s="131">
        <f>P71+N71+L71+J71+H71+F71+D71</f>
        <v>0</v>
      </c>
      <c r="S71" s="131">
        <f>SUM(Q71:R71)</f>
        <v>0</v>
      </c>
      <c r="T71" s="587"/>
    </row>
    <row r="72" spans="1:40" customHeight="1" ht="23.25">
      <c r="A72" s="45" t="s">
        <v>79</v>
      </c>
      <c r="B72" s="45" t="s">
        <v>80</v>
      </c>
      <c r="C72" s="290"/>
      <c r="D72" s="290"/>
      <c r="E72" s="290"/>
      <c r="F72" s="290"/>
      <c r="G72" s="290"/>
      <c r="H72" s="290"/>
      <c r="I72" s="290"/>
      <c r="J72" s="290"/>
      <c r="K72" s="290"/>
      <c r="L72" s="290"/>
      <c r="M72" s="290"/>
      <c r="N72" s="290"/>
      <c r="O72" s="290"/>
      <c r="P72" s="290"/>
      <c r="Q72" s="131">
        <f>O72+M72+K72+I72+G72+E72+C72</f>
        <v>0</v>
      </c>
      <c r="R72" s="131">
        <f>P72+N72+L72+J72+H72+F72+D72</f>
        <v>0</v>
      </c>
      <c r="S72" s="131">
        <f>SUM(Q72:R72)</f>
        <v>0</v>
      </c>
      <c r="T72" s="587"/>
      <c r="V72" s="77" t="s">
        <v>103</v>
      </c>
    </row>
    <row r="73" spans="1:40" customHeight="1" ht="23.25">
      <c r="A73" s="45" t="s">
        <v>81</v>
      </c>
      <c r="B73" s="47" t="s">
        <v>82</v>
      </c>
      <c r="C73" s="290"/>
      <c r="D73" s="290"/>
      <c r="E73" s="290"/>
      <c r="F73" s="290"/>
      <c r="G73" s="290"/>
      <c r="H73" s="290"/>
      <c r="I73" s="290"/>
      <c r="J73" s="290"/>
      <c r="K73" s="290"/>
      <c r="L73" s="290"/>
      <c r="M73" s="290"/>
      <c r="N73" s="290"/>
      <c r="O73" s="290"/>
      <c r="P73" s="290"/>
      <c r="Q73" s="131">
        <f>O73+M73+K73+I73+G73+E73+C73</f>
        <v>0</v>
      </c>
      <c r="R73" s="131">
        <f>P73+N73+L73+J73+H73+F73+D73</f>
        <v>0</v>
      </c>
      <c r="S73" s="131">
        <f>SUM(Q73:R73)</f>
        <v>0</v>
      </c>
      <c r="T73" s="587"/>
      <c r="U73" s="207" t="s">
        <v>84</v>
      </c>
    </row>
    <row r="74" spans="1:40" customHeight="1" ht="26.25">
      <c r="A74" s="45" t="s">
        <v>83</v>
      </c>
      <c r="B74" s="48" t="s">
        <v>42</v>
      </c>
      <c r="C74" s="131">
        <f>SUM(C64:C73)</f>
        <v>0</v>
      </c>
      <c r="D74" s="131">
        <f>SUM(D64:D73)</f>
        <v>0</v>
      </c>
      <c r="E74" s="131">
        <f>SUM(E64:E73)</f>
        <v>0</v>
      </c>
      <c r="F74" s="131">
        <f>SUM(F64:F73)</f>
        <v>0</v>
      </c>
      <c r="G74" s="131">
        <f>SUM(G64:G73)</f>
        <v>0</v>
      </c>
      <c r="H74" s="131">
        <f>SUM(H64:H73)</f>
        <v>0</v>
      </c>
      <c r="I74" s="131">
        <f>SUM(I64:I73)</f>
        <v>0</v>
      </c>
      <c r="J74" s="131">
        <f>SUM(J64:J73)</f>
        <v>0</v>
      </c>
      <c r="K74" s="131">
        <f>SUM(K64:K73)</f>
        <v>0</v>
      </c>
      <c r="L74" s="131">
        <f>SUM(L64:L73)</f>
        <v>0</v>
      </c>
      <c r="M74" s="131">
        <f>SUM(M64:M73)</f>
        <v>0</v>
      </c>
      <c r="N74" s="131">
        <f>SUM(N64:N73)</f>
        <v>0</v>
      </c>
      <c r="O74" s="131">
        <f>SUM(O64:O73)</f>
        <v>0</v>
      </c>
      <c r="P74" s="131">
        <f>SUM(P64:P73)</f>
        <v>0</v>
      </c>
      <c r="Q74" s="131">
        <f>SUM(Q64:Q73)</f>
        <v>0</v>
      </c>
      <c r="R74" s="131">
        <f>SUM(R64:R73)</f>
        <v>0</v>
      </c>
      <c r="S74" s="131">
        <f>SUM(S64:S73)</f>
        <v>0</v>
      </c>
      <c r="T74" s="587"/>
    </row>
    <row r="75" spans="1:40" customHeight="1" ht="27"/>
    <row r="76" spans="1:40" customHeight="1" ht="27"/>
    <row r="77" spans="1:40" customHeight="1" ht="27"/>
    <row r="78" spans="1:40" customHeight="1" ht="27"/>
    <row r="79" spans="1:40" customHeight="1" ht="27"/>
    <row r="80" spans="1:40" customHeight="1" ht="27"/>
    <row r="81" spans="1:40" customHeight="1" ht="27"/>
    <row r="82" spans="1:40" customHeight="1" ht="27"/>
    <row r="83" spans="1:40" customHeight="1" ht="27"/>
    <row r="84" spans="1:40" customHeight="1" ht="27">
      <c r="A84" s="26"/>
      <c r="B84" s="26"/>
      <c r="C84" s="26"/>
      <c r="D84" s="26"/>
      <c r="E84" s="26"/>
      <c r="F84" s="26"/>
      <c r="G84" s="26"/>
      <c r="H84" s="26"/>
      <c r="I84" s="26"/>
      <c r="J84" s="26"/>
      <c r="K84" s="26"/>
      <c r="L84" s="26"/>
      <c r="M84" s="26"/>
      <c r="N84" s="26"/>
      <c r="O84" s="26"/>
      <c r="P84" s="26"/>
      <c r="Q84" s="5"/>
      <c r="R84" s="5"/>
      <c r="S84" s="5"/>
      <c r="T84" s="5"/>
    </row>
    <row r="85" spans="1:40" customHeight="1" ht="40.5">
      <c r="A85" s="54"/>
      <c r="B85" s="50"/>
      <c r="C85" s="50"/>
      <c r="D85" s="50"/>
      <c r="E85" s="50"/>
      <c r="F85" s="50"/>
      <c r="G85" s="50"/>
      <c r="H85" s="50"/>
      <c r="I85" s="50"/>
      <c r="J85" s="50"/>
      <c r="K85" s="50"/>
      <c r="L85" s="50"/>
      <c r="M85" s="50"/>
      <c r="N85" s="50"/>
      <c r="O85" s="50"/>
      <c r="P85" s="50"/>
      <c r="Q85" s="51"/>
      <c r="R85" s="51"/>
      <c r="S85" s="51"/>
      <c r="T85" s="5"/>
    </row>
    <row r="86" spans="1:40" customHeight="1" ht="20.25">
      <c r="A86" s="49"/>
      <c r="B86" s="50"/>
      <c r="C86" s="50"/>
      <c r="D86" s="50"/>
      <c r="E86" s="50"/>
      <c r="F86" s="50"/>
      <c r="G86" s="50"/>
      <c r="H86" s="50"/>
      <c r="I86" s="50"/>
      <c r="J86" s="50"/>
      <c r="K86" s="50"/>
      <c r="L86" s="50"/>
      <c r="M86" s="50"/>
      <c r="N86" s="50"/>
      <c r="O86" s="50"/>
      <c r="P86" s="50"/>
      <c r="Q86" s="51"/>
      <c r="R86" s="51"/>
      <c r="S86" s="51"/>
      <c r="T86" s="5"/>
    </row>
    <row r="87" spans="1:40">
      <c r="A87" s="50"/>
      <c r="B87" s="50"/>
      <c r="C87" s="50"/>
      <c r="D87" s="50"/>
      <c r="E87" s="50"/>
      <c r="F87" s="50"/>
      <c r="G87" s="50"/>
      <c r="H87" s="50"/>
      <c r="I87" s="50"/>
      <c r="J87" s="50"/>
      <c r="K87" s="50"/>
      <c r="L87" s="50"/>
      <c r="M87" s="50"/>
      <c r="N87" s="50"/>
      <c r="O87" s="50"/>
      <c r="P87" s="50"/>
      <c r="Q87" s="51"/>
      <c r="R87" s="51"/>
      <c r="S87" s="51"/>
      <c r="T87" s="5"/>
    </row>
    <row r="88" spans="1:40">
      <c r="A88" s="50"/>
      <c r="B88" s="50"/>
      <c r="C88" s="50"/>
      <c r="D88" s="50"/>
      <c r="E88" s="50"/>
      <c r="F88" s="50"/>
      <c r="G88" s="50"/>
      <c r="H88" s="50"/>
      <c r="I88" s="50"/>
      <c r="J88" s="50"/>
      <c r="K88" s="50"/>
      <c r="L88" s="50"/>
      <c r="M88" s="50"/>
      <c r="N88" s="50"/>
      <c r="O88" s="50"/>
      <c r="P88" s="50"/>
      <c r="Q88" s="51"/>
      <c r="R88" s="51"/>
      <c r="S88" s="51"/>
      <c r="T88" s="5"/>
    </row>
    <row r="89" spans="1:40">
      <c r="A89" s="57"/>
      <c r="B89" s="57"/>
      <c r="C89" s="57"/>
      <c r="D89" s="57"/>
      <c r="E89" s="57"/>
      <c r="F89" s="57"/>
      <c r="G89" s="57"/>
      <c r="H89" s="57"/>
      <c r="I89" s="57"/>
      <c r="J89" s="57"/>
      <c r="K89" s="57"/>
      <c r="L89" s="57"/>
      <c r="M89" s="57"/>
      <c r="N89" s="57"/>
      <c r="O89" s="57"/>
      <c r="P89" s="57"/>
      <c r="Q89" s="58"/>
      <c r="R89" s="58"/>
      <c r="S89" s="58"/>
    </row>
    <row r="90" spans="1:40">
      <c r="A90" s="57"/>
      <c r="B90" s="57"/>
      <c r="C90" s="57"/>
      <c r="D90" s="57"/>
      <c r="E90" s="57"/>
      <c r="F90" s="57"/>
      <c r="G90" s="57"/>
      <c r="H90" s="57"/>
      <c r="I90" s="57"/>
      <c r="J90" s="57"/>
      <c r="K90" s="57"/>
      <c r="L90" s="57"/>
      <c r="M90" s="57"/>
      <c r="N90" s="57"/>
      <c r="O90" s="57"/>
      <c r="P90" s="57"/>
      <c r="Q90" s="58"/>
      <c r="R90" s="58"/>
      <c r="S90" s="58"/>
    </row>
    <row r="91" spans="1:40">
      <c r="A91" s="57"/>
      <c r="B91" s="57"/>
      <c r="C91" s="57"/>
      <c r="D91" s="57"/>
      <c r="E91" s="57"/>
      <c r="F91" s="57"/>
      <c r="G91" s="57"/>
      <c r="H91" s="57"/>
      <c r="I91" s="57"/>
      <c r="J91" s="57"/>
      <c r="K91" s="57"/>
      <c r="L91" s="57"/>
      <c r="M91" s="57"/>
      <c r="N91" s="57"/>
      <c r="O91" s="57"/>
      <c r="P91" s="57"/>
      <c r="Q91" s="58"/>
      <c r="R91" s="58"/>
      <c r="S91" s="58"/>
    </row>
    <row r="92" spans="1:40">
      <c r="A92" s="57"/>
      <c r="B92" s="57"/>
      <c r="C92" s="57"/>
      <c r="D92" s="57"/>
      <c r="E92" s="57"/>
      <c r="F92" s="57"/>
      <c r="G92" s="57"/>
      <c r="H92" s="57"/>
      <c r="I92" s="57"/>
      <c r="J92" s="57"/>
      <c r="K92" s="57"/>
      <c r="L92" s="57"/>
      <c r="M92" s="57"/>
      <c r="N92" s="57"/>
      <c r="O92" s="57"/>
      <c r="P92" s="57"/>
      <c r="Q92" s="58"/>
      <c r="R92" s="58"/>
      <c r="S92" s="58"/>
    </row>
    <row r="93" spans="1:40">
      <c r="A93" s="57"/>
      <c r="B93" s="57"/>
      <c r="C93" s="57"/>
      <c r="D93" s="57"/>
      <c r="E93" s="57"/>
      <c r="F93" s="57"/>
      <c r="G93" s="57"/>
      <c r="H93" s="57"/>
      <c r="I93" s="57"/>
      <c r="J93" s="57"/>
      <c r="K93" s="57"/>
      <c r="L93" s="57"/>
      <c r="M93" s="57"/>
      <c r="N93" s="57"/>
      <c r="O93" s="57"/>
      <c r="P93" s="57"/>
      <c r="Q93" s="58"/>
      <c r="R93" s="58"/>
      <c r="S93" s="58"/>
    </row>
    <row r="94" spans="1:40">
      <c r="A94" s="57"/>
      <c r="B94" s="57"/>
      <c r="C94" s="57"/>
      <c r="D94" s="57"/>
      <c r="E94" s="57"/>
      <c r="F94" s="57"/>
      <c r="G94" s="57"/>
      <c r="H94" s="57"/>
      <c r="I94" s="57"/>
      <c r="J94" s="57"/>
      <c r="K94" s="57"/>
      <c r="L94" s="57"/>
      <c r="M94" s="57"/>
      <c r="N94" s="57"/>
      <c r="O94" s="57"/>
      <c r="P94" s="57"/>
      <c r="Q94" s="58"/>
      <c r="R94" s="58"/>
      <c r="S94" s="58"/>
    </row>
    <row r="95" spans="1:40">
      <c r="A95" s="57"/>
      <c r="B95" s="57"/>
      <c r="C95" s="57"/>
      <c r="D95" s="57"/>
      <c r="E95" s="57"/>
      <c r="F95" s="57"/>
      <c r="G95" s="57"/>
      <c r="H95" s="57"/>
      <c r="I95" s="57"/>
      <c r="J95" s="57"/>
      <c r="K95" s="57"/>
      <c r="L95" s="57"/>
      <c r="M95" s="57"/>
      <c r="N95" s="57"/>
      <c r="O95" s="57"/>
      <c r="P95" s="57"/>
      <c r="Q95" s="58"/>
      <c r="R95" s="58"/>
      <c r="S95" s="58"/>
    </row>
    <row r="96" spans="1:40">
      <c r="A96" s="57"/>
      <c r="B96" s="57"/>
      <c r="C96" s="57"/>
      <c r="D96" s="57"/>
      <c r="E96" s="57"/>
      <c r="F96" s="57"/>
      <c r="G96" s="57"/>
      <c r="H96" s="57"/>
      <c r="I96" s="57"/>
      <c r="J96" s="57"/>
      <c r="K96" s="57"/>
      <c r="L96" s="57"/>
      <c r="M96" s="57"/>
      <c r="N96" s="57"/>
      <c r="O96" s="57"/>
      <c r="P96" s="57"/>
      <c r="Q96" s="58"/>
      <c r="R96" s="58"/>
      <c r="S96" s="58"/>
    </row>
    <row r="97" spans="1:40">
      <c r="A97" s="57"/>
      <c r="B97" s="57"/>
      <c r="C97" s="57"/>
      <c r="D97" s="57"/>
      <c r="E97" s="57"/>
      <c r="F97" s="57"/>
      <c r="G97" s="57"/>
      <c r="H97" s="57"/>
      <c r="I97" s="57"/>
      <c r="J97" s="57"/>
      <c r="K97" s="57"/>
      <c r="L97" s="57"/>
      <c r="M97" s="57"/>
      <c r="N97" s="57"/>
      <c r="O97" s="57"/>
      <c r="P97" s="57"/>
      <c r="Q97" s="58"/>
      <c r="R97" s="58"/>
      <c r="S97" s="58"/>
    </row>
    <row r="98" spans="1:40">
      <c r="A98" s="57"/>
      <c r="B98" s="57"/>
      <c r="C98" s="57"/>
      <c r="D98" s="57"/>
      <c r="E98" s="57"/>
      <c r="F98" s="57"/>
      <c r="G98" s="57"/>
      <c r="H98" s="57"/>
      <c r="I98" s="57"/>
      <c r="J98" s="57"/>
      <c r="K98" s="57"/>
      <c r="L98" s="57"/>
      <c r="M98" s="57"/>
      <c r="N98" s="57"/>
      <c r="O98" s="57"/>
      <c r="P98" s="57"/>
      <c r="Q98" s="58"/>
      <c r="R98" s="58"/>
      <c r="S98" s="58"/>
    </row>
    <row r="99" spans="1:40">
      <c r="A99" s="57"/>
      <c r="B99" s="57"/>
      <c r="C99" s="57"/>
      <c r="D99" s="57"/>
      <c r="E99" s="57"/>
      <c r="F99" s="57"/>
      <c r="G99" s="57"/>
      <c r="H99" s="57"/>
      <c r="I99" s="57"/>
      <c r="J99" s="57"/>
      <c r="K99" s="57"/>
      <c r="L99" s="57"/>
      <c r="M99" s="57"/>
      <c r="N99" s="57"/>
      <c r="O99" s="57"/>
      <c r="P99" s="57"/>
      <c r="Q99" s="58"/>
      <c r="R99" s="58"/>
      <c r="S99" s="58"/>
    </row>
    <row r="100" spans="1:40">
      <c r="A100" s="57"/>
      <c r="B100" s="57"/>
      <c r="C100" s="57"/>
      <c r="D100" s="57"/>
      <c r="E100" s="57"/>
      <c r="F100" s="57"/>
      <c r="G100" s="57"/>
      <c r="H100" s="57"/>
      <c r="I100" s="57"/>
      <c r="J100" s="57"/>
      <c r="K100" s="57"/>
      <c r="L100" s="57"/>
      <c r="M100" s="57"/>
      <c r="N100" s="57"/>
      <c r="O100" s="57"/>
      <c r="P100" s="57"/>
      <c r="Q100" s="58"/>
      <c r="R100" s="58"/>
      <c r="S100" s="58"/>
    </row>
  </sheetData>
  <sheetProtection algorithmName="SHA-512" hashValue="Kze8+HPAutSeZWKZ01z8DSJpYew4CK9XXPpAHp4+aQ3tmami0ILB1S/CzXctTRNomBB1k72PnNBhQhIEmc3Cow==" saltValue="Z4GOzrG6XD1WZ9SnEiJBJw=="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T55:T74"/>
    <mergeCell ref="G61:H62"/>
    <mergeCell ref="I61:J62"/>
    <mergeCell ref="K61:L62"/>
    <mergeCell ref="M61:P61"/>
    <mergeCell ref="M62:N62"/>
    <mergeCell ref="O62:P62"/>
    <mergeCell ref="A56:S56"/>
    <mergeCell ref="A57:S57"/>
    <mergeCell ref="A60:A63"/>
    <mergeCell ref="Q60:S62"/>
    <mergeCell ref="A58:S58"/>
    <mergeCell ref="A59:S59"/>
    <mergeCell ref="C61:D62"/>
    <mergeCell ref="E61:F62"/>
    <mergeCell ref="B60:B63"/>
    <mergeCell ref="C60:P60"/>
    <mergeCell ref="A22:I22"/>
    <mergeCell ref="B24:B29"/>
    <mergeCell ref="A24:A29"/>
    <mergeCell ref="C27:D29"/>
    <mergeCell ref="E27:F29"/>
    <mergeCell ref="G27:H29"/>
    <mergeCell ref="I27:J29"/>
    <mergeCell ref="C24:P24"/>
    <mergeCell ref="C25:D26"/>
    <mergeCell ref="E25:F26"/>
    <mergeCell ref="A37:A40"/>
    <mergeCell ref="B37:B40"/>
    <mergeCell ref="A35:S36"/>
    <mergeCell ref="K25:L26"/>
    <mergeCell ref="T32:T54"/>
    <mergeCell ref="M26:N26"/>
    <mergeCell ref="O26:P26"/>
    <mergeCell ref="Q24:S26"/>
    <mergeCell ref="M39:N39"/>
    <mergeCell ref="O39:P39"/>
    <mergeCell ref="A33:S33"/>
    <mergeCell ref="A34:S34"/>
    <mergeCell ref="G25:H26"/>
    <mergeCell ref="M38:P38"/>
    <mergeCell ref="I25:J26"/>
    <mergeCell ref="M25:P25"/>
    <mergeCell ref="K27:L29"/>
    <mergeCell ref="M27:N29"/>
    <mergeCell ref="O27:P29"/>
    <mergeCell ref="C37:P37"/>
    <mergeCell ref="M8:N8"/>
    <mergeCell ref="O8:P8"/>
    <mergeCell ref="G7:H8"/>
    <mergeCell ref="I7:J8"/>
    <mergeCell ref="K7:L8"/>
    <mergeCell ref="M7:P7"/>
    <mergeCell ref="E21:F21"/>
    <mergeCell ref="G21:H21"/>
    <mergeCell ref="I21:J21"/>
    <mergeCell ref="Q37:S39"/>
    <mergeCell ref="C38:D39"/>
    <mergeCell ref="E38:F39"/>
    <mergeCell ref="G38:H39"/>
    <mergeCell ref="I38:J39"/>
    <mergeCell ref="K38:L39"/>
    <mergeCell ref="A1:S1"/>
    <mergeCell ref="T1:T31"/>
    <mergeCell ref="A4:S4"/>
    <mergeCell ref="A5:S5"/>
    <mergeCell ref="A6:A9"/>
    <mergeCell ref="B6:B9"/>
    <mergeCell ref="C6:P6"/>
    <mergeCell ref="Q6:S8"/>
    <mergeCell ref="C7:D8"/>
    <mergeCell ref="E7:F8"/>
    <mergeCell ref="Q27:S29"/>
    <mergeCell ref="S2:S3"/>
    <mergeCell ref="K21:L21"/>
    <mergeCell ref="M21:N21"/>
    <mergeCell ref="O21:P21"/>
    <mergeCell ref="C21:D21"/>
  </mergeCells>
  <printOptions gridLines="false" gridLinesSet="true" horizontalCentered="true"/>
  <pageMargins left="0.39370078740157" right="0.31496062992126" top="0.78740157480315" bottom="0.39370078740157" header="0.51181102362205" footer="0.51181102362205"/>
  <pageSetup paperSize="1" orientation="landscape" scale="100" fitToHeight="1" fitToWidth="1" pageOrder="downThenOver" r:id="rId1"/>
  <headerFooter differentOddEven="false" differentFirst="false" scaleWithDoc="true" alignWithMargins="false">
    <oddHeader/>
    <oddFooter/>
    <evenHeader/>
    <evenFooter/>
    <firstHeader/>
    <first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I19"/>
  <sheetViews>
    <sheetView tabSelected="0" workbookViewId="0" showGridLines="true" showRowColHeaders="1">
      <selection activeCell="A7" sqref="A7:I7"/>
    </sheetView>
  </sheetViews>
  <sheetFormatPr defaultRowHeight="14.4" outlineLevelRow="0" outlineLevelCol="0"/>
  <cols>
    <col min="9" max="9" width="17.7109375" customWidth="true" style="0"/>
  </cols>
  <sheetData>
    <row r="1" spans="1:9" customHeight="1" ht="13.5">
      <c r="A1" s="565">
        <v>12</v>
      </c>
      <c r="B1" s="565"/>
      <c r="C1" s="565"/>
      <c r="D1" s="565"/>
      <c r="E1" s="565"/>
      <c r="F1" s="565"/>
      <c r="G1" s="565"/>
      <c r="H1" s="565"/>
      <c r="I1" s="565"/>
    </row>
    <row r="2" spans="1:9" customHeight="1" ht="27.75">
      <c r="A2" s="918" t="s">
        <v>960</v>
      </c>
      <c r="B2" s="919"/>
      <c r="C2" s="919"/>
      <c r="D2" s="919"/>
      <c r="E2" s="919"/>
      <c r="F2" s="919"/>
      <c r="G2" s="919"/>
      <c r="H2" s="919"/>
      <c r="I2" s="920"/>
    </row>
    <row r="3" spans="1:9" customHeight="1" ht="18.75">
      <c r="A3" s="921" t="s">
        <v>961</v>
      </c>
      <c r="B3" s="922"/>
      <c r="C3" s="922"/>
      <c r="D3" s="922"/>
      <c r="E3" s="922"/>
      <c r="F3" s="922"/>
      <c r="G3" s="922"/>
      <c r="H3" s="922"/>
      <c r="I3" s="923"/>
    </row>
    <row r="4" spans="1:9" customHeight="1" ht="18.75">
      <c r="A4" s="637" t="s">
        <v>962</v>
      </c>
      <c r="B4" s="565"/>
      <c r="C4" s="565"/>
      <c r="D4" s="565"/>
      <c r="E4" s="565"/>
      <c r="F4" s="565"/>
      <c r="G4" s="565"/>
      <c r="H4" s="565"/>
      <c r="I4" s="933"/>
    </row>
    <row r="5" spans="1:9" customHeight="1" ht="24">
      <c r="A5" s="924"/>
      <c r="B5" s="925"/>
      <c r="C5" s="925"/>
      <c r="D5" s="925"/>
      <c r="E5" s="925"/>
      <c r="F5" s="925"/>
      <c r="G5" s="925"/>
      <c r="H5" s="925"/>
      <c r="I5" s="926"/>
    </row>
    <row r="6" spans="1:9" customHeight="1" ht="24">
      <c r="A6" s="927"/>
      <c r="B6" s="812"/>
      <c r="C6" s="812"/>
      <c r="D6" s="812"/>
      <c r="E6" s="812"/>
      <c r="F6" s="812"/>
      <c r="G6" s="812"/>
      <c r="H6" s="812"/>
      <c r="I6" s="928"/>
    </row>
    <row r="7" spans="1:9" customHeight="1" ht="24">
      <c r="A7" s="927"/>
      <c r="B7" s="812"/>
      <c r="C7" s="812"/>
      <c r="D7" s="812"/>
      <c r="E7" s="812"/>
      <c r="F7" s="812"/>
      <c r="G7" s="812"/>
      <c r="H7" s="812"/>
      <c r="I7" s="928"/>
    </row>
    <row r="8" spans="1:9" customHeight="1" ht="24">
      <c r="A8" s="927"/>
      <c r="B8" s="812"/>
      <c r="C8" s="812"/>
      <c r="D8" s="812"/>
      <c r="E8" s="812"/>
      <c r="F8" s="812"/>
      <c r="G8" s="812"/>
      <c r="H8" s="812"/>
      <c r="I8" s="928"/>
    </row>
    <row r="9" spans="1:9" customHeight="1" ht="24">
      <c r="A9" s="927"/>
      <c r="B9" s="812"/>
      <c r="C9" s="812"/>
      <c r="D9" s="812"/>
      <c r="E9" s="812"/>
      <c r="F9" s="812"/>
      <c r="G9" s="812"/>
      <c r="H9" s="812"/>
      <c r="I9" s="928"/>
    </row>
    <row r="10" spans="1:9" customHeight="1" ht="24">
      <c r="A10" s="927"/>
      <c r="B10" s="812"/>
      <c r="C10" s="812"/>
      <c r="D10" s="812"/>
      <c r="E10" s="812"/>
      <c r="F10" s="812"/>
      <c r="G10" s="812"/>
      <c r="H10" s="812"/>
      <c r="I10" s="928"/>
    </row>
    <row r="11" spans="1:9" customHeight="1" ht="24">
      <c r="A11" s="929"/>
      <c r="B11" s="930"/>
      <c r="C11" s="930"/>
      <c r="D11" s="930"/>
      <c r="E11" s="930"/>
      <c r="F11" s="930"/>
      <c r="G11" s="930"/>
      <c r="H11" s="930"/>
      <c r="I11" s="931"/>
    </row>
    <row r="12" spans="1:9" customHeight="1" ht="30.75">
      <c r="A12" s="934" t="s">
        <v>963</v>
      </c>
      <c r="B12" s="935"/>
      <c r="C12" s="935"/>
      <c r="D12" s="935"/>
      <c r="E12" s="935"/>
      <c r="F12" s="935"/>
      <c r="G12" s="935"/>
      <c r="H12" s="935"/>
      <c r="I12" s="936"/>
    </row>
    <row r="13" spans="1:9" customHeight="1" ht="23.25">
      <c r="A13" s="93"/>
      <c r="B13" s="66"/>
      <c r="C13" s="66"/>
      <c r="D13" s="66"/>
      <c r="E13" s="66"/>
      <c r="F13" s="66"/>
      <c r="G13" s="66"/>
      <c r="H13" s="66"/>
      <c r="I13" s="91"/>
    </row>
    <row r="14" spans="1:9" customHeight="1" ht="19.5">
      <c r="A14" s="637" t="s">
        <v>964</v>
      </c>
      <c r="B14" s="565"/>
      <c r="C14" s="565"/>
      <c r="D14" s="565"/>
      <c r="E14" s="565"/>
      <c r="F14" s="565" t="s">
        <v>965</v>
      </c>
      <c r="G14" s="565"/>
      <c r="H14" s="565"/>
      <c r="I14" s="933"/>
    </row>
    <row r="15" spans="1:9" customHeight="1" ht="22.5">
      <c r="A15" s="916" t="s">
        <v>966</v>
      </c>
      <c r="B15" s="917"/>
      <c r="C15" s="917"/>
      <c r="D15" s="917"/>
      <c r="E15" s="138"/>
      <c r="F15" s="917" t="s">
        <v>967</v>
      </c>
      <c r="G15" s="917"/>
      <c r="H15" s="917"/>
      <c r="I15" s="932"/>
    </row>
    <row r="17" spans="1:9" customHeight="1" ht="22.5">
      <c r="A17" s="208"/>
      <c r="B17" s="208"/>
      <c r="C17" s="208"/>
      <c r="D17" s="208"/>
      <c r="E17" s="205" t="s">
        <v>968</v>
      </c>
      <c r="F17" s="208"/>
      <c r="G17" s="208"/>
      <c r="H17" s="208"/>
      <c r="I17" s="208"/>
    </row>
    <row r="19" spans="1:9">
      <c r="A19" s="16" t="s">
        <v>969</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A15:D15"/>
    <mergeCell ref="A1:I1"/>
    <mergeCell ref="A2:I2"/>
    <mergeCell ref="A3:I3"/>
    <mergeCell ref="A5:I5"/>
    <mergeCell ref="A6:I6"/>
    <mergeCell ref="A7:I7"/>
    <mergeCell ref="A11:I11"/>
    <mergeCell ref="F15:I15"/>
    <mergeCell ref="F14:I14"/>
    <mergeCell ref="A14:E14"/>
    <mergeCell ref="A4:I4"/>
    <mergeCell ref="A8:I8"/>
    <mergeCell ref="A9:I9"/>
    <mergeCell ref="A10:I10"/>
    <mergeCell ref="A12:I12"/>
  </mergeCells>
  <printOptions gridLines="false" gridLinesSet="true"/>
  <pageMargins left="0.75" right="0.75" top="1" bottom="1" header="0.5" footer="0.5"/>
  <pageSetup paperSize="1" orientation="portrait" scale="100" fitToHeight="1" fitToWidth="1" pageOrder="downThenOver" r:id="rId1"/>
  <headerFooter differentOddEven="false" differentFirst="false" scaleWithDoc="true" alignWithMargins="false">
    <oddHeader/>
    <oddFooter/>
    <evenHeader/>
    <evenFooter/>
    <firstHeader/>
    <first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W28"/>
  <sheetViews>
    <sheetView tabSelected="0" workbookViewId="0" showGridLines="true" showRowColHeaders="1">
      <selection activeCell="G10" sqref="G10"/>
    </sheetView>
  </sheetViews>
  <sheetFormatPr customHeight="true" defaultRowHeight="17.25" defaultColWidth="7.42578125" outlineLevelRow="0" outlineLevelCol="0"/>
  <cols>
    <col min="1" max="1" width="22.28515625" customWidth="true" style="0"/>
  </cols>
  <sheetData>
    <row r="1" spans="1:23" customHeight="1" ht="13.5">
      <c r="A1" s="629" t="s">
        <v>52</v>
      </c>
      <c r="B1" s="629"/>
      <c r="C1" s="629"/>
      <c r="D1" s="629"/>
      <c r="E1" s="629"/>
      <c r="F1" s="629"/>
      <c r="G1" s="629"/>
      <c r="H1" s="629"/>
      <c r="I1" s="629"/>
      <c r="J1" s="629"/>
      <c r="K1" s="629"/>
      <c r="L1" s="629"/>
      <c r="M1" s="629"/>
      <c r="N1" s="629"/>
      <c r="O1" s="629"/>
      <c r="P1" s="629"/>
      <c r="Q1" s="629"/>
      <c r="R1" s="629"/>
      <c r="S1" s="629"/>
      <c r="T1" s="629"/>
      <c r="U1" s="233"/>
      <c r="V1" s="233"/>
      <c r="W1" s="232"/>
    </row>
    <row r="2" spans="1:23" customHeight="1" ht="17.25">
      <c r="A2" s="538" t="s">
        <v>99</v>
      </c>
      <c r="B2" s="538"/>
      <c r="C2" s="538"/>
      <c r="D2" s="538"/>
      <c r="E2" s="538"/>
      <c r="F2" s="538"/>
      <c r="G2" s="538"/>
      <c r="H2" s="538"/>
      <c r="I2" s="538"/>
      <c r="J2" s="538"/>
      <c r="K2" s="538"/>
      <c r="L2" s="538"/>
      <c r="M2" s="538"/>
      <c r="N2" s="538"/>
      <c r="O2" s="538"/>
      <c r="P2" s="538"/>
      <c r="Q2" s="538"/>
      <c r="R2" s="538"/>
      <c r="S2" s="538"/>
      <c r="T2" s="538"/>
      <c r="U2" s="231"/>
      <c r="V2" s="231"/>
      <c r="W2" s="231"/>
    </row>
    <row r="3" spans="1:23" customHeight="1" ht="17.25">
      <c r="A3" s="628" t="s">
        <v>104</v>
      </c>
      <c r="B3" s="628"/>
      <c r="C3" s="628"/>
      <c r="D3" s="628"/>
      <c r="E3" s="628"/>
      <c r="F3" s="628"/>
      <c r="G3" s="628"/>
      <c r="H3" s="628"/>
      <c r="I3" s="628"/>
      <c r="J3" s="628"/>
      <c r="K3" s="628"/>
      <c r="L3" s="628"/>
      <c r="M3" s="628"/>
      <c r="N3" s="628"/>
      <c r="O3" s="628"/>
      <c r="P3" s="628"/>
      <c r="Q3" s="628"/>
      <c r="R3" s="628"/>
      <c r="S3" s="628"/>
      <c r="T3" s="628"/>
      <c r="U3" s="231"/>
      <c r="V3" s="231"/>
      <c r="W3" s="231"/>
    </row>
    <row r="4" spans="1:23" customHeight="1" ht="17.25">
      <c r="A4" s="625" t="s">
        <v>105</v>
      </c>
      <c r="B4" s="626"/>
      <c r="C4" s="626"/>
      <c r="D4" s="626"/>
      <c r="E4" s="626"/>
      <c r="F4" s="626"/>
      <c r="G4" s="626"/>
      <c r="H4" s="626"/>
      <c r="I4" s="626"/>
      <c r="J4" s="626"/>
      <c r="K4" s="626"/>
      <c r="L4" s="626"/>
      <c r="M4" s="626"/>
      <c r="N4" s="626"/>
      <c r="O4" s="626"/>
      <c r="P4" s="626"/>
      <c r="Q4" s="626"/>
      <c r="R4" s="626"/>
      <c r="S4" s="626"/>
      <c r="T4" s="627"/>
      <c r="U4" s="235"/>
      <c r="V4" s="235"/>
      <c r="W4" s="235"/>
    </row>
    <row r="5" spans="1:23" customHeight="1" ht="17.25">
      <c r="A5" s="624" t="s">
        <v>106</v>
      </c>
      <c r="B5" s="624"/>
      <c r="C5" s="624"/>
      <c r="D5" s="624"/>
      <c r="E5" s="624"/>
      <c r="F5" s="624"/>
      <c r="G5" s="624"/>
      <c r="H5" s="624"/>
      <c r="I5" s="624"/>
      <c r="J5" s="624"/>
      <c r="K5" s="624"/>
      <c r="L5" s="624"/>
      <c r="M5" s="624"/>
      <c r="N5" s="624"/>
      <c r="O5" s="624"/>
      <c r="P5" s="624"/>
      <c r="Q5" s="624"/>
      <c r="R5" s="624"/>
      <c r="S5" s="624"/>
      <c r="T5" s="624"/>
      <c r="U5" s="235"/>
      <c r="V5" s="235"/>
      <c r="W5" s="235"/>
    </row>
    <row r="6" spans="1:23" customHeight="1" ht="17.25">
      <c r="A6" s="602" t="s">
        <v>107</v>
      </c>
      <c r="B6" s="605" t="s">
        <v>108</v>
      </c>
      <c r="C6" s="616" t="s">
        <v>109</v>
      </c>
      <c r="D6" s="619" t="s">
        <v>88</v>
      </c>
      <c r="E6" s="620"/>
      <c r="F6" s="620"/>
      <c r="G6" s="620"/>
      <c r="H6" s="620"/>
      <c r="I6" s="620"/>
      <c r="J6" s="620"/>
      <c r="K6" s="621"/>
      <c r="L6" s="622" t="s">
        <v>88</v>
      </c>
      <c r="M6" s="622"/>
      <c r="N6" s="622"/>
      <c r="O6" s="622"/>
      <c r="P6" s="622"/>
      <c r="Q6" s="622"/>
      <c r="R6" s="622" t="s">
        <v>42</v>
      </c>
      <c r="S6" s="622"/>
      <c r="T6" s="622"/>
      <c r="U6" s="230"/>
      <c r="V6" s="230"/>
      <c r="W6" s="230"/>
    </row>
    <row r="7" spans="1:23" customHeight="1" ht="17.25">
      <c r="A7" s="603"/>
      <c r="B7" s="606"/>
      <c r="C7" s="617"/>
      <c r="D7" s="608">
        <v>1</v>
      </c>
      <c r="E7" s="609"/>
      <c r="F7" s="612" t="s">
        <v>90</v>
      </c>
      <c r="G7" s="613"/>
      <c r="H7" s="612" t="s">
        <v>91</v>
      </c>
      <c r="I7" s="613"/>
      <c r="J7" s="612" t="s">
        <v>92</v>
      </c>
      <c r="K7" s="613"/>
      <c r="L7" s="622" t="s">
        <v>56</v>
      </c>
      <c r="M7" s="622"/>
      <c r="N7" s="622" t="s">
        <v>57</v>
      </c>
      <c r="O7" s="622"/>
      <c r="P7" s="622"/>
      <c r="Q7" s="622"/>
      <c r="R7" s="622"/>
      <c r="S7" s="622"/>
      <c r="T7" s="622"/>
      <c r="U7" s="230"/>
      <c r="V7" s="230"/>
      <c r="W7" s="230"/>
    </row>
    <row r="8" spans="1:23" customHeight="1" ht="16.5">
      <c r="A8" s="603"/>
      <c r="B8" s="606"/>
      <c r="C8" s="617"/>
      <c r="D8" s="610"/>
      <c r="E8" s="611"/>
      <c r="F8" s="614"/>
      <c r="G8" s="615"/>
      <c r="H8" s="614"/>
      <c r="I8" s="615"/>
      <c r="J8" s="614"/>
      <c r="K8" s="615"/>
      <c r="L8" s="622"/>
      <c r="M8" s="622"/>
      <c r="N8" s="622" t="s">
        <v>58</v>
      </c>
      <c r="O8" s="622"/>
      <c r="P8" s="622" t="s">
        <v>59</v>
      </c>
      <c r="Q8" s="622"/>
      <c r="R8" s="622" t="s">
        <v>60</v>
      </c>
      <c r="S8" s="622" t="s">
        <v>61</v>
      </c>
      <c r="T8" s="623" t="s">
        <v>62</v>
      </c>
      <c r="U8" s="230"/>
      <c r="V8" s="230"/>
      <c r="W8" s="230"/>
    </row>
    <row r="9" spans="1:23" customHeight="1" ht="16.5">
      <c r="A9" s="604"/>
      <c r="B9" s="607"/>
      <c r="C9" s="618"/>
      <c r="D9" s="239" t="s">
        <v>60</v>
      </c>
      <c r="E9" s="239" t="s">
        <v>61</v>
      </c>
      <c r="F9" s="239" t="s">
        <v>60</v>
      </c>
      <c r="G9" s="239" t="s">
        <v>61</v>
      </c>
      <c r="H9" s="239" t="s">
        <v>60</v>
      </c>
      <c r="I9" s="239" t="s">
        <v>61</v>
      </c>
      <c r="J9" s="239" t="s">
        <v>60</v>
      </c>
      <c r="K9" s="239" t="s">
        <v>61</v>
      </c>
      <c r="L9" s="239" t="s">
        <v>60</v>
      </c>
      <c r="M9" s="239" t="s">
        <v>61</v>
      </c>
      <c r="N9" s="239" t="s">
        <v>60</v>
      </c>
      <c r="O9" s="239" t="s">
        <v>61</v>
      </c>
      <c r="P9" s="239" t="s">
        <v>60</v>
      </c>
      <c r="Q9" s="239" t="s">
        <v>61</v>
      </c>
      <c r="R9" s="622"/>
      <c r="S9" s="622"/>
      <c r="T9" s="623"/>
      <c r="U9" s="236"/>
      <c r="V9" s="230"/>
      <c r="W9" s="230"/>
    </row>
    <row r="10" spans="1:23" customHeight="1" ht="22.5">
      <c r="A10" s="243" t="s">
        <v>110</v>
      </c>
      <c r="B10" s="237" t="s">
        <v>111</v>
      </c>
      <c r="C10" s="291"/>
      <c r="D10" s="292"/>
      <c r="E10" s="292"/>
      <c r="F10" s="292"/>
      <c r="G10" s="292"/>
      <c r="H10" s="292"/>
      <c r="I10" s="292"/>
      <c r="J10" s="292"/>
      <c r="K10" s="292"/>
      <c r="L10" s="292"/>
      <c r="M10" s="292"/>
      <c r="N10" s="292"/>
      <c r="O10" s="292"/>
      <c r="P10" s="292"/>
      <c r="Q10" s="292"/>
      <c r="R10" s="241">
        <f>D10+F10+H10+J10+L10+N10+P10</f>
        <v>0</v>
      </c>
      <c r="S10" s="241">
        <f>E10+G10+I10+K10+M10+O10+Q10</f>
        <v>0</v>
      </c>
      <c r="T10" s="242">
        <f>R10+S10</f>
        <v>0</v>
      </c>
      <c r="U10" s="236"/>
      <c r="V10" s="230"/>
      <c r="W10" s="230"/>
    </row>
    <row r="11" spans="1:23" customHeight="1" ht="21">
      <c r="A11" s="243" t="s">
        <v>112</v>
      </c>
      <c r="B11" s="234" t="s">
        <v>113</v>
      </c>
      <c r="C11" s="291"/>
      <c r="D11" s="293"/>
      <c r="E11" s="293"/>
      <c r="F11" s="293"/>
      <c r="G11" s="293"/>
      <c r="H11" s="293"/>
      <c r="I11" s="293"/>
      <c r="J11" s="293"/>
      <c r="K11" s="293"/>
      <c r="L11" s="293"/>
      <c r="M11" s="293"/>
      <c r="N11" s="293"/>
      <c r="O11" s="293"/>
      <c r="P11" s="293"/>
      <c r="Q11" s="293"/>
      <c r="R11" s="241">
        <f>D11+F11+H11+J11+L11+N11+P11</f>
        <v>0</v>
      </c>
      <c r="S11" s="241">
        <f>E11+G11+I11+K11+M11+O11+Q11</f>
        <v>0</v>
      </c>
      <c r="T11" s="242">
        <f>R11+S11</f>
        <v>0</v>
      </c>
      <c r="U11" s="230"/>
      <c r="V11" s="230"/>
      <c r="W11" s="230"/>
    </row>
    <row r="12" spans="1:23" customHeight="1" ht="18.75">
      <c r="A12" s="243" t="s">
        <v>114</v>
      </c>
      <c r="B12" s="234" t="s">
        <v>115</v>
      </c>
      <c r="C12" s="291"/>
      <c r="D12" s="293"/>
      <c r="E12" s="293"/>
      <c r="F12" s="293"/>
      <c r="G12" s="293"/>
      <c r="H12" s="293"/>
      <c r="I12" s="293"/>
      <c r="J12" s="293"/>
      <c r="K12" s="293"/>
      <c r="L12" s="293"/>
      <c r="M12" s="293"/>
      <c r="N12" s="293"/>
      <c r="O12" s="293"/>
      <c r="P12" s="293"/>
      <c r="Q12" s="293"/>
      <c r="R12" s="241">
        <f>D12+F12+H12+J12+L12+N12+P12</f>
        <v>0</v>
      </c>
      <c r="S12" s="241">
        <f>E12+G12+I12+K12+M12+O12+Q12</f>
        <v>0</v>
      </c>
      <c r="T12" s="242">
        <f>R12+S12</f>
        <v>0</v>
      </c>
      <c r="U12" s="230"/>
      <c r="V12" s="230"/>
      <c r="W12" s="230"/>
    </row>
    <row r="13" spans="1:23" customHeight="1" ht="19.5">
      <c r="A13" s="243" t="s">
        <v>116</v>
      </c>
      <c r="B13" s="234" t="s">
        <v>117</v>
      </c>
      <c r="C13" s="291"/>
      <c r="D13" s="293"/>
      <c r="E13" s="293"/>
      <c r="F13" s="293"/>
      <c r="G13" s="293"/>
      <c r="H13" s="293"/>
      <c r="I13" s="293"/>
      <c r="J13" s="293"/>
      <c r="K13" s="293"/>
      <c r="L13" s="293"/>
      <c r="M13" s="293"/>
      <c r="N13" s="293"/>
      <c r="O13" s="293"/>
      <c r="P13" s="293"/>
      <c r="Q13" s="293"/>
      <c r="R13" s="241">
        <f>D13+F13+H13+J13+L13+N13+P13</f>
        <v>0</v>
      </c>
      <c r="S13" s="241">
        <f>E13+G13+I13+K13+M13+O13+Q13</f>
        <v>0</v>
      </c>
      <c r="T13" s="242">
        <f>R13+S13</f>
        <v>0</v>
      </c>
      <c r="U13" s="230"/>
      <c r="V13" s="230"/>
      <c r="W13" s="230"/>
    </row>
    <row r="14" spans="1:23" customHeight="1" ht="17.25">
      <c r="A14" s="243" t="s">
        <v>118</v>
      </c>
      <c r="B14" s="234" t="s">
        <v>119</v>
      </c>
      <c r="C14" s="291"/>
      <c r="D14" s="293"/>
      <c r="E14" s="293"/>
      <c r="F14" s="293"/>
      <c r="G14" s="293"/>
      <c r="H14" s="293"/>
      <c r="I14" s="293"/>
      <c r="J14" s="293"/>
      <c r="K14" s="293"/>
      <c r="L14" s="293"/>
      <c r="M14" s="293"/>
      <c r="N14" s="293"/>
      <c r="O14" s="293"/>
      <c r="P14" s="293"/>
      <c r="Q14" s="293"/>
      <c r="R14" s="241">
        <f>D14+F14+H14+J14+L14+N14+P14</f>
        <v>0</v>
      </c>
      <c r="S14" s="241">
        <f>E14+G14+I14+K14+M14+O14+Q14</f>
        <v>0</v>
      </c>
      <c r="T14" s="242">
        <f>R14+S14</f>
        <v>0</v>
      </c>
      <c r="U14" s="230"/>
      <c r="V14" s="230"/>
      <c r="W14" s="230"/>
    </row>
    <row r="15" spans="1:23" customHeight="1" ht="17.25">
      <c r="A15" s="243" t="s">
        <v>120</v>
      </c>
      <c r="B15" s="234" t="s">
        <v>121</v>
      </c>
      <c r="C15" s="291"/>
      <c r="D15" s="293"/>
      <c r="E15" s="293"/>
      <c r="F15" s="293"/>
      <c r="G15" s="293"/>
      <c r="H15" s="293"/>
      <c r="I15" s="293"/>
      <c r="J15" s="293"/>
      <c r="K15" s="293"/>
      <c r="L15" s="293"/>
      <c r="M15" s="293"/>
      <c r="N15" s="293"/>
      <c r="O15" s="293"/>
      <c r="P15" s="293"/>
      <c r="Q15" s="293"/>
      <c r="R15" s="241">
        <f>D15+F15+H15+J15+L15+N15+P15</f>
        <v>0</v>
      </c>
      <c r="S15" s="241">
        <f>E15+G15+I15+K15+M15+O15+Q15</f>
        <v>0</v>
      </c>
      <c r="T15" s="242">
        <f>R15+S15</f>
        <v>0</v>
      </c>
      <c r="U15" s="230"/>
      <c r="V15" s="230"/>
      <c r="W15" s="230"/>
    </row>
    <row r="16" spans="1:23" customHeight="1" ht="17.25">
      <c r="A16" s="243" t="s">
        <v>122</v>
      </c>
      <c r="B16" s="234" t="s">
        <v>123</v>
      </c>
      <c r="C16" s="291"/>
      <c r="D16" s="293"/>
      <c r="E16" s="293"/>
      <c r="F16" s="293"/>
      <c r="G16" s="293"/>
      <c r="H16" s="293"/>
      <c r="I16" s="293"/>
      <c r="J16" s="293"/>
      <c r="K16" s="293"/>
      <c r="L16" s="293"/>
      <c r="M16" s="293"/>
      <c r="N16" s="293"/>
      <c r="O16" s="293"/>
      <c r="P16" s="293"/>
      <c r="Q16" s="293"/>
      <c r="R16" s="241">
        <f>D16+F16+H16+J16+L16+N16+P16</f>
        <v>0</v>
      </c>
      <c r="S16" s="241">
        <f>E16+G16+I16+K16+M16+O16+Q16</f>
        <v>0</v>
      </c>
      <c r="T16" s="242">
        <f>R16+S16</f>
        <v>0</v>
      </c>
    </row>
    <row r="17" spans="1:23" customHeight="1" ht="17.25">
      <c r="A17" s="243" t="s">
        <v>124</v>
      </c>
      <c r="B17" s="234" t="s">
        <v>125</v>
      </c>
      <c r="C17" s="291"/>
      <c r="D17" s="293"/>
      <c r="E17" s="293"/>
      <c r="F17" s="293"/>
      <c r="G17" s="293"/>
      <c r="H17" s="293"/>
      <c r="I17" s="293"/>
      <c r="J17" s="293"/>
      <c r="K17" s="293"/>
      <c r="L17" s="293"/>
      <c r="M17" s="293"/>
      <c r="N17" s="293"/>
      <c r="O17" s="293"/>
      <c r="P17" s="293"/>
      <c r="Q17" s="293"/>
      <c r="R17" s="241">
        <f>D17+F17+H17+J17+L17+N17+P17</f>
        <v>0</v>
      </c>
      <c r="S17" s="241">
        <f>E17+G17+I17+K17+M17+O17+Q17</f>
        <v>0</v>
      </c>
      <c r="T17" s="242">
        <f>R17+S17</f>
        <v>0</v>
      </c>
    </row>
    <row r="18" spans="1:23" customHeight="1" ht="17.25">
      <c r="A18" s="243" t="s">
        <v>126</v>
      </c>
      <c r="B18" s="234" t="s">
        <v>127</v>
      </c>
      <c r="C18" s="291"/>
      <c r="D18" s="293"/>
      <c r="E18" s="293"/>
      <c r="F18" s="293"/>
      <c r="G18" s="293"/>
      <c r="H18" s="293"/>
      <c r="I18" s="293"/>
      <c r="J18" s="293"/>
      <c r="K18" s="293"/>
      <c r="L18" s="293"/>
      <c r="M18" s="293"/>
      <c r="N18" s="293"/>
      <c r="O18" s="293"/>
      <c r="P18" s="293"/>
      <c r="Q18" s="293"/>
      <c r="R18" s="241">
        <f>D18+F18+H18+J18+L18+N18+P18</f>
        <v>0</v>
      </c>
      <c r="S18" s="241">
        <f>E18+G18+I18+K18+M18+O18+Q18</f>
        <v>0</v>
      </c>
      <c r="T18" s="242">
        <f>R18+S18</f>
        <v>0</v>
      </c>
    </row>
    <row r="19" spans="1:23" customHeight="1" ht="17.25">
      <c r="A19" s="243" t="s">
        <v>128</v>
      </c>
      <c r="B19" s="234" t="s">
        <v>129</v>
      </c>
      <c r="C19" s="291"/>
      <c r="D19" s="293"/>
      <c r="E19" s="293"/>
      <c r="F19" s="293"/>
      <c r="G19" s="293"/>
      <c r="H19" s="293"/>
      <c r="I19" s="293"/>
      <c r="J19" s="293"/>
      <c r="K19" s="293"/>
      <c r="L19" s="293"/>
      <c r="M19" s="293"/>
      <c r="N19" s="293"/>
      <c r="O19" s="293"/>
      <c r="P19" s="293"/>
      <c r="Q19" s="293"/>
      <c r="R19" s="241">
        <f>D19+F19+H19+J19+L19+N19+P19</f>
        <v>0</v>
      </c>
      <c r="S19" s="241">
        <f>E19+G19+I19+K19+M19+O19+Q19</f>
        <v>0</v>
      </c>
      <c r="T19" s="242">
        <f>R19+S19</f>
        <v>0</v>
      </c>
    </row>
    <row r="20" spans="1:23" customHeight="1" ht="17.25">
      <c r="A20" s="243" t="s">
        <v>130</v>
      </c>
      <c r="B20" s="234" t="s">
        <v>131</v>
      </c>
      <c r="C20" s="291"/>
      <c r="D20" s="293"/>
      <c r="E20" s="293"/>
      <c r="F20" s="293"/>
      <c r="G20" s="293"/>
      <c r="H20" s="293"/>
      <c r="I20" s="293"/>
      <c r="J20" s="293"/>
      <c r="K20" s="293"/>
      <c r="L20" s="293"/>
      <c r="M20" s="293"/>
      <c r="N20" s="293"/>
      <c r="O20" s="293"/>
      <c r="P20" s="293"/>
      <c r="Q20" s="293"/>
      <c r="R20" s="241">
        <f>D20+F20+H20+J20+L20+N20+P20</f>
        <v>0</v>
      </c>
      <c r="S20" s="241">
        <f>E20+G20+I20+K20+M20+O20+Q20</f>
        <v>0</v>
      </c>
      <c r="T20" s="242">
        <f>R20+S20</f>
        <v>0</v>
      </c>
    </row>
    <row r="21" spans="1:23" customHeight="1" ht="17.25">
      <c r="A21" s="243" t="s">
        <v>132</v>
      </c>
      <c r="B21" s="234" t="s">
        <v>133</v>
      </c>
      <c r="C21" s="291"/>
      <c r="D21" s="293"/>
      <c r="E21" s="293"/>
      <c r="F21" s="293"/>
      <c r="G21" s="293"/>
      <c r="H21" s="293"/>
      <c r="I21" s="293"/>
      <c r="J21" s="293"/>
      <c r="K21" s="293"/>
      <c r="L21" s="293"/>
      <c r="M21" s="293"/>
      <c r="N21" s="293"/>
      <c r="O21" s="293"/>
      <c r="P21" s="293"/>
      <c r="Q21" s="293"/>
      <c r="R21" s="241">
        <f>D21+F21+H21+J21+L21+N21+P21</f>
        <v>0</v>
      </c>
      <c r="S21" s="241">
        <f>E21+G21+I21+K21+M21+O21+Q21</f>
        <v>0</v>
      </c>
      <c r="T21" s="242">
        <f>R21+S21</f>
        <v>0</v>
      </c>
    </row>
    <row r="22" spans="1:23" customHeight="1" ht="24">
      <c r="A22" s="243" t="s">
        <v>134</v>
      </c>
      <c r="B22" s="234" t="s">
        <v>135</v>
      </c>
      <c r="C22" s="291"/>
      <c r="D22" s="293"/>
      <c r="E22" s="293"/>
      <c r="F22" s="293"/>
      <c r="G22" s="293"/>
      <c r="H22" s="293"/>
      <c r="I22" s="293"/>
      <c r="J22" s="293"/>
      <c r="K22" s="293"/>
      <c r="L22" s="293"/>
      <c r="M22" s="293"/>
      <c r="N22" s="293"/>
      <c r="O22" s="293"/>
      <c r="P22" s="293"/>
      <c r="Q22" s="293"/>
      <c r="R22" s="241">
        <f>D22+F22+H22+J22+L22+N22+P22</f>
        <v>0</v>
      </c>
      <c r="S22" s="241">
        <f>E22+G22+I22+K22+M22+O22+Q22</f>
        <v>0</v>
      </c>
      <c r="T22" s="242">
        <f>R22+S22</f>
        <v>0</v>
      </c>
    </row>
    <row r="23" spans="1:23" customHeight="1" ht="22.5">
      <c r="A23" s="243" t="s">
        <v>136</v>
      </c>
      <c r="B23" s="234" t="s">
        <v>137</v>
      </c>
      <c r="C23" s="291"/>
      <c r="D23" s="293"/>
      <c r="E23" s="293"/>
      <c r="F23" s="293"/>
      <c r="G23" s="293"/>
      <c r="H23" s="293"/>
      <c r="I23" s="293"/>
      <c r="J23" s="293"/>
      <c r="K23" s="293"/>
      <c r="L23" s="293"/>
      <c r="M23" s="293"/>
      <c r="N23" s="293"/>
      <c r="O23" s="293"/>
      <c r="P23" s="293"/>
      <c r="Q23" s="293"/>
      <c r="R23" s="241">
        <f>D23+F23+H23+J23+L23+N23+P23</f>
        <v>0</v>
      </c>
      <c r="S23" s="241">
        <f>E23+G23+I23+K23+M23+O23+Q23</f>
        <v>0</v>
      </c>
      <c r="T23" s="242">
        <f>R23+S23</f>
        <v>0</v>
      </c>
    </row>
    <row r="24" spans="1:23" customHeight="1" ht="21.75">
      <c r="A24" s="243" t="s">
        <v>138</v>
      </c>
      <c r="B24" s="234" t="s">
        <v>139</v>
      </c>
      <c r="C24" s="291"/>
      <c r="D24" s="293"/>
      <c r="E24" s="293"/>
      <c r="F24" s="293"/>
      <c r="G24" s="293"/>
      <c r="H24" s="293"/>
      <c r="I24" s="293"/>
      <c r="J24" s="293"/>
      <c r="K24" s="293"/>
      <c r="L24" s="293"/>
      <c r="M24" s="293"/>
      <c r="N24" s="293"/>
      <c r="O24" s="293"/>
      <c r="P24" s="293"/>
      <c r="Q24" s="293"/>
      <c r="R24" s="241">
        <f>D24+F24+H24+J24+L24+N24+P24</f>
        <v>0</v>
      </c>
      <c r="S24" s="241">
        <f>E24+G24+I24+K24+M24+O24+Q24</f>
        <v>0</v>
      </c>
      <c r="T24" s="242">
        <f>R24+S24</f>
        <v>0</v>
      </c>
    </row>
    <row r="25" spans="1:23" customHeight="1" ht="23.25">
      <c r="A25" s="243" t="s">
        <v>140</v>
      </c>
      <c r="B25" s="234" t="s">
        <v>141</v>
      </c>
      <c r="C25" s="238"/>
      <c r="D25" s="240">
        <f>SUM(D10:D24)</f>
        <v>0</v>
      </c>
      <c r="E25" s="240">
        <f>SUM(E10:E24)</f>
        <v>0</v>
      </c>
      <c r="F25" s="240">
        <f>SUM(F10:F24)</f>
        <v>0</v>
      </c>
      <c r="G25" s="240">
        <f>SUM(G10:G24)</f>
        <v>0</v>
      </c>
      <c r="H25" s="240">
        <f>SUM(H10:H24)</f>
        <v>0</v>
      </c>
      <c r="I25" s="240">
        <f>SUM(I10:I24)</f>
        <v>0</v>
      </c>
      <c r="J25" s="240">
        <f>SUM(J10:J24)</f>
        <v>0</v>
      </c>
      <c r="K25" s="240">
        <f>SUM(K10:K24)</f>
        <v>0</v>
      </c>
      <c r="L25" s="240">
        <f>SUM(L10:L24)</f>
        <v>0</v>
      </c>
      <c r="M25" s="240">
        <f>SUM(M10:M24)</f>
        <v>0</v>
      </c>
      <c r="N25" s="240">
        <f>SUM(N10:N24)</f>
        <v>0</v>
      </c>
      <c r="O25" s="240">
        <f>SUM(O10:O24)</f>
        <v>0</v>
      </c>
      <c r="P25" s="240">
        <f>SUM(P10:P24)</f>
        <v>0</v>
      </c>
      <c r="Q25" s="240">
        <f>SUM(Q10:Q24)</f>
        <v>0</v>
      </c>
      <c r="R25" s="241">
        <f>D25+F25+H25+J25+L25+N25+P25</f>
        <v>0</v>
      </c>
      <c r="S25" s="241">
        <f>E25+G25+I25+K25+M25+O25+Q25</f>
        <v>0</v>
      </c>
      <c r="T25" s="242">
        <f>R25+S25</f>
        <v>0</v>
      </c>
    </row>
    <row r="26" spans="1:23" customHeight="1" ht="21">
      <c r="A26" s="244" t="s">
        <v>142</v>
      </c>
      <c r="B26" s="234" t="s">
        <v>143</v>
      </c>
      <c r="C26" s="294"/>
      <c r="D26" s="293"/>
      <c r="E26" s="293"/>
      <c r="F26" s="293"/>
      <c r="G26" s="293"/>
      <c r="H26" s="293"/>
      <c r="I26" s="293"/>
      <c r="J26" s="293"/>
      <c r="K26" s="293"/>
      <c r="L26" s="293"/>
      <c r="M26" s="293"/>
      <c r="N26" s="293"/>
      <c r="O26" s="293"/>
      <c r="P26" s="293"/>
      <c r="Q26" s="293"/>
      <c r="R26" s="241">
        <f>D26+F26+H26+J26+L26+N26+P26</f>
        <v>0</v>
      </c>
      <c r="S26" s="241">
        <f>E26+G26+I26+K26+M26+O26+Q26</f>
        <v>0</v>
      </c>
      <c r="T26" s="242">
        <f>R26+S26</f>
        <v>0</v>
      </c>
    </row>
    <row r="27" spans="1:23" customHeight="1" ht="22.5">
      <c r="A27" s="244" t="s">
        <v>144</v>
      </c>
      <c r="B27" s="234" t="s">
        <v>145</v>
      </c>
      <c r="C27" s="238"/>
      <c r="D27" s="240">
        <f>D25+D26</f>
        <v>0</v>
      </c>
      <c r="E27" s="240">
        <f>E25+E26</f>
        <v>0</v>
      </c>
      <c r="F27" s="240">
        <f>F25+F26</f>
        <v>0</v>
      </c>
      <c r="G27" s="240">
        <f>G25+G26</f>
        <v>0</v>
      </c>
      <c r="H27" s="240">
        <f>H25+H26</f>
        <v>0</v>
      </c>
      <c r="I27" s="240">
        <f>I25+I26</f>
        <v>0</v>
      </c>
      <c r="J27" s="240">
        <f>J25+J26</f>
        <v>0</v>
      </c>
      <c r="K27" s="240">
        <f>K25+K26</f>
        <v>0</v>
      </c>
      <c r="L27" s="240">
        <f>L25+L26</f>
        <v>0</v>
      </c>
      <c r="M27" s="240">
        <f>M25+M26</f>
        <v>0</v>
      </c>
      <c r="N27" s="240">
        <f>N25+N26</f>
        <v>0</v>
      </c>
      <c r="O27" s="240">
        <f>O25+O26</f>
        <v>0</v>
      </c>
      <c r="P27" s="240">
        <f>P25+P26</f>
        <v>0</v>
      </c>
      <c r="Q27" s="240">
        <f>Q25+Q26</f>
        <v>0</v>
      </c>
      <c r="R27" s="240">
        <f>R25+R26</f>
        <v>0</v>
      </c>
      <c r="S27" s="240">
        <f>S25+S26</f>
        <v>0</v>
      </c>
      <c r="T27" s="240">
        <f>T25+T26</f>
        <v>0</v>
      </c>
    </row>
    <row r="28" spans="1:23" customHeight="1" ht="17.25">
      <c r="B28" s="245" t="s">
        <v>84</v>
      </c>
    </row>
  </sheetData>
  <sheetProtection algorithmName="SHA-512" hashValue="34lAUtKUiWpYJ1ThX9M5KkHgZ5XIK3OKW5x1gdeG6+XLQL5wfu6kGtFrsRTI+tcs19togoLxrU+isqmXL+w2Xg==" saltValue="HgGAVGxTNnmX6jEtT1keZA=="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A5:T5"/>
    <mergeCell ref="A4:T4"/>
    <mergeCell ref="A3:T3"/>
    <mergeCell ref="A2:T2"/>
    <mergeCell ref="A1:T1"/>
    <mergeCell ref="S8:S9"/>
    <mergeCell ref="J7:K8"/>
    <mergeCell ref="L7:M8"/>
    <mergeCell ref="T8:T9"/>
    <mergeCell ref="L6:Q6"/>
    <mergeCell ref="R6:T7"/>
    <mergeCell ref="N7:Q7"/>
    <mergeCell ref="N8:O8"/>
    <mergeCell ref="P8:Q8"/>
    <mergeCell ref="R8:R9"/>
    <mergeCell ref="A6:A9"/>
    <mergeCell ref="B6:B9"/>
    <mergeCell ref="D7:E8"/>
    <mergeCell ref="F7:G8"/>
    <mergeCell ref="H7:I8"/>
    <mergeCell ref="C6:C9"/>
    <mergeCell ref="D6:K6"/>
  </mergeCells>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C12"/>
  <sheetViews>
    <sheetView tabSelected="0" workbookViewId="0" showGridLines="true" showRowColHeaders="1">
      <selection activeCell="C20" sqref="C20"/>
    </sheetView>
  </sheetViews>
  <sheetFormatPr defaultRowHeight="14.4" outlineLevelRow="0" outlineLevelCol="0"/>
  <cols>
    <col min="1" max="1" width="37.5703125" customWidth="true" style="0"/>
    <col min="2" max="2" width="17" customWidth="true" style="0"/>
    <col min="3" max="3" width="15.5703125" customWidth="true" style="0"/>
    <col min="4" max="4" width="15.5703125" customWidth="true" style="0"/>
    <col min="5" max="5" width="15.5703125" customWidth="true" style="0"/>
    <col min="6" max="6" width="15.5703125" customWidth="true" style="0"/>
    <col min="7" max="7" width="16.5703125" customWidth="true" style="0"/>
    <col min="8" max="8" width="16.28515625" customWidth="true" style="0"/>
    <col min="9" max="9" width="15.5703125" customWidth="true" style="0"/>
    <col min="10" max="10" width="15.5703125" customWidth="true" style="0"/>
    <col min="11" max="11" width="15.5703125" customWidth="true" style="0"/>
    <col min="12" max="12" width="15.5703125" customWidth="true" style="0"/>
    <col min="13" max="13" width="15.5703125" customWidth="true" style="0"/>
    <col min="14" max="14" width="16.5703125" customWidth="true" style="0"/>
    <col min="15" max="15" width="16.28515625" customWidth="true" style="0"/>
    <col min="16" max="16" width="15.5703125" customWidth="true" style="0"/>
    <col min="17" max="17" width="15.5703125" customWidth="true" style="0"/>
    <col min="18" max="18" width="15.5703125" customWidth="true" style="0"/>
    <col min="19" max="19" width="15.5703125" customWidth="true" style="0"/>
    <col min="20" max="20" width="15.5703125" customWidth="true" style="0"/>
    <col min="21" max="21" width="16.5703125" customWidth="true" style="0"/>
    <col min="22" max="22" width="16.28515625" customWidth="true" style="0"/>
    <col min="23" max="23" width="20.85546875" customWidth="true" style="0"/>
    <col min="24" max="24" width="20.85546875" customWidth="true" style="0"/>
    <col min="25" max="25" width="20.85546875" customWidth="true" style="0"/>
    <col min="26" max="26" width="20.85546875" customWidth="true" style="0"/>
    <col min="27" max="27" width="20.85546875" customWidth="true" style="0"/>
    <col min="28" max="28" width="22" customWidth="true" style="0"/>
    <col min="29" max="29" width="21.7109375" customWidth="true" style="0"/>
  </cols>
  <sheetData>
    <row r="1" spans="1:29">
      <c r="A1" s="198" t="s">
        <v>146</v>
      </c>
      <c r="B1" t="s">
        <v>147</v>
      </c>
    </row>
    <row r="3" spans="1:29">
      <c r="B3" s="198" t="s">
        <v>148</v>
      </c>
    </row>
    <row r="4" spans="1:29">
      <c r="B4" t="s">
        <v>149</v>
      </c>
      <c r="I4" t="s">
        <v>150</v>
      </c>
      <c r="P4" t="s">
        <v>151</v>
      </c>
      <c r="W4" t="s">
        <v>152</v>
      </c>
      <c r="X4" t="s">
        <v>153</v>
      </c>
      <c r="Y4" t="s">
        <v>154</v>
      </c>
      <c r="Z4" t="s">
        <v>155</v>
      </c>
      <c r="AA4" t="s">
        <v>156</v>
      </c>
      <c r="AB4" t="s">
        <v>157</v>
      </c>
      <c r="AC4" t="s">
        <v>158</v>
      </c>
    </row>
    <row r="5" spans="1:29">
      <c r="A5" s="198" t="s">
        <v>159</v>
      </c>
      <c r="B5" t="s">
        <v>160</v>
      </c>
      <c r="C5" t="s">
        <v>161</v>
      </c>
      <c r="D5" t="s">
        <v>162</v>
      </c>
      <c r="E5" t="s">
        <v>163</v>
      </c>
      <c r="F5" t="s">
        <v>164</v>
      </c>
      <c r="G5" t="s">
        <v>165</v>
      </c>
      <c r="H5" t="s">
        <v>166</v>
      </c>
      <c r="I5" t="s">
        <v>160</v>
      </c>
      <c r="J5" t="s">
        <v>161</v>
      </c>
      <c r="K5" t="s">
        <v>162</v>
      </c>
      <c r="L5" t="s">
        <v>163</v>
      </c>
      <c r="M5" t="s">
        <v>164</v>
      </c>
      <c r="N5" t="s">
        <v>165</v>
      </c>
      <c r="O5" t="s">
        <v>166</v>
      </c>
      <c r="P5" t="s">
        <v>160</v>
      </c>
      <c r="Q5" t="s">
        <v>161</v>
      </c>
      <c r="R5" t="s">
        <v>162</v>
      </c>
      <c r="S5" t="s">
        <v>163</v>
      </c>
      <c r="T5" t="s">
        <v>164</v>
      </c>
      <c r="U5" t="s">
        <v>165</v>
      </c>
      <c r="V5" t="s">
        <v>166</v>
      </c>
    </row>
    <row r="6" spans="1:29">
      <c r="A6" s="199" t="s">
        <v>167</v>
      </c>
      <c r="B6" s="162"/>
      <c r="C6" s="162"/>
      <c r="D6" s="162"/>
      <c r="E6" s="162">
        <v>1</v>
      </c>
      <c r="F6" s="162"/>
      <c r="G6" s="162"/>
      <c r="H6" s="162"/>
      <c r="I6" s="162"/>
      <c r="J6" s="162"/>
      <c r="K6" s="162"/>
      <c r="L6" s="162"/>
      <c r="M6" s="162"/>
      <c r="N6" s="162"/>
      <c r="O6" s="162"/>
      <c r="P6" s="162"/>
      <c r="Q6" s="162"/>
      <c r="R6" s="162"/>
      <c r="S6" s="162"/>
      <c r="T6" s="162"/>
      <c r="U6" s="162"/>
      <c r="V6" s="162"/>
      <c r="W6" s="162"/>
      <c r="X6" s="162"/>
      <c r="Y6" s="162"/>
      <c r="Z6" s="162">
        <v>1</v>
      </c>
      <c r="AA6" s="162"/>
      <c r="AB6" s="162"/>
      <c r="AC6" s="162"/>
    </row>
    <row r="7" spans="1:29">
      <c r="A7" s="200" t="s">
        <v>168</v>
      </c>
      <c r="B7" s="162"/>
      <c r="C7" s="162"/>
      <c r="D7" s="162"/>
      <c r="E7" s="162">
        <v>1</v>
      </c>
      <c r="F7" s="162"/>
      <c r="G7" s="162"/>
      <c r="H7" s="162"/>
      <c r="I7" s="162"/>
      <c r="J7" s="162"/>
      <c r="K7" s="162"/>
      <c r="L7" s="162"/>
      <c r="M7" s="162"/>
      <c r="N7" s="162"/>
      <c r="O7" s="162"/>
      <c r="P7" s="162"/>
      <c r="Q7" s="162"/>
      <c r="R7" s="162"/>
      <c r="S7" s="162"/>
      <c r="T7" s="162"/>
      <c r="U7" s="162"/>
      <c r="V7" s="162"/>
      <c r="W7" s="162"/>
      <c r="X7" s="162"/>
      <c r="Y7" s="162"/>
      <c r="Z7" s="162">
        <v>1</v>
      </c>
      <c r="AA7" s="162"/>
      <c r="AB7" s="162"/>
      <c r="AC7" s="162"/>
    </row>
    <row r="8" spans="1:29">
      <c r="A8" s="199" t="s">
        <v>169</v>
      </c>
      <c r="B8" s="162"/>
      <c r="C8" s="162"/>
      <c r="D8" s="162"/>
      <c r="E8" s="162"/>
      <c r="F8" s="162"/>
      <c r="G8" s="162"/>
      <c r="H8" s="162"/>
      <c r="I8" s="162"/>
      <c r="J8" s="162"/>
      <c r="K8" s="162"/>
      <c r="L8" s="162">
        <v>1</v>
      </c>
      <c r="M8" s="162"/>
      <c r="N8" s="162"/>
      <c r="O8" s="162"/>
      <c r="P8" s="162"/>
      <c r="Q8" s="162"/>
      <c r="R8" s="162"/>
      <c r="S8" s="162"/>
      <c r="T8" s="162"/>
      <c r="U8" s="162"/>
      <c r="V8" s="162"/>
      <c r="W8" s="162"/>
      <c r="X8" s="162"/>
      <c r="Y8" s="162"/>
      <c r="Z8" s="162">
        <v>1</v>
      </c>
      <c r="AA8" s="162"/>
      <c r="AB8" s="162"/>
      <c r="AC8" s="162"/>
    </row>
    <row r="9" spans="1:29">
      <c r="A9" s="200" t="s">
        <v>170</v>
      </c>
      <c r="B9" s="162"/>
      <c r="C9" s="162"/>
      <c r="D9" s="162"/>
      <c r="E9" s="162"/>
      <c r="F9" s="162"/>
      <c r="G9" s="162"/>
      <c r="H9" s="162"/>
      <c r="I9" s="162"/>
      <c r="J9" s="162"/>
      <c r="K9" s="162"/>
      <c r="L9" s="162">
        <v>1</v>
      </c>
      <c r="M9" s="162"/>
      <c r="N9" s="162"/>
      <c r="O9" s="162"/>
      <c r="P9" s="162"/>
      <c r="Q9" s="162"/>
      <c r="R9" s="162"/>
      <c r="S9" s="162"/>
      <c r="T9" s="162"/>
      <c r="U9" s="162"/>
      <c r="V9" s="162"/>
      <c r="W9" s="162"/>
      <c r="X9" s="162"/>
      <c r="Y9" s="162"/>
      <c r="Z9" s="162">
        <v>1</v>
      </c>
      <c r="AA9" s="162"/>
      <c r="AB9" s="162"/>
      <c r="AC9" s="162"/>
    </row>
    <row r="10" spans="1:29">
      <c r="A10" s="199" t="s">
        <v>151</v>
      </c>
      <c r="B10" s="162"/>
      <c r="C10" s="162"/>
      <c r="D10" s="162"/>
      <c r="E10" s="162"/>
      <c r="F10" s="162"/>
      <c r="G10" s="162"/>
      <c r="H10" s="162"/>
      <c r="I10" s="162"/>
      <c r="J10" s="162"/>
      <c r="K10" s="162"/>
      <c r="L10" s="162"/>
      <c r="M10" s="162"/>
      <c r="N10" s="162"/>
      <c r="O10" s="162"/>
      <c r="P10" s="162"/>
      <c r="Q10" s="162"/>
      <c r="R10" s="162"/>
      <c r="S10" s="162"/>
      <c r="T10" s="162"/>
      <c r="U10" s="162"/>
      <c r="V10" s="162"/>
      <c r="W10" s="162"/>
      <c r="X10" s="162"/>
      <c r="Y10" s="162"/>
      <c r="Z10" s="162"/>
      <c r="AA10" s="162"/>
      <c r="AB10" s="162"/>
      <c r="AC10" s="162"/>
    </row>
    <row r="11" spans="1:29">
      <c r="A11" s="200" t="s">
        <v>151</v>
      </c>
      <c r="B11" s="162"/>
      <c r="C11" s="162"/>
      <c r="D11" s="162"/>
      <c r="E11" s="162"/>
      <c r="F11" s="162"/>
      <c r="G11" s="162"/>
      <c r="H11" s="162"/>
      <c r="I11" s="162"/>
      <c r="J11" s="162"/>
      <c r="K11" s="162"/>
      <c r="L11" s="162"/>
      <c r="M11" s="162"/>
      <c r="N11" s="162"/>
      <c r="O11" s="162"/>
      <c r="P11" s="162"/>
      <c r="Q11" s="162"/>
      <c r="R11" s="162"/>
      <c r="S11" s="162"/>
      <c r="T11" s="162"/>
      <c r="U11" s="162"/>
      <c r="V11" s="162"/>
      <c r="W11" s="162"/>
      <c r="X11" s="162"/>
      <c r="Y11" s="162"/>
      <c r="Z11" s="162"/>
      <c r="AA11" s="162"/>
      <c r="AB11" s="162"/>
      <c r="AC11" s="162"/>
    </row>
    <row r="12" spans="1:29">
      <c r="A12" s="199" t="s">
        <v>171</v>
      </c>
      <c r="B12" s="162"/>
      <c r="C12" s="162"/>
      <c r="D12" s="162"/>
      <c r="E12" s="162">
        <v>1</v>
      </c>
      <c r="F12" s="162"/>
      <c r="G12" s="162"/>
      <c r="H12" s="162"/>
      <c r="I12" s="162"/>
      <c r="J12" s="162"/>
      <c r="K12" s="162"/>
      <c r="L12" s="162">
        <v>1</v>
      </c>
      <c r="M12" s="162"/>
      <c r="N12" s="162"/>
      <c r="O12" s="162"/>
      <c r="P12" s="162"/>
      <c r="Q12" s="162"/>
      <c r="R12" s="162"/>
      <c r="S12" s="162"/>
      <c r="T12" s="162"/>
      <c r="U12" s="162"/>
      <c r="V12" s="162"/>
      <c r="W12" s="162"/>
      <c r="X12" s="162"/>
      <c r="Y12" s="162"/>
      <c r="Z12" s="162">
        <v>2</v>
      </c>
      <c r="AA12" s="162"/>
      <c r="AB12" s="162"/>
      <c r="AC12" s="162"/>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Y42"/>
  <sheetViews>
    <sheetView tabSelected="0" workbookViewId="0" showGridLines="true" showRowColHeaders="1">
      <selection activeCell="H16" sqref="H16"/>
    </sheetView>
  </sheetViews>
  <sheetFormatPr customHeight="true" defaultRowHeight="21.75" defaultColWidth="9.140625" outlineLevelRow="0" outlineLevelCol="0"/>
  <cols>
    <col min="1" max="1" width="19.5703125" customWidth="true" style="162"/>
    <col min="2" max="2" width="12.28515625" customWidth="true" style="185"/>
    <col min="3" max="3" width="7.7109375" customWidth="true" style="185"/>
    <col min="4" max="4" width="10.140625" customWidth="true" style="185"/>
    <col min="5" max="5" width="8.140625" customWidth="true" style="185"/>
    <col min="6" max="6" width="7.7109375" customWidth="true" style="185"/>
    <col min="7" max="7" width="7.42578125" customWidth="true" style="185"/>
    <col min="8" max="8" width="7.7109375" customWidth="true" style="185"/>
    <col min="9" max="9" width="8.7109375" customWidth="true" style="185"/>
    <col min="10" max="10" width="8.140625" customWidth="true" style="185"/>
    <col min="11" max="11" width="9.28515625" customWidth="true" style="185"/>
    <col min="12" max="12" width="6" customWidth="true" style="185"/>
    <col min="13" max="13" width="6" customWidth="true" style="185"/>
    <col min="14" max="14" width="6" customWidth="true" style="185"/>
    <col min="15" max="15" width="6" customWidth="true" style="185"/>
    <col min="16" max="16" width="6" customWidth="true" style="185"/>
    <col min="17" max="17" width="6" customWidth="true" style="162"/>
    <col min="18" max="18" width="6" customWidth="true" style="162"/>
    <col min="19" max="19" width="6.85546875" customWidth="true" style="162"/>
    <col min="20" max="20" width="6.42578125" customWidth="true" style="162"/>
    <col min="21" max="21" width="9.140625" style="162"/>
  </cols>
  <sheetData>
    <row r="1" spans="1:51" customHeight="1" ht="21.75">
      <c r="A1" s="536"/>
      <c r="B1" s="536"/>
      <c r="C1" s="536"/>
      <c r="D1" s="536"/>
      <c r="E1" s="536"/>
      <c r="F1" s="536"/>
      <c r="G1" s="536"/>
      <c r="H1" s="536"/>
      <c r="I1" s="536"/>
      <c r="J1" s="536"/>
      <c r="K1" s="536"/>
      <c r="L1" s="536"/>
      <c r="M1" s="536"/>
      <c r="N1" s="536"/>
      <c r="O1" s="536"/>
      <c r="P1" s="536"/>
      <c r="Q1" s="536"/>
      <c r="R1" s="536"/>
      <c r="S1" s="537">
        <v>2</v>
      </c>
    </row>
    <row r="2" spans="1:51" customHeight="1" ht="21.75" s="164" customFormat="1">
      <c r="A2" s="163" t="s">
        <v>52</v>
      </c>
      <c r="H2" s="165"/>
      <c r="K2" s="164">
        <v>2021</v>
      </c>
      <c r="R2" s="166"/>
      <c r="S2" s="537"/>
    </row>
    <row r="3" spans="1:51" customHeight="1" ht="21.75" s="167" customFormat="1">
      <c r="A3" s="633" t="s">
        <v>172</v>
      </c>
      <c r="B3" s="633"/>
      <c r="C3" s="633"/>
      <c r="D3" s="633"/>
      <c r="E3" s="633"/>
      <c r="F3" s="633"/>
      <c r="G3" s="633"/>
      <c r="H3" s="633"/>
      <c r="I3" s="633"/>
      <c r="J3" s="633"/>
      <c r="K3" s="633"/>
      <c r="L3" s="168"/>
      <c r="M3" s="168"/>
      <c r="N3" s="168"/>
      <c r="O3" s="168"/>
      <c r="P3" s="168"/>
      <c r="Q3" s="168"/>
      <c r="R3" s="168"/>
      <c r="S3" s="168"/>
      <c r="T3" s="168"/>
      <c r="U3" s="168"/>
      <c r="V3" s="168"/>
      <c r="W3" s="169"/>
      <c r="X3" s="170"/>
      <c r="Y3" s="171"/>
      <c r="Z3" s="170"/>
      <c r="AA3" s="172"/>
      <c r="AB3" s="172"/>
      <c r="AC3" s="172"/>
      <c r="AD3" s="172"/>
      <c r="AE3" s="172"/>
      <c r="AF3" s="172"/>
      <c r="AG3" s="172"/>
      <c r="AH3" s="172"/>
      <c r="AI3" s="172"/>
      <c r="AJ3" s="172"/>
      <c r="AK3" s="172"/>
      <c r="AL3" s="172"/>
      <c r="AM3" s="172"/>
      <c r="AN3" s="172"/>
      <c r="AO3" s="172"/>
      <c r="AP3" s="172"/>
      <c r="AQ3" s="172"/>
      <c r="AR3" s="172"/>
      <c r="AS3" s="172"/>
      <c r="AT3" s="172"/>
      <c r="AU3" s="172"/>
      <c r="AV3" s="172"/>
      <c r="AW3" s="172"/>
      <c r="AX3" s="172"/>
      <c r="AY3" s="172"/>
    </row>
    <row r="4" spans="1:51" customHeight="1" ht="21.75" s="167" customFormat="1">
      <c r="A4" s="630" t="s">
        <v>173</v>
      </c>
      <c r="B4" s="630"/>
      <c r="C4" s="630"/>
      <c r="D4" s="630"/>
      <c r="E4" s="630"/>
      <c r="F4" s="630"/>
      <c r="G4" s="630"/>
      <c r="H4" s="630"/>
      <c r="I4" s="630"/>
      <c r="J4" s="630"/>
      <c r="K4" s="630"/>
      <c r="L4" s="201"/>
      <c r="M4" s="201"/>
      <c r="N4" s="201"/>
      <c r="O4" s="201"/>
      <c r="P4" s="201"/>
      <c r="Q4" s="201"/>
      <c r="R4" s="173"/>
      <c r="S4" s="173"/>
      <c r="T4" s="173"/>
      <c r="U4" s="169"/>
      <c r="V4" s="170"/>
      <c r="W4" s="171"/>
      <c r="X4" s="170"/>
      <c r="Y4" s="172"/>
      <c r="Z4" s="172"/>
      <c r="AA4" s="172"/>
      <c r="AB4" s="172"/>
      <c r="AC4" s="172"/>
      <c r="AD4" s="172"/>
      <c r="AE4" s="172"/>
      <c r="AF4" s="172"/>
      <c r="AG4" s="172"/>
      <c r="AH4" s="172"/>
      <c r="AI4" s="172"/>
      <c r="AJ4" s="172"/>
      <c r="AK4" s="172"/>
      <c r="AL4" s="172"/>
      <c r="AM4" s="172"/>
      <c r="AN4" s="172"/>
      <c r="AO4" s="172"/>
      <c r="AP4" s="172"/>
      <c r="AQ4" s="172"/>
      <c r="AR4" s="172"/>
      <c r="AS4" s="172"/>
      <c r="AT4" s="172"/>
      <c r="AU4" s="172"/>
      <c r="AV4" s="172"/>
      <c r="AW4" s="172"/>
    </row>
    <row r="5" spans="1:51" customHeight="1" ht="21.75" s="167" customFormat="1">
      <c r="A5" s="630"/>
      <c r="B5" s="630"/>
      <c r="C5" s="630"/>
      <c r="D5" s="630"/>
      <c r="E5" s="630"/>
      <c r="F5" s="630"/>
      <c r="G5" s="630"/>
      <c r="H5" s="630"/>
      <c r="I5" s="630"/>
      <c r="J5" s="630"/>
      <c r="K5" s="630"/>
      <c r="L5" s="201"/>
      <c r="M5" s="201"/>
      <c r="N5" s="201"/>
      <c r="O5" s="201"/>
      <c r="P5" s="201"/>
      <c r="Q5" s="201"/>
      <c r="R5" s="174"/>
      <c r="S5" s="174"/>
      <c r="T5" s="174"/>
      <c r="U5" s="169"/>
      <c r="V5" s="170"/>
      <c r="W5" s="171"/>
      <c r="X5" s="170"/>
      <c r="Y5" s="172"/>
      <c r="Z5" s="172"/>
      <c r="AA5" s="172"/>
      <c r="AB5" s="172"/>
      <c r="AC5" s="172"/>
      <c r="AD5" s="172"/>
      <c r="AE5" s="172"/>
      <c r="AF5" s="172"/>
      <c r="AG5" s="172"/>
      <c r="AH5" s="172"/>
      <c r="AI5" s="172"/>
      <c r="AJ5" s="172"/>
      <c r="AK5" s="172"/>
      <c r="AL5" s="172"/>
      <c r="AM5" s="172"/>
      <c r="AN5" s="172"/>
      <c r="AO5" s="172"/>
      <c r="AP5" s="172"/>
      <c r="AQ5" s="172"/>
      <c r="AR5" s="172"/>
      <c r="AS5" s="172"/>
      <c r="AT5" s="172"/>
      <c r="AU5" s="172"/>
      <c r="AV5" s="172"/>
      <c r="AW5" s="172"/>
    </row>
    <row r="6" spans="1:51" customHeight="1" ht="21.75">
      <c r="A6" s="631" t="s">
        <v>174</v>
      </c>
      <c r="B6" s="631"/>
      <c r="C6" s="631"/>
      <c r="D6" s="631"/>
      <c r="E6" s="631"/>
      <c r="F6" s="631"/>
      <c r="G6" s="631"/>
      <c r="H6" s="631"/>
      <c r="I6" s="631"/>
      <c r="J6" s="631"/>
      <c r="K6" s="631"/>
      <c r="L6" s="173"/>
      <c r="M6" s="173"/>
      <c r="N6" s="173"/>
      <c r="O6" s="173"/>
      <c r="P6" s="173"/>
      <c r="Q6" s="173"/>
    </row>
    <row r="7" spans="1:51" customHeight="1" ht="21.75">
      <c r="A7" s="175"/>
      <c r="B7" s="175"/>
      <c r="C7" s="175"/>
      <c r="D7" s="175"/>
      <c r="E7" s="175"/>
      <c r="F7" s="175"/>
      <c r="G7" s="175"/>
      <c r="H7" s="175"/>
      <c r="I7" s="175"/>
      <c r="J7" s="175"/>
      <c r="K7" s="175"/>
      <c r="L7" s="175"/>
      <c r="M7" s="175"/>
      <c r="N7" s="175"/>
      <c r="O7" s="175"/>
      <c r="P7" s="175"/>
      <c r="Q7" s="175"/>
    </row>
    <row r="8" spans="1:51" customHeight="1" ht="54">
      <c r="A8" s="194" t="s">
        <v>175</v>
      </c>
      <c r="B8" s="191" t="s">
        <v>146</v>
      </c>
      <c r="C8" s="196" t="s">
        <v>176</v>
      </c>
      <c r="D8" s="195" t="s">
        <v>177</v>
      </c>
      <c r="E8" s="196" t="s">
        <v>178</v>
      </c>
      <c r="F8" s="196" t="s">
        <v>179</v>
      </c>
      <c r="G8" s="196" t="s">
        <v>180</v>
      </c>
      <c r="H8" s="196" t="s">
        <v>181</v>
      </c>
      <c r="I8" s="196" t="s">
        <v>182</v>
      </c>
      <c r="J8" s="196" t="s">
        <v>183</v>
      </c>
      <c r="K8" s="197" t="s">
        <v>184</v>
      </c>
      <c r="L8" s="176"/>
      <c r="M8" s="177"/>
      <c r="N8" s="178"/>
      <c r="O8" s="162"/>
      <c r="P8" s="162"/>
    </row>
    <row r="9" spans="1:51" customHeight="1" ht="26.25">
      <c r="A9" s="192" t="s">
        <v>169</v>
      </c>
      <c r="B9" s="181" t="s">
        <v>185</v>
      </c>
      <c r="C9" s="179" t="s">
        <v>150</v>
      </c>
      <c r="D9" s="179" t="s">
        <v>170</v>
      </c>
      <c r="E9" s="179"/>
      <c r="F9" s="179"/>
      <c r="G9" s="179"/>
      <c r="H9" s="179" t="s">
        <v>186</v>
      </c>
      <c r="I9" s="179"/>
      <c r="J9" s="179"/>
      <c r="K9" s="180"/>
      <c r="L9" s="178"/>
      <c r="M9" s="178"/>
      <c r="N9" s="178"/>
      <c r="O9" s="162"/>
      <c r="P9" s="162"/>
    </row>
    <row r="10" spans="1:51" customHeight="1" ht="21.75">
      <c r="A10" s="192" t="s">
        <v>167</v>
      </c>
      <c r="B10" s="181" t="s">
        <v>187</v>
      </c>
      <c r="C10" s="181" t="s">
        <v>149</v>
      </c>
      <c r="D10" s="181" t="s">
        <v>168</v>
      </c>
      <c r="E10" s="181"/>
      <c r="F10" s="181"/>
      <c r="G10" s="181"/>
      <c r="H10" s="181" t="s">
        <v>186</v>
      </c>
      <c r="I10" s="181"/>
      <c r="J10" s="181"/>
      <c r="K10" s="182"/>
      <c r="L10" s="178"/>
      <c r="M10" s="178"/>
      <c r="N10" s="178"/>
      <c r="O10" s="162"/>
      <c r="P10" s="162"/>
    </row>
    <row r="11" spans="1:51" customHeight="1" ht="21.75">
      <c r="A11" s="193"/>
      <c r="B11" s="183"/>
      <c r="C11" s="183"/>
      <c r="D11" s="183"/>
      <c r="E11" s="183"/>
      <c r="F11" s="183"/>
      <c r="G11" s="183"/>
      <c r="H11" s="183"/>
      <c r="I11" s="183"/>
      <c r="J11" s="183"/>
      <c r="K11" s="184"/>
      <c r="L11" s="178"/>
      <c r="M11" s="178"/>
      <c r="N11" s="178"/>
      <c r="O11" s="162"/>
      <c r="P11" s="162"/>
    </row>
    <row r="12" spans="1:51" customHeight="1" ht="21.75">
      <c r="A12" s="193"/>
      <c r="B12" s="183"/>
      <c r="C12" s="183"/>
      <c r="D12" s="183"/>
      <c r="E12" s="183"/>
      <c r="F12" s="183"/>
      <c r="G12" s="183"/>
      <c r="H12" s="183"/>
      <c r="I12" s="183"/>
      <c r="J12" s="183"/>
      <c r="K12" s="184"/>
      <c r="L12" s="178"/>
      <c r="M12" s="178"/>
      <c r="N12" s="178"/>
      <c r="O12" s="162"/>
      <c r="P12" s="162"/>
    </row>
    <row r="13" spans="1:51" customHeight="1" ht="21.75">
      <c r="A13" s="193"/>
      <c r="B13" s="183"/>
      <c r="C13" s="183"/>
      <c r="D13" s="183"/>
      <c r="E13" s="183"/>
      <c r="F13" s="183"/>
      <c r="G13" s="183"/>
      <c r="H13" s="183"/>
      <c r="I13" s="183"/>
      <c r="J13" s="183"/>
      <c r="K13" s="184"/>
      <c r="L13" s="162"/>
      <c r="M13" s="162"/>
      <c r="N13" s="162"/>
      <c r="O13" s="162"/>
      <c r="P13" s="162"/>
    </row>
    <row r="14" spans="1:51" customHeight="1" ht="21.75">
      <c r="A14" s="193"/>
      <c r="B14" s="183"/>
      <c r="C14" s="183"/>
      <c r="D14" s="183"/>
      <c r="E14" s="183"/>
      <c r="F14" s="183"/>
      <c r="G14" s="183"/>
      <c r="H14" s="183"/>
      <c r="I14" s="183"/>
      <c r="J14" s="183"/>
      <c r="K14" s="184"/>
      <c r="L14" s="162"/>
      <c r="M14" s="164"/>
      <c r="N14" s="162"/>
      <c r="O14" s="162"/>
      <c r="P14" s="162"/>
    </row>
    <row r="15" spans="1:51" customHeight="1" ht="21.75">
      <c r="A15" s="193"/>
      <c r="B15" s="183"/>
      <c r="C15" s="183"/>
      <c r="D15" s="183"/>
      <c r="E15" s="183"/>
      <c r="F15" s="183"/>
      <c r="G15" s="183"/>
      <c r="H15" s="183"/>
      <c r="I15" s="183"/>
      <c r="J15" s="183"/>
      <c r="K15" s="184"/>
      <c r="L15" s="162"/>
      <c r="M15" s="162"/>
      <c r="N15" s="162"/>
      <c r="O15" s="162"/>
      <c r="P15" s="162"/>
    </row>
    <row r="16" spans="1:51" customHeight="1" ht="21.75">
      <c r="A16" s="193"/>
      <c r="B16" s="183"/>
      <c r="C16" s="183"/>
      <c r="D16" s="183"/>
      <c r="E16" s="183"/>
      <c r="F16" s="183"/>
      <c r="G16" s="183"/>
      <c r="H16" s="183"/>
      <c r="I16" s="183"/>
      <c r="J16" s="183"/>
      <c r="K16" s="184"/>
      <c r="L16" s="162"/>
      <c r="M16" s="162"/>
      <c r="N16" s="162"/>
      <c r="O16" s="162"/>
      <c r="P16" s="162"/>
    </row>
    <row r="17" spans="1:51" customHeight="1" ht="21.75">
      <c r="A17" s="193"/>
      <c r="B17" s="183"/>
      <c r="C17" s="183"/>
      <c r="D17" s="183"/>
      <c r="E17" s="183"/>
      <c r="F17" s="183"/>
      <c r="G17" s="183"/>
      <c r="H17" s="183"/>
      <c r="I17" s="183"/>
      <c r="J17" s="183"/>
      <c r="K17" s="184"/>
      <c r="L17" s="162"/>
      <c r="M17" s="162"/>
      <c r="N17" s="162"/>
      <c r="O17" s="162"/>
      <c r="P17" s="162"/>
    </row>
    <row r="18" spans="1:51" customHeight="1" ht="21.75">
      <c r="A18" s="193"/>
      <c r="B18" s="183"/>
      <c r="C18" s="183"/>
      <c r="D18" s="183"/>
      <c r="E18" s="183"/>
      <c r="F18" s="183"/>
      <c r="G18" s="183"/>
      <c r="H18" s="183"/>
      <c r="I18" s="183"/>
      <c r="J18" s="183"/>
      <c r="K18" s="184"/>
      <c r="L18" s="162"/>
      <c r="M18" s="162"/>
      <c r="N18" s="162"/>
      <c r="O18" s="162"/>
      <c r="P18" s="162"/>
    </row>
    <row r="19" spans="1:51" customHeight="1" ht="21.75">
      <c r="A19" s="193"/>
      <c r="B19" s="183"/>
      <c r="C19" s="183"/>
      <c r="D19" s="183"/>
      <c r="E19" s="183"/>
      <c r="F19" s="183"/>
      <c r="G19" s="183"/>
      <c r="H19" s="183"/>
      <c r="I19" s="183"/>
      <c r="J19" s="183"/>
      <c r="K19" s="184"/>
      <c r="L19" s="162"/>
      <c r="M19" s="162"/>
      <c r="N19" s="162"/>
      <c r="O19" s="162"/>
      <c r="P19" s="162"/>
    </row>
    <row r="20" spans="1:51" customHeight="1" ht="21.75">
      <c r="A20" s="193"/>
      <c r="B20" s="183"/>
      <c r="C20" s="183"/>
      <c r="D20" s="183"/>
      <c r="E20" s="183"/>
      <c r="F20" s="183"/>
      <c r="G20" s="183"/>
      <c r="H20" s="183"/>
      <c r="I20" s="183"/>
      <c r="J20" s="183"/>
      <c r="K20" s="184"/>
      <c r="L20" s="162"/>
      <c r="M20" s="162"/>
      <c r="N20" s="162"/>
      <c r="O20" s="162"/>
      <c r="P20" s="162"/>
    </row>
    <row r="21" spans="1:51" customHeight="1" ht="21.75">
      <c r="A21" s="193"/>
      <c r="B21" s="183"/>
      <c r="C21" s="183"/>
      <c r="D21" s="183"/>
      <c r="E21" s="183"/>
      <c r="F21" s="183"/>
      <c r="G21" s="183"/>
      <c r="H21" s="183"/>
      <c r="I21" s="183"/>
      <c r="J21" s="183"/>
      <c r="K21" s="184"/>
      <c r="L21" s="162"/>
      <c r="M21" s="162"/>
      <c r="N21" s="162"/>
      <c r="O21" s="162"/>
      <c r="P21" s="162"/>
    </row>
    <row r="22" spans="1:51" customHeight="1" ht="21.75">
      <c r="A22" s="193"/>
      <c r="B22" s="183"/>
      <c r="C22" s="183"/>
      <c r="D22" s="183"/>
      <c r="E22" s="183"/>
      <c r="F22" s="183"/>
      <c r="G22" s="183"/>
      <c r="H22" s="183"/>
      <c r="I22" s="183"/>
      <c r="J22" s="183"/>
      <c r="K22" s="184"/>
      <c r="L22" s="162"/>
      <c r="M22" s="162"/>
      <c r="N22" s="162"/>
      <c r="O22" s="162"/>
      <c r="P22" s="162"/>
    </row>
    <row r="23" spans="1:51" customHeight="1" ht="21.75">
      <c r="A23" s="193"/>
      <c r="B23" s="183"/>
      <c r="C23" s="183"/>
      <c r="D23" s="183"/>
      <c r="E23" s="183"/>
      <c r="F23" s="183"/>
      <c r="G23" s="183"/>
      <c r="H23" s="183"/>
      <c r="I23" s="183"/>
      <c r="J23" s="183"/>
      <c r="K23" s="184"/>
      <c r="L23" s="162"/>
      <c r="M23" s="162"/>
      <c r="N23" s="162"/>
      <c r="O23" s="162"/>
      <c r="P23" s="162"/>
    </row>
    <row r="24" spans="1:51" customHeight="1" ht="21.75">
      <c r="A24" s="193"/>
      <c r="B24" s="183"/>
      <c r="C24" s="183"/>
      <c r="D24" s="183"/>
      <c r="E24" s="183"/>
      <c r="F24" s="183"/>
      <c r="G24" s="183"/>
      <c r="H24" s="183"/>
      <c r="I24" s="183"/>
      <c r="J24" s="183"/>
      <c r="K24" s="184"/>
      <c r="L24" s="162"/>
      <c r="M24" s="162"/>
      <c r="N24" s="162"/>
      <c r="O24" s="162"/>
      <c r="P24" s="162"/>
    </row>
    <row r="25" spans="1:51" customHeight="1" ht="21.75">
      <c r="A25" s="193"/>
      <c r="B25" s="183"/>
      <c r="C25" s="183"/>
      <c r="D25" s="183"/>
      <c r="E25" s="183"/>
      <c r="F25" s="183"/>
      <c r="G25" s="183"/>
      <c r="H25" s="183"/>
      <c r="I25" s="183"/>
      <c r="J25" s="183"/>
      <c r="K25" s="184"/>
      <c r="L25" s="162"/>
      <c r="M25" s="162"/>
      <c r="N25" s="162"/>
      <c r="O25" s="162"/>
      <c r="P25" s="162"/>
    </row>
    <row r="26" spans="1:51" customHeight="1" ht="21.75">
      <c r="A26" s="193"/>
      <c r="B26" s="183"/>
      <c r="C26" s="183"/>
      <c r="D26" s="183"/>
      <c r="E26" s="183"/>
      <c r="F26" s="183"/>
      <c r="G26" s="183"/>
      <c r="H26" s="183"/>
      <c r="I26" s="183"/>
      <c r="J26" s="183"/>
      <c r="K26" s="184"/>
      <c r="L26" s="162"/>
      <c r="M26" s="162"/>
      <c r="N26" s="162"/>
      <c r="O26" s="162"/>
      <c r="P26" s="162"/>
    </row>
    <row r="27" spans="1:51" customHeight="1" ht="21.75">
      <c r="A27" s="193"/>
      <c r="B27" s="183"/>
      <c r="C27" s="183"/>
      <c r="D27" s="183"/>
      <c r="E27" s="183"/>
      <c r="F27" s="183"/>
      <c r="G27" s="183"/>
      <c r="H27" s="183"/>
      <c r="I27" s="183"/>
      <c r="J27" s="183"/>
      <c r="K27" s="184"/>
      <c r="L27" s="162"/>
      <c r="M27" s="162"/>
      <c r="N27" s="162"/>
      <c r="O27" s="162"/>
      <c r="P27" s="162"/>
    </row>
    <row r="28" spans="1:51" customHeight="1" ht="21.75">
      <c r="A28" s="193"/>
      <c r="B28" s="183"/>
      <c r="C28" s="183"/>
      <c r="D28" s="183"/>
      <c r="E28" s="183"/>
      <c r="F28" s="183"/>
      <c r="G28" s="183"/>
      <c r="H28" s="183"/>
      <c r="I28" s="183"/>
      <c r="J28" s="183"/>
      <c r="K28" s="184"/>
      <c r="L28" s="162"/>
      <c r="M28" s="162"/>
      <c r="N28" s="162"/>
      <c r="O28" s="162"/>
      <c r="P28" s="162"/>
    </row>
    <row r="29" spans="1:51" customHeight="1" ht="21.75">
      <c r="A29" s="193"/>
      <c r="B29" s="183"/>
      <c r="C29" s="183"/>
      <c r="D29" s="183"/>
      <c r="E29" s="183"/>
      <c r="F29" s="183"/>
      <c r="G29" s="183"/>
      <c r="H29" s="183"/>
      <c r="I29" s="183"/>
      <c r="J29" s="183"/>
      <c r="K29" s="184"/>
      <c r="L29" s="162"/>
      <c r="M29" s="162"/>
      <c r="N29" s="162"/>
      <c r="O29" s="162"/>
      <c r="P29" s="162"/>
    </row>
    <row r="30" spans="1:51" customHeight="1" ht="21.75">
      <c r="A30" s="193"/>
      <c r="B30" s="183"/>
      <c r="C30" s="183"/>
      <c r="D30" s="183"/>
      <c r="E30" s="183"/>
      <c r="F30" s="183"/>
      <c r="G30" s="183"/>
      <c r="H30" s="183"/>
      <c r="I30" s="183"/>
      <c r="J30" s="183"/>
      <c r="K30" s="184"/>
      <c r="L30" s="162"/>
      <c r="M30" s="162"/>
      <c r="N30" s="162"/>
      <c r="O30" s="162"/>
      <c r="P30" s="162"/>
    </row>
    <row r="31" spans="1:51" customHeight="1" ht="21.75">
      <c r="A31" s="193"/>
      <c r="B31" s="183"/>
      <c r="C31" s="183"/>
      <c r="D31" s="183"/>
      <c r="E31" s="183"/>
      <c r="F31" s="183"/>
      <c r="G31" s="183"/>
      <c r="H31" s="183"/>
      <c r="I31" s="183"/>
      <c r="J31" s="183"/>
      <c r="K31" s="184"/>
      <c r="L31" s="162"/>
      <c r="M31" s="162"/>
      <c r="N31" s="162"/>
      <c r="O31" s="162"/>
      <c r="P31" s="162"/>
    </row>
    <row r="32" spans="1:51" customHeight="1" ht="21.75">
      <c r="A32" s="193"/>
      <c r="B32" s="183"/>
      <c r="C32" s="183"/>
      <c r="D32" s="183"/>
      <c r="E32" s="183"/>
      <c r="F32" s="183"/>
      <c r="G32" s="183"/>
      <c r="H32" s="183"/>
      <c r="I32" s="183"/>
      <c r="J32" s="183"/>
      <c r="K32" s="184"/>
      <c r="L32" s="162"/>
      <c r="M32" s="162"/>
      <c r="N32" s="162"/>
      <c r="O32" s="162"/>
      <c r="P32" s="162"/>
    </row>
    <row r="33" spans="1:51" customHeight="1" ht="21.75">
      <c r="A33" s="193"/>
      <c r="B33" s="183"/>
      <c r="C33" s="186"/>
      <c r="D33" s="186"/>
      <c r="E33" s="186"/>
      <c r="F33" s="186"/>
      <c r="G33" s="186"/>
      <c r="H33" s="186"/>
      <c r="I33" s="186"/>
      <c r="J33" s="186"/>
      <c r="K33" s="187"/>
      <c r="L33" s="162"/>
      <c r="M33" s="162"/>
      <c r="N33" s="162"/>
      <c r="O33" s="162"/>
      <c r="P33" s="162"/>
    </row>
    <row r="34" spans="1:51" customHeight="1" ht="21.75">
      <c r="A34" s="190" t="s">
        <v>42</v>
      </c>
      <c r="B34" s="188">
        <f>COUNTA(B11:B33)</f>
        <v>0</v>
      </c>
      <c r="C34" s="188">
        <f>COUNTA(C11:C33)</f>
        <v>0</v>
      </c>
      <c r="D34" s="188"/>
      <c r="E34" s="188">
        <f>COUNTA(E11:E33)</f>
        <v>0</v>
      </c>
      <c r="F34" s="188">
        <f>COUNTA(F11:F33)</f>
        <v>0</v>
      </c>
      <c r="G34" s="188">
        <f>COUNTA(G11:G33)</f>
        <v>0</v>
      </c>
      <c r="H34" s="188">
        <f>COUNTA(H11:H33)</f>
        <v>0</v>
      </c>
      <c r="I34" s="188">
        <f>COUNTA(I11:I33)</f>
        <v>0</v>
      </c>
      <c r="J34" s="188">
        <f>COUNTA(J11:J33)</f>
        <v>0</v>
      </c>
      <c r="K34" s="188">
        <f>COUNTA(K11:K33)</f>
        <v>0</v>
      </c>
      <c r="L34" s="162"/>
      <c r="M34" s="162"/>
      <c r="N34" s="162"/>
      <c r="O34" s="162"/>
      <c r="P34" s="162"/>
    </row>
    <row r="35" spans="1:51" customHeight="1" ht="21.75">
      <c r="A35" s="632" t="s">
        <v>188</v>
      </c>
      <c r="B35" s="632"/>
      <c r="C35" s="189"/>
      <c r="O35" s="162"/>
      <c r="P35" s="162"/>
    </row>
    <row r="36" spans="1:51" customHeight="1" ht="21.75">
      <c r="A36" s="536"/>
      <c r="B36" s="536"/>
      <c r="C36" s="189"/>
      <c r="O36" s="162"/>
      <c r="P36" s="162"/>
    </row>
    <row r="37" spans="1:51" customHeight="1" ht="21.75">
      <c r="A37" s="185"/>
      <c r="O37" s="162"/>
      <c r="P37" s="162"/>
    </row>
    <row r="38" spans="1:51" customHeight="1" ht="21.75">
      <c r="A38" s="185"/>
      <c r="O38" s="162"/>
      <c r="P38" s="162"/>
    </row>
    <row r="39" spans="1:51" customHeight="1" ht="21.75">
      <c r="A39" s="185"/>
      <c r="O39" s="162"/>
      <c r="P39" s="162"/>
    </row>
    <row r="40" spans="1:51" customHeight="1" ht="21.75">
      <c r="A40" s="185"/>
      <c r="O40" s="162"/>
      <c r="P40" s="162"/>
    </row>
    <row r="41" spans="1:51" customHeight="1" ht="21.75">
      <c r="A41" s="185"/>
      <c r="O41" s="162"/>
      <c r="P41" s="162"/>
    </row>
    <row r="42" spans="1:51" customHeight="1" ht="21.75">
      <c r="A42" s="185"/>
      <c r="O42" s="162"/>
      <c r="P42" s="162"/>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A36:B36"/>
    <mergeCell ref="A4:K5"/>
    <mergeCell ref="A6:K6"/>
    <mergeCell ref="A1:R1"/>
    <mergeCell ref="S1:S2"/>
    <mergeCell ref="A35:B35"/>
    <mergeCell ref="A3:K3"/>
  </mergeCells>
  <printOptions gridLines="false" gridLinesSet="true" horizontalCentered="true"/>
  <pageMargins left="0.39370078740157" right="0.31496062992126" top="0.78740157480315" bottom="0.39370078740157" header="0.51181102362205" footer="0.51181102362205"/>
  <pageSetup paperSize="1" orientation="landscape" scale="100" fitToHeight="1" fitToWidth="1" pageOrder="downThenOver" r:id="rId1"/>
  <headerFooter differentOddEven="false" differentFirst="false" scaleWithDoc="true" alignWithMargins="false">
    <oddHeader/>
    <oddFooter/>
    <evenHeader/>
    <evenFooter/>
    <firstHeader/>
    <first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O25"/>
  <sheetViews>
    <sheetView tabSelected="0" workbookViewId="0" showGridLines="true" showRowColHeaders="1">
      <selection activeCell="F14" sqref="F14"/>
    </sheetView>
  </sheetViews>
  <sheetFormatPr defaultRowHeight="14.4" outlineLevelRow="0" outlineLevelCol="0"/>
  <cols>
    <col min="1" max="1" width="11.7109375" customWidth="true" style="0"/>
    <col min="2" max="2" width="28.7109375" customWidth="true" style="0"/>
  </cols>
  <sheetData>
    <row r="1" spans="1:15" customHeight="1" ht="13.5"/>
    <row r="2" spans="1:15" customHeight="1" ht="13.5">
      <c r="A2" s="634" t="s">
        <v>189</v>
      </c>
      <c r="B2" s="635"/>
      <c r="C2" s="635"/>
      <c r="D2" s="635"/>
      <c r="E2" s="636"/>
    </row>
    <row r="3" spans="1:15">
      <c r="A3" s="155"/>
      <c r="B3" s="156"/>
      <c r="C3" s="156"/>
      <c r="D3" s="156"/>
      <c r="E3" s="157"/>
      <c r="F3" s="637" t="s">
        <v>190</v>
      </c>
      <c r="G3" s="565"/>
      <c r="H3" s="565"/>
      <c r="I3" s="565"/>
      <c r="J3" s="565"/>
      <c r="K3" s="565"/>
      <c r="L3" s="565"/>
      <c r="M3" s="565"/>
      <c r="N3" s="565"/>
      <c r="O3" s="565"/>
    </row>
    <row r="4" spans="1:15" customHeight="1" ht="13.5">
      <c r="A4" s="127" t="s">
        <v>191</v>
      </c>
      <c r="B4" s="6" t="s">
        <v>192</v>
      </c>
      <c r="C4" s="5" t="s">
        <v>193</v>
      </c>
      <c r="D4" s="203" t="s">
        <v>194</v>
      </c>
      <c r="E4" s="68" t="s">
        <v>42</v>
      </c>
      <c r="F4" s="203" t="s">
        <v>195</v>
      </c>
      <c r="G4" s="203" t="s">
        <v>196</v>
      </c>
      <c r="H4" s="5"/>
      <c r="I4" s="5"/>
      <c r="J4" s="5"/>
      <c r="K4" s="5"/>
      <c r="L4" s="5"/>
      <c r="M4" s="5"/>
      <c r="N4" s="5"/>
      <c r="O4" s="5"/>
    </row>
    <row r="5" spans="1:15" customHeight="1" ht="13.5">
      <c r="A5" s="161"/>
      <c r="B5" s="202">
        <f>'FRONT PAGE'!H18</f>
        <v/>
      </c>
      <c r="C5" s="137">
        <f>COUNTIF('Foreign- born Students '!C11:C33,"m")</f>
        <v>0</v>
      </c>
      <c r="D5" s="159">
        <f>COUNTIF('Foreign- born Students '!C11:C33,"f")</f>
        <v>0</v>
      </c>
      <c r="E5" s="137">
        <f>C5+D5</f>
        <v>0</v>
      </c>
      <c r="F5" s="159">
        <f>COUNTIF('Foreign- born Students '!B11:B33,"y")</f>
        <v>0</v>
      </c>
      <c r="G5" s="158">
        <f>COUNTIF('Foreign- born Students '!B11:B33,"n")</f>
        <v>0</v>
      </c>
      <c r="H5" s="5"/>
      <c r="I5" s="5"/>
      <c r="J5" s="5"/>
      <c r="K5" s="5"/>
      <c r="L5" s="5"/>
      <c r="M5" s="5"/>
      <c r="N5" s="5"/>
      <c r="O5" s="5"/>
    </row>
    <row r="7" spans="1:15">
      <c r="A7" s="160"/>
      <c r="B7" s="28"/>
    </row>
    <row r="8" spans="1:15" customHeight="1" ht="12.75">
      <c r="A8" s="160"/>
    </row>
    <row r="9" spans="1:15">
      <c r="A9" s="160"/>
      <c r="B9" s="28"/>
    </row>
    <row r="10" spans="1:15">
      <c r="A10" s="160"/>
      <c r="B10" s="5"/>
    </row>
    <row r="11" spans="1:15">
      <c r="A11" s="160"/>
      <c r="B11" s="5"/>
    </row>
    <row r="12" spans="1:15" hidden="true">
      <c r="A12" s="160"/>
      <c r="B12" s="5"/>
    </row>
    <row r="13" spans="1:15">
      <c r="A13" s="160"/>
      <c r="B13" s="5"/>
    </row>
    <row r="14" spans="1:15">
      <c r="A14" s="160"/>
      <c r="B14" s="5"/>
    </row>
    <row r="15" spans="1:15">
      <c r="A15" s="5"/>
      <c r="B15" s="5"/>
    </row>
    <row r="16" spans="1:15">
      <c r="A16" s="5"/>
      <c r="B16" s="5"/>
    </row>
    <row r="17" spans="1:15">
      <c r="A17" s="5"/>
      <c r="B17" s="5"/>
    </row>
    <row r="18" spans="1:15">
      <c r="A18" s="5"/>
      <c r="B18" s="5"/>
    </row>
    <row r="19" spans="1:15">
      <c r="A19" s="5"/>
      <c r="B19" s="5"/>
    </row>
    <row r="20" spans="1:15">
      <c r="A20" s="5"/>
      <c r="B20" s="5"/>
    </row>
    <row r="21" spans="1:15">
      <c r="A21" s="5"/>
      <c r="B21" s="5"/>
    </row>
    <row r="22" spans="1:15">
      <c r="A22" s="5"/>
      <c r="B22" s="5"/>
    </row>
    <row r="23" spans="1:15">
      <c r="A23" s="5"/>
      <c r="B23" s="5"/>
    </row>
    <row r="24" spans="1:15">
      <c r="A24" s="5"/>
      <c r="B24" s="5"/>
    </row>
    <row r="25" spans="1:15">
      <c r="A25" s="5"/>
      <c r="B25" s="5"/>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A2:E2"/>
    <mergeCell ref="F3:G3"/>
    <mergeCell ref="L3:M3"/>
    <mergeCell ref="N3:O3"/>
    <mergeCell ref="H3:I3"/>
    <mergeCell ref="J3:K3"/>
  </mergeCells>
  <printOptions gridLines="false" gridLinesSet="true"/>
  <pageMargins left="0.7" right="0.7" top="0.75" bottom="0.75" header="0.3" footer="0.3"/>
  <pageSetup paperSize="1"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M39"/>
  <sheetViews>
    <sheetView tabSelected="0" workbookViewId="0" showGridLines="true" showRowColHeaders="1">
      <selection activeCell="M33" sqref="M33"/>
    </sheetView>
  </sheetViews>
  <sheetFormatPr defaultRowHeight="14.4" outlineLevelRow="0" outlineLevelCol="0"/>
  <cols>
    <col min="1" max="1" width="6.28515625" customWidth="true" style="0"/>
    <col min="5" max="5" width="14.5703125" customWidth="true" style="0"/>
    <col min="6" max="6" width="6.42578125" customWidth="true" style="0"/>
    <col min="7" max="7" width="6.42578125" customWidth="true" style="0"/>
    <col min="8" max="8" width="6.42578125" customWidth="true" style="0"/>
    <col min="9" max="9" width="6.42578125" customWidth="true" style="0"/>
    <col min="10" max="10" width="6.42578125" customWidth="true" style="0"/>
    <col min="11" max="11" width="6.42578125" customWidth="true" style="0"/>
  </cols>
  <sheetData>
    <row r="1" spans="1:13">
      <c r="A1" s="536">
        <v>5</v>
      </c>
      <c r="B1" s="536"/>
      <c r="C1" s="536"/>
      <c r="D1" s="536"/>
      <c r="E1" s="536"/>
      <c r="F1" s="536"/>
      <c r="G1" s="536"/>
      <c r="H1" s="536"/>
      <c r="I1" s="536"/>
      <c r="J1" s="536"/>
      <c r="K1" s="536"/>
    </row>
    <row r="2" spans="1:13">
      <c r="A2" s="16" t="s">
        <v>52</v>
      </c>
      <c r="B2" s="20"/>
      <c r="C2" s="20"/>
      <c r="D2" s="20"/>
      <c r="E2" s="20"/>
      <c r="F2" s="20"/>
      <c r="G2" s="20"/>
      <c r="H2" s="20"/>
      <c r="I2" s="20"/>
      <c r="J2" s="20"/>
      <c r="K2" s="92">
        <v>2021</v>
      </c>
    </row>
    <row r="3" spans="1:13" customHeight="1" ht="20.25">
      <c r="A3" s="588" t="s">
        <v>197</v>
      </c>
      <c r="B3" s="589"/>
      <c r="C3" s="589"/>
      <c r="D3" s="589"/>
      <c r="E3" s="589"/>
      <c r="F3" s="589"/>
      <c r="G3" s="589"/>
      <c r="H3" s="589"/>
      <c r="I3" s="589"/>
      <c r="J3" s="589"/>
      <c r="K3" s="590"/>
    </row>
    <row r="4" spans="1:13" customHeight="1" ht="18">
      <c r="A4" s="539" t="s">
        <v>198</v>
      </c>
      <c r="B4" s="539"/>
      <c r="C4" s="539"/>
      <c r="D4" s="539"/>
      <c r="E4" s="539"/>
      <c r="F4" s="539"/>
      <c r="G4" s="539"/>
      <c r="H4" s="539"/>
      <c r="I4" s="539"/>
      <c r="J4" s="539"/>
      <c r="K4" s="539"/>
    </row>
    <row r="5" spans="1:13" customHeight="1" ht="10.5">
      <c r="A5" s="658" t="s">
        <v>199</v>
      </c>
      <c r="B5" s="569" t="s">
        <v>200</v>
      </c>
      <c r="C5" s="569"/>
      <c r="D5" s="569"/>
      <c r="E5" s="569"/>
      <c r="F5" s="658" t="s">
        <v>37</v>
      </c>
      <c r="G5" s="658"/>
      <c r="H5" s="658" t="s">
        <v>40</v>
      </c>
      <c r="I5" s="658"/>
      <c r="J5" s="658" t="s">
        <v>201</v>
      </c>
      <c r="K5" s="658"/>
    </row>
    <row r="6" spans="1:13" customHeight="1" ht="10.5">
      <c r="A6" s="659"/>
      <c r="B6" s="569"/>
      <c r="C6" s="569"/>
      <c r="D6" s="569"/>
      <c r="E6" s="569"/>
      <c r="F6" s="659"/>
      <c r="G6" s="659"/>
      <c r="H6" s="659"/>
      <c r="I6" s="659"/>
      <c r="J6" s="659"/>
      <c r="K6" s="659"/>
    </row>
    <row r="7" spans="1:13" customHeight="1" ht="21">
      <c r="A7" s="22" t="s">
        <v>168</v>
      </c>
      <c r="B7" s="646" t="s">
        <v>202</v>
      </c>
      <c r="C7" s="647"/>
      <c r="D7" s="647"/>
      <c r="E7" s="648"/>
      <c r="F7" s="651">
        <v>46</v>
      </c>
      <c r="G7" s="652"/>
      <c r="H7" s="651">
        <v>51</v>
      </c>
      <c r="I7" s="652"/>
      <c r="J7" s="649">
        <f>SUM(F7:I7)</f>
        <v>97</v>
      </c>
      <c r="K7" s="650"/>
    </row>
    <row r="8" spans="1:13" customHeight="1" ht="21">
      <c r="A8" s="22" t="s">
        <v>170</v>
      </c>
      <c r="B8" s="646" t="s">
        <v>203</v>
      </c>
      <c r="C8" s="647"/>
      <c r="D8" s="647"/>
      <c r="E8" s="648"/>
      <c r="F8" s="651">
        <v>0</v>
      </c>
      <c r="G8" s="652"/>
      <c r="H8" s="651">
        <v>0</v>
      </c>
      <c r="I8" s="652"/>
      <c r="J8" s="649">
        <f>SUM(F8:I8)</f>
        <v>0</v>
      </c>
      <c r="K8" s="650"/>
    </row>
    <row r="9" spans="1:13" customHeight="1" ht="21">
      <c r="A9" s="22" t="s">
        <v>204</v>
      </c>
      <c r="B9" s="646" t="s">
        <v>205</v>
      </c>
      <c r="C9" s="647"/>
      <c r="D9" s="647"/>
      <c r="E9" s="648"/>
      <c r="F9" s="651">
        <v>15</v>
      </c>
      <c r="G9" s="652"/>
      <c r="H9" s="651">
        <v>10</v>
      </c>
      <c r="I9" s="652"/>
      <c r="J9" s="649">
        <f>SUM(F9:I9)</f>
        <v>25</v>
      </c>
      <c r="K9" s="650"/>
    </row>
    <row r="10" spans="1:13" customHeight="1" ht="21">
      <c r="A10" s="22" t="s">
        <v>206</v>
      </c>
      <c r="B10" s="646" t="s">
        <v>207</v>
      </c>
      <c r="C10" s="647"/>
      <c r="D10" s="647"/>
      <c r="E10" s="648"/>
      <c r="F10" s="651">
        <v>1</v>
      </c>
      <c r="G10" s="652"/>
      <c r="H10" s="651">
        <v>0</v>
      </c>
      <c r="I10" s="652"/>
      <c r="J10" s="649">
        <f>SUM(F10:I10)</f>
        <v>1</v>
      </c>
      <c r="K10" s="650"/>
    </row>
    <row r="11" spans="1:13" customHeight="1" ht="21">
      <c r="A11" s="22" t="s">
        <v>208</v>
      </c>
      <c r="B11" s="646" t="s">
        <v>209</v>
      </c>
      <c r="C11" s="647"/>
      <c r="D11" s="647"/>
      <c r="E11" s="648"/>
      <c r="F11" s="651">
        <v>14</v>
      </c>
      <c r="G11" s="652"/>
      <c r="H11" s="651">
        <v>19</v>
      </c>
      <c r="I11" s="652"/>
      <c r="J11" s="649">
        <f>SUM(F11:I11)</f>
        <v>33</v>
      </c>
      <c r="K11" s="650"/>
    </row>
    <row r="12" spans="1:13" customHeight="1" ht="21">
      <c r="A12" s="22" t="s">
        <v>210</v>
      </c>
      <c r="B12" s="646" t="s">
        <v>211</v>
      </c>
      <c r="C12" s="647"/>
      <c r="D12" s="647"/>
      <c r="E12" s="648"/>
      <c r="F12" s="651">
        <v>1</v>
      </c>
      <c r="G12" s="652"/>
      <c r="H12" s="651">
        <v>0</v>
      </c>
      <c r="I12" s="652"/>
      <c r="J12" s="649">
        <f>SUM(F12:I12)</f>
        <v>1</v>
      </c>
      <c r="K12" s="650"/>
    </row>
    <row r="13" spans="1:13" customHeight="1" ht="21">
      <c r="A13" s="22" t="s">
        <v>212</v>
      </c>
      <c r="B13" s="646" t="s">
        <v>213</v>
      </c>
      <c r="C13" s="647"/>
      <c r="D13" s="647"/>
      <c r="E13" s="648"/>
      <c r="F13" s="651">
        <v>5</v>
      </c>
      <c r="G13" s="652"/>
      <c r="H13" s="651">
        <v>5</v>
      </c>
      <c r="I13" s="652"/>
      <c r="J13" s="649">
        <f>SUM(F13:I13)</f>
        <v>10</v>
      </c>
      <c r="K13" s="650"/>
    </row>
    <row r="14" spans="1:13" customHeight="1" ht="21">
      <c r="A14" s="22" t="s">
        <v>214</v>
      </c>
      <c r="B14" s="646" t="s">
        <v>215</v>
      </c>
      <c r="C14" s="647"/>
      <c r="D14" s="647"/>
      <c r="E14" s="648"/>
      <c r="F14" s="651">
        <v>7</v>
      </c>
      <c r="G14" s="652"/>
      <c r="H14" s="651">
        <v>7</v>
      </c>
      <c r="I14" s="652"/>
      <c r="J14" s="649">
        <f>SUM(F14:I14)</f>
        <v>14</v>
      </c>
      <c r="K14" s="650"/>
    </row>
    <row r="15" spans="1:13" customHeight="1" ht="21">
      <c r="A15" s="22" t="s">
        <v>216</v>
      </c>
      <c r="B15" s="646" t="s">
        <v>217</v>
      </c>
      <c r="C15" s="647"/>
      <c r="D15" s="647"/>
      <c r="E15" s="648"/>
      <c r="F15" s="651">
        <v>0</v>
      </c>
      <c r="G15" s="652"/>
      <c r="H15" s="651">
        <v>0</v>
      </c>
      <c r="I15" s="652"/>
      <c r="J15" s="649">
        <f>SUM(F15:I15)</f>
        <v>0</v>
      </c>
      <c r="K15" s="650"/>
    </row>
    <row r="16" spans="1:13" customHeight="1" ht="21">
      <c r="A16" s="22" t="s">
        <v>218</v>
      </c>
      <c r="B16" s="646" t="s">
        <v>219</v>
      </c>
      <c r="C16" s="647"/>
      <c r="D16" s="647"/>
      <c r="E16" s="648"/>
      <c r="F16" s="651">
        <v>1</v>
      </c>
      <c r="G16" s="652"/>
      <c r="H16" s="651">
        <v>0</v>
      </c>
      <c r="I16" s="652"/>
      <c r="J16" s="649">
        <f>SUM(F16:I16)</f>
        <v>1</v>
      </c>
      <c r="K16" s="650"/>
    </row>
    <row r="17" spans="1:13" customHeight="1" ht="21">
      <c r="A17" s="22" t="s">
        <v>220</v>
      </c>
      <c r="B17" s="646" t="s">
        <v>221</v>
      </c>
      <c r="C17" s="647"/>
      <c r="D17" s="647"/>
      <c r="E17" s="648"/>
      <c r="F17" s="651">
        <v>4</v>
      </c>
      <c r="G17" s="652"/>
      <c r="H17" s="651">
        <v>6</v>
      </c>
      <c r="I17" s="652"/>
      <c r="J17" s="649">
        <f>SUM(F17:I17)</f>
        <v>10</v>
      </c>
      <c r="K17" s="650"/>
    </row>
    <row r="18" spans="1:13" customHeight="1" ht="21">
      <c r="A18" s="22" t="s">
        <v>222</v>
      </c>
      <c r="B18" s="646" t="s">
        <v>223</v>
      </c>
      <c r="C18" s="647"/>
      <c r="D18" s="647"/>
      <c r="E18" s="648"/>
      <c r="F18" s="651">
        <v>0</v>
      </c>
      <c r="G18" s="652"/>
      <c r="H18" s="651">
        <v>0</v>
      </c>
      <c r="I18" s="652"/>
      <c r="J18" s="649">
        <f>SUM(F18:I18)</f>
        <v>0</v>
      </c>
      <c r="K18" s="650"/>
    </row>
    <row r="19" spans="1:13" customHeight="1" ht="21">
      <c r="A19" s="45" t="s">
        <v>224</v>
      </c>
      <c r="B19" s="641" t="s">
        <v>225</v>
      </c>
      <c r="C19" s="641"/>
      <c r="D19" s="641"/>
      <c r="E19" s="642"/>
      <c r="F19" s="651">
        <v>0</v>
      </c>
      <c r="G19" s="652"/>
      <c r="H19" s="651">
        <v>0</v>
      </c>
      <c r="I19" s="652"/>
      <c r="J19" s="649">
        <f>SUM(F19:I19)</f>
        <v>0</v>
      </c>
      <c r="K19" s="650"/>
    </row>
    <row r="20" spans="1:13" customHeight="1" ht="21">
      <c r="A20" s="22" t="s">
        <v>226</v>
      </c>
      <c r="B20" s="646" t="s">
        <v>227</v>
      </c>
      <c r="C20" s="647"/>
      <c r="D20" s="647"/>
      <c r="E20" s="648"/>
      <c r="F20" s="651">
        <v>0</v>
      </c>
      <c r="G20" s="652"/>
      <c r="H20" s="651">
        <v>2</v>
      </c>
      <c r="I20" s="652"/>
      <c r="J20" s="649">
        <f>SUM(F20:I20)</f>
        <v>2</v>
      </c>
      <c r="K20" s="650"/>
    </row>
    <row r="21" spans="1:13" customHeight="1" ht="21">
      <c r="A21" s="22" t="s">
        <v>228</v>
      </c>
      <c r="B21" s="646" t="s">
        <v>229</v>
      </c>
      <c r="C21" s="647"/>
      <c r="D21" s="647"/>
      <c r="E21" s="648"/>
      <c r="F21" s="651">
        <v>0</v>
      </c>
      <c r="G21" s="652"/>
      <c r="H21" s="651">
        <v>0</v>
      </c>
      <c r="I21" s="652"/>
      <c r="J21" s="649">
        <f>SUM(F21:I21)</f>
        <v>0</v>
      </c>
      <c r="K21" s="650"/>
    </row>
    <row r="22" spans="1:13" customHeight="1" ht="21">
      <c r="A22" s="22" t="s">
        <v>230</v>
      </c>
      <c r="B22" s="646" t="s">
        <v>231</v>
      </c>
      <c r="C22" s="647"/>
      <c r="D22" s="647"/>
      <c r="E22" s="648"/>
      <c r="F22" s="651">
        <v>1</v>
      </c>
      <c r="G22" s="652"/>
      <c r="H22" s="651">
        <v>0</v>
      </c>
      <c r="I22" s="652"/>
      <c r="J22" s="649">
        <f>SUM(F22:I22)</f>
        <v>1</v>
      </c>
      <c r="K22" s="650"/>
    </row>
    <row r="23" spans="1:13" customHeight="1" ht="21">
      <c r="A23" s="22" t="s">
        <v>232</v>
      </c>
      <c r="B23" s="646" t="s">
        <v>233</v>
      </c>
      <c r="C23" s="647"/>
      <c r="D23" s="647"/>
      <c r="E23" s="648"/>
      <c r="F23" s="651">
        <v>9</v>
      </c>
      <c r="G23" s="652"/>
      <c r="H23" s="651">
        <v>5</v>
      </c>
      <c r="I23" s="652"/>
      <c r="J23" s="649">
        <f>SUM(F23:I23)</f>
        <v>14</v>
      </c>
      <c r="K23" s="650"/>
    </row>
    <row r="24" spans="1:13" customHeight="1" ht="21">
      <c r="A24" s="22" t="s">
        <v>234</v>
      </c>
      <c r="B24" s="646" t="s">
        <v>235</v>
      </c>
      <c r="C24" s="647"/>
      <c r="D24" s="647"/>
      <c r="E24" s="648"/>
      <c r="F24" s="651">
        <v>0</v>
      </c>
      <c r="G24" s="652"/>
      <c r="H24" s="651">
        <v>0</v>
      </c>
      <c r="I24" s="652"/>
      <c r="J24" s="649">
        <f>SUM(F24:I24)</f>
        <v>0</v>
      </c>
      <c r="K24" s="650"/>
    </row>
    <row r="25" spans="1:13" customHeight="1" ht="21">
      <c r="A25" s="22" t="s">
        <v>236</v>
      </c>
      <c r="B25" s="646" t="s">
        <v>237</v>
      </c>
      <c r="C25" s="647"/>
      <c r="D25" s="647"/>
      <c r="E25" s="648"/>
      <c r="F25" s="651">
        <v>0</v>
      </c>
      <c r="G25" s="652"/>
      <c r="H25" s="651">
        <v>0</v>
      </c>
      <c r="I25" s="652"/>
      <c r="J25" s="649">
        <f>SUM(F25:I25)</f>
        <v>0</v>
      </c>
      <c r="K25" s="650"/>
    </row>
    <row r="26" spans="1:13" customHeight="1" ht="21">
      <c r="A26" s="22" t="s">
        <v>238</v>
      </c>
      <c r="B26" s="646" t="s">
        <v>239</v>
      </c>
      <c r="C26" s="647"/>
      <c r="D26" s="647"/>
      <c r="E26" s="648"/>
      <c r="F26" s="651">
        <v>0</v>
      </c>
      <c r="G26" s="652"/>
      <c r="H26" s="651">
        <v>0</v>
      </c>
      <c r="I26" s="652"/>
      <c r="J26" s="649">
        <f>SUM(F26:I26)</f>
        <v>0</v>
      </c>
      <c r="K26" s="650"/>
    </row>
    <row r="27" spans="1:13" customHeight="1" ht="21">
      <c r="A27" s="22" t="s">
        <v>240</v>
      </c>
      <c r="B27" s="646" t="s">
        <v>241</v>
      </c>
      <c r="C27" s="647"/>
      <c r="D27" s="647"/>
      <c r="E27" s="648"/>
      <c r="F27" s="651">
        <v>1</v>
      </c>
      <c r="G27" s="652"/>
      <c r="H27" s="651">
        <v>0</v>
      </c>
      <c r="I27" s="652"/>
      <c r="J27" s="649">
        <f>SUM(F27:I27)</f>
        <v>1</v>
      </c>
      <c r="K27" s="650"/>
    </row>
    <row r="28" spans="1:13" customHeight="1" ht="21">
      <c r="A28" s="22" t="s">
        <v>242</v>
      </c>
      <c r="B28" s="646" t="s">
        <v>243</v>
      </c>
      <c r="C28" s="647"/>
      <c r="D28" s="647"/>
      <c r="E28" s="648"/>
      <c r="F28" s="651">
        <v>59</v>
      </c>
      <c r="G28" s="652"/>
      <c r="H28" s="651">
        <v>61</v>
      </c>
      <c r="I28" s="652"/>
      <c r="J28" s="649">
        <f>SUM(F28:I28)</f>
        <v>120</v>
      </c>
      <c r="K28" s="650"/>
    </row>
    <row r="29" spans="1:13" customHeight="1" ht="21">
      <c r="A29" s="22" t="s">
        <v>244</v>
      </c>
      <c r="B29" s="646" t="s">
        <v>245</v>
      </c>
      <c r="C29" s="647"/>
      <c r="D29" s="647"/>
      <c r="E29" s="648"/>
      <c r="F29" s="651">
        <v>2</v>
      </c>
      <c r="G29" s="652"/>
      <c r="H29" s="651">
        <v>0</v>
      </c>
      <c r="I29" s="652"/>
      <c r="J29" s="649">
        <f>SUM(F29:I29)</f>
        <v>2</v>
      </c>
      <c r="K29" s="650"/>
    </row>
    <row r="30" spans="1:13" customHeight="1" ht="21">
      <c r="A30" s="22" t="s">
        <v>246</v>
      </c>
      <c r="B30" s="646" t="s">
        <v>247</v>
      </c>
      <c r="C30" s="647"/>
      <c r="D30" s="647"/>
      <c r="E30" s="648"/>
      <c r="F30" s="651">
        <v>0</v>
      </c>
      <c r="G30" s="652"/>
      <c r="H30" s="651">
        <v>2</v>
      </c>
      <c r="I30" s="652"/>
      <c r="J30" s="649">
        <f>SUM(F30:I30)</f>
        <v>2</v>
      </c>
      <c r="K30" s="650"/>
    </row>
    <row r="31" spans="1:13" customHeight="1" ht="21">
      <c r="A31" s="22" t="s">
        <v>248</v>
      </c>
      <c r="B31" s="646" t="s">
        <v>249</v>
      </c>
      <c r="C31" s="647"/>
      <c r="D31" s="647"/>
      <c r="E31" s="648"/>
      <c r="F31" s="651">
        <v>82</v>
      </c>
      <c r="G31" s="652"/>
      <c r="H31" s="651">
        <v>63</v>
      </c>
      <c r="I31" s="652"/>
      <c r="J31" s="649">
        <f>SUM(F31:I31)</f>
        <v>145</v>
      </c>
      <c r="K31" s="650"/>
    </row>
    <row r="32" spans="1:13" customHeight="1" ht="21">
      <c r="A32" s="22" t="s">
        <v>250</v>
      </c>
      <c r="B32" s="646" t="s">
        <v>251</v>
      </c>
      <c r="C32" s="647"/>
      <c r="D32" s="647"/>
      <c r="E32" s="648"/>
      <c r="F32" s="651">
        <v>14</v>
      </c>
      <c r="G32" s="652"/>
      <c r="H32" s="651">
        <v>12</v>
      </c>
      <c r="I32" s="652"/>
      <c r="J32" s="649">
        <f>SUM(F32:I32)</f>
        <v>26</v>
      </c>
      <c r="K32" s="650"/>
    </row>
    <row r="33" spans="1:13" customHeight="1" ht="15.75">
      <c r="A33" s="22" t="s">
        <v>252</v>
      </c>
      <c r="B33" s="646" t="s">
        <v>253</v>
      </c>
      <c r="C33" s="647"/>
      <c r="D33" s="647"/>
      <c r="E33" s="648"/>
      <c r="F33" s="651">
        <v>96</v>
      </c>
      <c r="G33" s="652"/>
      <c r="H33" s="651">
        <v>101</v>
      </c>
      <c r="I33" s="652"/>
      <c r="J33" s="649">
        <f>SUM(F33:I33)</f>
        <v>197</v>
      </c>
      <c r="K33" s="650"/>
    </row>
    <row r="34" spans="1:13" customHeight="1" ht="18">
      <c r="A34" s="22" t="s">
        <v>254</v>
      </c>
      <c r="B34" s="640"/>
      <c r="C34" s="641"/>
      <c r="D34" s="641"/>
      <c r="E34" s="642"/>
      <c r="F34" s="638"/>
      <c r="G34" s="639"/>
      <c r="H34" s="638"/>
      <c r="I34" s="639"/>
      <c r="J34" s="649"/>
      <c r="K34" s="650"/>
    </row>
    <row r="35" spans="1:13" customHeight="1" ht="18">
      <c r="A35" s="22" t="s">
        <v>255</v>
      </c>
      <c r="B35" s="640"/>
      <c r="C35" s="641"/>
      <c r="D35" s="641"/>
      <c r="E35" s="642"/>
      <c r="F35" s="638"/>
      <c r="G35" s="639"/>
      <c r="H35" s="638"/>
      <c r="I35" s="639"/>
      <c r="J35" s="649"/>
      <c r="K35" s="650"/>
    </row>
    <row r="36" spans="1:13" customHeight="1" ht="18">
      <c r="A36" s="22" t="s">
        <v>256</v>
      </c>
      <c r="B36" s="640"/>
      <c r="C36" s="641"/>
      <c r="D36" s="641"/>
      <c r="E36" s="642"/>
      <c r="F36" s="638"/>
      <c r="G36" s="639"/>
      <c r="H36" s="638"/>
      <c r="I36" s="639"/>
      <c r="J36" s="649"/>
      <c r="K36" s="650"/>
    </row>
    <row r="37" spans="1:13" customHeight="1" ht="20.25">
      <c r="A37" s="22" t="s">
        <v>257</v>
      </c>
      <c r="B37" s="643" t="s">
        <v>42</v>
      </c>
      <c r="C37" s="644"/>
      <c r="D37" s="644"/>
      <c r="E37" s="645"/>
      <c r="F37" s="660">
        <f>SUM(F5:G36)</f>
        <v>358</v>
      </c>
      <c r="G37" s="661"/>
      <c r="H37" s="655">
        <f>SUM(H5:I36)</f>
        <v>344</v>
      </c>
      <c r="I37" s="656"/>
      <c r="J37" s="653">
        <f>SUM(J5:K36)</f>
        <v>702</v>
      </c>
      <c r="K37" s="654"/>
      <c r="M37" s="207" t="s">
        <v>84</v>
      </c>
    </row>
    <row r="39" spans="1:13">
      <c r="B39" s="657" t="s">
        <v>258</v>
      </c>
      <c r="C39" s="657"/>
      <c r="D39" s="657"/>
      <c r="E39" s="657"/>
      <c r="F39" s="657"/>
      <c r="G39" s="657"/>
      <c r="H39" s="657"/>
      <c r="I39" s="657"/>
      <c r="J39" s="657"/>
      <c r="K39" s="657"/>
      <c r="L39" s="657"/>
      <c r="M39" s="657"/>
    </row>
  </sheetData>
  <sheetProtection algorithmName="SHA-512" hashValue="UaKLWnvhSK2NTRdrIcBNvzQ9EX4SqOX6qLhQx97DrZPUNYisl1rbRmXXUvx17bAIrQBu5ugFqNo1CIjOBd9I8w==" saltValue="+ai+AXDFJDNCQJ21zdXC+Q=="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H7:I7"/>
    <mergeCell ref="F13:G13"/>
    <mergeCell ref="B39:M39"/>
    <mergeCell ref="A1:K1"/>
    <mergeCell ref="A3:K3"/>
    <mergeCell ref="A4:K4"/>
    <mergeCell ref="B5:E6"/>
    <mergeCell ref="F5:G6"/>
    <mergeCell ref="H5:I6"/>
    <mergeCell ref="J5:K6"/>
    <mergeCell ref="A5:A6"/>
    <mergeCell ref="F7:G7"/>
    <mergeCell ref="F37:G37"/>
    <mergeCell ref="F26:G26"/>
    <mergeCell ref="F27:G27"/>
    <mergeCell ref="F28:G28"/>
    <mergeCell ref="F29:G29"/>
    <mergeCell ref="F8:G8"/>
    <mergeCell ref="F9:G9"/>
    <mergeCell ref="F10:G10"/>
    <mergeCell ref="F11:G11"/>
    <mergeCell ref="F12:G12"/>
    <mergeCell ref="F14:G14"/>
    <mergeCell ref="F15:G15"/>
    <mergeCell ref="F16:G16"/>
    <mergeCell ref="F17:G17"/>
    <mergeCell ref="F18:G18"/>
    <mergeCell ref="F25:G25"/>
    <mergeCell ref="H8:I8"/>
    <mergeCell ref="H9:I9"/>
    <mergeCell ref="H10:I10"/>
    <mergeCell ref="H11:I11"/>
    <mergeCell ref="H12:I12"/>
    <mergeCell ref="J16:K16"/>
    <mergeCell ref="H37:I37"/>
    <mergeCell ref="J7:K7"/>
    <mergeCell ref="J8:K8"/>
    <mergeCell ref="J9:K9"/>
    <mergeCell ref="J10:K10"/>
    <mergeCell ref="J11:K11"/>
    <mergeCell ref="J12:K12"/>
    <mergeCell ref="J13:K13"/>
    <mergeCell ref="J14:K14"/>
    <mergeCell ref="J15:K15"/>
    <mergeCell ref="H31:I31"/>
    <mergeCell ref="H32:I32"/>
    <mergeCell ref="H33:I33"/>
    <mergeCell ref="H25:I25"/>
    <mergeCell ref="H26:I26"/>
    <mergeCell ref="J37:K37"/>
    <mergeCell ref="B7:E7"/>
    <mergeCell ref="B8:E8"/>
    <mergeCell ref="B9:E9"/>
    <mergeCell ref="B10:E10"/>
    <mergeCell ref="B11:E11"/>
    <mergeCell ref="B12:E12"/>
    <mergeCell ref="J28:K28"/>
    <mergeCell ref="J29:K29"/>
    <mergeCell ref="J30:K30"/>
    <mergeCell ref="J31:K31"/>
    <mergeCell ref="J32:K32"/>
    <mergeCell ref="J33:K33"/>
    <mergeCell ref="J22:K22"/>
    <mergeCell ref="J23:K23"/>
    <mergeCell ref="J24:K24"/>
    <mergeCell ref="J17:K17"/>
    <mergeCell ref="J18:K18"/>
    <mergeCell ref="J19:K19"/>
    <mergeCell ref="J20:K20"/>
    <mergeCell ref="H34:I34"/>
    <mergeCell ref="J25:K25"/>
    <mergeCell ref="J26:K26"/>
    <mergeCell ref="J27:K27"/>
    <mergeCell ref="H27:I27"/>
    <mergeCell ref="H28:I28"/>
    <mergeCell ref="H29:I29"/>
    <mergeCell ref="H30:I30"/>
    <mergeCell ref="H19:I19"/>
    <mergeCell ref="H20:I20"/>
    <mergeCell ref="H13:I13"/>
    <mergeCell ref="H14:I14"/>
    <mergeCell ref="H15:I15"/>
    <mergeCell ref="H16:I16"/>
    <mergeCell ref="H17:I17"/>
    <mergeCell ref="J36:K36"/>
    <mergeCell ref="J21:K21"/>
    <mergeCell ref="H21:I21"/>
    <mergeCell ref="H22:I22"/>
    <mergeCell ref="H23:I23"/>
    <mergeCell ref="H24:I24"/>
    <mergeCell ref="H35:I35"/>
    <mergeCell ref="H36:I36"/>
    <mergeCell ref="B18:E18"/>
    <mergeCell ref="B20:E20"/>
    <mergeCell ref="B19:E19"/>
    <mergeCell ref="J34:K34"/>
    <mergeCell ref="J35:K35"/>
    <mergeCell ref="H18:I18"/>
    <mergeCell ref="F32:G32"/>
    <mergeCell ref="F33:G33"/>
    <mergeCell ref="F19:G19"/>
    <mergeCell ref="F30:G30"/>
    <mergeCell ref="F31:G31"/>
    <mergeCell ref="F20:G20"/>
    <mergeCell ref="F21:G21"/>
    <mergeCell ref="F22:G22"/>
    <mergeCell ref="F23:G23"/>
    <mergeCell ref="F24:G24"/>
    <mergeCell ref="B13:E13"/>
    <mergeCell ref="B14:E14"/>
    <mergeCell ref="B15:E15"/>
    <mergeCell ref="B16:E16"/>
    <mergeCell ref="B17:E17"/>
    <mergeCell ref="B22:E22"/>
    <mergeCell ref="B35:E35"/>
    <mergeCell ref="B21:E21"/>
    <mergeCell ref="B26:E26"/>
    <mergeCell ref="B27:E27"/>
    <mergeCell ref="B23:E23"/>
    <mergeCell ref="B24:E24"/>
    <mergeCell ref="B25:E25"/>
    <mergeCell ref="B28:E28"/>
    <mergeCell ref="B29:E29"/>
    <mergeCell ref="B30:E30"/>
    <mergeCell ref="B31:E31"/>
    <mergeCell ref="B32:E32"/>
    <mergeCell ref="F34:G34"/>
    <mergeCell ref="B34:E34"/>
    <mergeCell ref="B36:E36"/>
    <mergeCell ref="B37:E37"/>
    <mergeCell ref="B33:E33"/>
    <mergeCell ref="F35:G35"/>
    <mergeCell ref="F36:G36"/>
  </mergeCells>
  <printOptions gridLines="false" gridLinesSet="true" horizontalCentered="true"/>
  <pageMargins left="0.51181102362205" right="0.51181102362205" top="0.78740157480315" bottom="0.39370078740157" header="0.51181102362205" footer="0.51181102362205"/>
  <pageSetup paperSize="1" orientation="portrait" scale="100" fitToHeight="1" fitToWidth="1" pageOrder="downThenOver" r:id="rId1"/>
  <headerFooter differentOddEven="false" differentFirst="false" scaleWithDoc="true" alignWithMargins="false">
    <oddHeader/>
    <oddFooter/>
    <evenHeader/>
    <evenFooter/>
    <firstHeader/>
    <first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M19"/>
  <sheetViews>
    <sheetView tabSelected="0" workbookViewId="0" showGridLines="true" showRowColHeaders="1">
      <selection activeCell="E9" sqref="E9"/>
    </sheetView>
  </sheetViews>
  <sheetFormatPr defaultRowHeight="14.4" outlineLevelRow="0" outlineLevelCol="0"/>
  <cols>
    <col min="1" max="1" width="9.7109375" customWidth="true" style="0"/>
    <col min="2" max="2" width="37.85546875" customWidth="true" style="0"/>
    <col min="3" max="3" width="14.28515625" customWidth="true" style="0"/>
    <col min="4" max="4" width="14.28515625" customWidth="true" style="0"/>
    <col min="5" max="5" width="14.28515625" customWidth="true" style="0"/>
  </cols>
  <sheetData>
    <row r="1" spans="1:13" customHeight="1" ht="18.75">
      <c r="A1" s="565">
        <v>6</v>
      </c>
      <c r="B1" s="565"/>
      <c r="C1" s="565"/>
      <c r="D1" s="565"/>
      <c r="E1" s="565"/>
    </row>
    <row r="2" spans="1:13" customHeight="1" ht="18">
      <c r="A2" s="16" t="s">
        <v>52</v>
      </c>
      <c r="E2" s="137">
        <v>2021</v>
      </c>
    </row>
    <row r="3" spans="1:13" customHeight="1" ht="26.1">
      <c r="A3" s="662" t="s">
        <v>259</v>
      </c>
      <c r="B3" s="663"/>
      <c r="C3" s="663"/>
      <c r="D3" s="663"/>
      <c r="E3" s="664"/>
    </row>
    <row r="4" spans="1:13" customHeight="1" ht="26.1">
      <c r="A4" s="665" t="s">
        <v>260</v>
      </c>
      <c r="B4" s="666"/>
      <c r="C4" s="666"/>
      <c r="D4" s="666"/>
      <c r="E4" s="667"/>
    </row>
    <row r="5" spans="1:13" customHeight="1" ht="26.1">
      <c r="A5" s="23" t="s">
        <v>108</v>
      </c>
      <c r="B5" s="23" t="s">
        <v>261</v>
      </c>
      <c r="C5" s="23" t="s">
        <v>262</v>
      </c>
      <c r="D5" s="23" t="s">
        <v>40</v>
      </c>
      <c r="E5" s="23" t="s">
        <v>201</v>
      </c>
    </row>
    <row r="6" spans="1:13" customHeight="1" ht="26.1">
      <c r="A6" s="13">
        <v>1</v>
      </c>
      <c r="B6" s="42" t="s">
        <v>263</v>
      </c>
      <c r="C6" s="279">
        <v>60</v>
      </c>
      <c r="D6" s="279">
        <v>55</v>
      </c>
      <c r="E6" s="23">
        <f>SUM(C6:D6)</f>
        <v>115</v>
      </c>
    </row>
    <row r="7" spans="1:13" customHeight="1" ht="26.1">
      <c r="A7" s="13">
        <v>2</v>
      </c>
      <c r="B7" s="42" t="s">
        <v>264</v>
      </c>
      <c r="C7" s="279">
        <v>11</v>
      </c>
      <c r="D7" s="279">
        <v>10</v>
      </c>
      <c r="E7" s="23">
        <f>SUM(C7:D7)</f>
        <v>21</v>
      </c>
    </row>
    <row r="8" spans="1:13" customHeight="1" ht="26.1">
      <c r="A8" s="13">
        <v>3</v>
      </c>
      <c r="B8" s="42" t="s">
        <v>265</v>
      </c>
      <c r="C8" s="279">
        <v>0</v>
      </c>
      <c r="D8" s="279">
        <v>0</v>
      </c>
      <c r="E8" s="23">
        <f>SUM(C8:D8)</f>
        <v>0</v>
      </c>
    </row>
    <row r="9" spans="1:13" customHeight="1" ht="26.1">
      <c r="A9" s="13">
        <v>4</v>
      </c>
      <c r="B9" s="42" t="s">
        <v>266</v>
      </c>
      <c r="C9" s="279">
        <v>0</v>
      </c>
      <c r="D9" s="279">
        <v>0</v>
      </c>
      <c r="E9" s="23">
        <f>SUM(C9:D9)</f>
        <v>0</v>
      </c>
    </row>
    <row r="10" spans="1:13" customHeight="1" ht="26.1">
      <c r="A10" s="13">
        <v>5</v>
      </c>
      <c r="B10" s="42" t="s">
        <v>267</v>
      </c>
      <c r="C10" s="279">
        <v>1</v>
      </c>
      <c r="D10" s="279">
        <v>1</v>
      </c>
      <c r="E10" s="23">
        <f>SUM(C10:D10)</f>
        <v>2</v>
      </c>
    </row>
    <row r="11" spans="1:13" customHeight="1" ht="26.1">
      <c r="A11" s="13">
        <v>6</v>
      </c>
      <c r="B11" s="42" t="s">
        <v>268</v>
      </c>
      <c r="C11" s="279">
        <v>68</v>
      </c>
      <c r="D11" s="279">
        <v>60</v>
      </c>
      <c r="E11" s="23">
        <f>SUM(C11:D11)</f>
        <v>128</v>
      </c>
    </row>
    <row r="12" spans="1:13" customHeight="1" ht="26.1">
      <c r="A12" s="13">
        <v>7</v>
      </c>
      <c r="B12" s="42" t="s">
        <v>269</v>
      </c>
      <c r="C12" s="279">
        <v>0</v>
      </c>
      <c r="D12" s="279">
        <v>1</v>
      </c>
      <c r="E12" s="23">
        <f>SUM(C12:D12)</f>
        <v>1</v>
      </c>
    </row>
    <row r="13" spans="1:13" customHeight="1" ht="26.1">
      <c r="A13" s="13">
        <v>8</v>
      </c>
      <c r="B13" s="42" t="s">
        <v>270</v>
      </c>
      <c r="C13" s="279">
        <v>1</v>
      </c>
      <c r="D13" s="279">
        <v>1</v>
      </c>
      <c r="E13" s="23">
        <f>SUM(C13:D13)</f>
        <v>2</v>
      </c>
    </row>
    <row r="14" spans="1:13" customHeight="1" ht="26.1">
      <c r="A14" s="13">
        <v>9</v>
      </c>
      <c r="B14" s="42" t="s">
        <v>271</v>
      </c>
      <c r="C14" s="279">
        <v>0</v>
      </c>
      <c r="D14" s="279">
        <v>0</v>
      </c>
      <c r="E14" s="23">
        <f>SUM(C14:D14)</f>
        <v>0</v>
      </c>
    </row>
    <row r="15" spans="1:13" customHeight="1" ht="26.1">
      <c r="A15" s="13">
        <v>10</v>
      </c>
      <c r="B15" s="42" t="s">
        <v>272</v>
      </c>
      <c r="C15" s="279">
        <v>0</v>
      </c>
      <c r="D15" s="279">
        <v>0</v>
      </c>
      <c r="E15" s="23">
        <f>SUM(C15:D15)</f>
        <v>0</v>
      </c>
    </row>
    <row r="16" spans="1:13" customHeight="1" ht="26.1">
      <c r="A16" s="13">
        <v>11</v>
      </c>
      <c r="B16" s="42" t="s">
        <v>273</v>
      </c>
      <c r="C16" s="279">
        <v>217</v>
      </c>
      <c r="D16" s="279">
        <v>216</v>
      </c>
      <c r="E16" s="23">
        <f>SUM(C16:D16)</f>
        <v>433</v>
      </c>
    </row>
    <row r="17" spans="1:13" customHeight="1" ht="25.5">
      <c r="A17" s="11"/>
      <c r="B17" s="24" t="s">
        <v>274</v>
      </c>
      <c r="C17" s="148">
        <f>SUM(C6:C16)</f>
        <v>358</v>
      </c>
      <c r="D17" s="147">
        <f>SUM(D6:D16)</f>
        <v>344</v>
      </c>
      <c r="E17" s="23">
        <f>SUM(E6:E16)</f>
        <v>702</v>
      </c>
      <c r="G17" s="207" t="s">
        <v>84</v>
      </c>
    </row>
    <row r="19" spans="1:13">
      <c r="B19" s="657" t="s">
        <v>258</v>
      </c>
      <c r="C19" s="657"/>
      <c r="D19" s="657"/>
      <c r="E19" s="657"/>
      <c r="F19" s="657"/>
      <c r="G19" s="657"/>
      <c r="H19" s="657"/>
      <c r="I19" s="657"/>
      <c r="J19" s="657"/>
      <c r="K19" s="657"/>
      <c r="L19" s="657"/>
      <c r="M19" s="657"/>
    </row>
  </sheetData>
  <sheetProtection algorithmName="SHA-512" hashValue="MPi0ZCjA6uc5W4CzV3q/euAoUZrdR/U7DoNnD/a7B+hbprh6TRKS1YNKIsQwEsVjAQxs/Sst9okxEbGZv8ktPw==" saltValue="eBAnRpdQHFJnc2c/AfsHz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A1:E1"/>
    <mergeCell ref="A3:E3"/>
    <mergeCell ref="A4:E4"/>
    <mergeCell ref="B19:M19"/>
  </mergeCells>
  <printOptions gridLines="false" gridLinesSet="true" horizontalCentered="true"/>
  <pageMargins left="0.51181102362205" right="0.51181102362205" top="0.78740157480315" bottom="0.39370078740157" header="0.51181102362205" footer="0.51181102362205"/>
  <pageSetup paperSize="1" orientation="portrait" scale="100" fitToHeight="1" fitToWidth="1" pageOrder="downThenOver" r:id="rId1"/>
  <headerFooter differentOddEven="false" differentFirst="false" scaleWithDoc="true" alignWithMargins="false">
    <oddHeader/>
    <oddFooter/>
    <evenHeader/>
    <evenFooter/>
    <firstHeader/>
    <first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K213"/>
  <sheetViews>
    <sheetView tabSelected="1" workbookViewId="0" showGridLines="true" showRowColHeaders="1">
      <selection activeCell="C8" sqref="C8"/>
    </sheetView>
  </sheetViews>
  <sheetFormatPr customHeight="true" defaultRowHeight="21" outlineLevelRow="0" outlineLevelCol="0"/>
  <cols>
    <col min="1" max="1" width="6.5703125" customWidth="true" style="15"/>
    <col min="2" max="2" width="50.42578125" customWidth="true" style="0"/>
    <col min="3" max="3" width="7.5703125" customWidth="true" style="0"/>
    <col min="4" max="4" width="4.85546875" customWidth="true" style="0"/>
    <col min="5" max="5" width="4.85546875" customWidth="true" style="0"/>
    <col min="6" max="6" width="4.85546875" customWidth="true" style="0"/>
    <col min="7" max="7" width="4.85546875" customWidth="true" style="0"/>
    <col min="8" max="8" width="4.85546875" customWidth="true" style="0"/>
    <col min="9" max="9" width="4.85546875" customWidth="true" style="0"/>
    <col min="10" max="10" width="4.85546875" customWidth="true" style="0"/>
  </cols>
  <sheetData>
    <row r="1" spans="1:11" customHeight="1" ht="21">
      <c r="A1" s="669" t="s">
        <v>275</v>
      </c>
      <c r="B1" s="669"/>
      <c r="C1" s="669"/>
      <c r="D1" s="669"/>
      <c r="E1" s="669"/>
      <c r="F1" s="669"/>
      <c r="G1" s="669"/>
      <c r="H1" s="669"/>
      <c r="I1" s="669"/>
      <c r="J1" s="669"/>
    </row>
    <row r="2" spans="1:11" customHeight="1" ht="21">
      <c r="A2" s="629" t="s">
        <v>52</v>
      </c>
      <c r="B2" s="629"/>
      <c r="C2" s="629"/>
      <c r="D2" s="629"/>
      <c r="E2" s="629"/>
      <c r="F2" s="629"/>
      <c r="G2" s="629"/>
      <c r="H2" s="629"/>
      <c r="I2" s="629"/>
      <c r="J2" s="629"/>
    </row>
    <row r="3" spans="1:11" customHeight="1" ht="21">
      <c r="A3" s="538" t="s">
        <v>276</v>
      </c>
      <c r="B3" s="538"/>
      <c r="C3" s="538"/>
      <c r="D3" s="538"/>
      <c r="E3" s="538"/>
      <c r="F3" s="538"/>
      <c r="G3" s="538"/>
      <c r="H3" s="538"/>
      <c r="I3" s="538"/>
      <c r="J3" s="538"/>
    </row>
    <row r="4" spans="1:11" customHeight="1" ht="30.75">
      <c r="A4" s="668" t="s">
        <v>277</v>
      </c>
      <c r="B4" s="668"/>
      <c r="C4" s="668"/>
      <c r="D4" s="668"/>
      <c r="E4" s="668"/>
      <c r="F4" s="668"/>
      <c r="G4" s="668"/>
      <c r="H4" s="668"/>
      <c r="I4" s="668"/>
      <c r="J4" s="668"/>
    </row>
    <row r="5" spans="1:11" customHeight="1" ht="21">
      <c r="A5" s="538" t="s">
        <v>278</v>
      </c>
      <c r="B5" s="538"/>
      <c r="C5" s="538"/>
      <c r="D5" s="538"/>
      <c r="E5" s="538"/>
      <c r="F5" s="538"/>
      <c r="G5" s="538"/>
      <c r="H5" s="538"/>
      <c r="I5" s="538"/>
      <c r="J5" s="538"/>
    </row>
    <row r="6" spans="1:11" customHeight="1" ht="48">
      <c r="A6" s="142" t="s">
        <v>279</v>
      </c>
      <c r="B6" s="142"/>
      <c r="C6" s="143" t="s">
        <v>280</v>
      </c>
      <c r="D6" s="144" t="s">
        <v>178</v>
      </c>
      <c r="E6" s="144" t="s">
        <v>179</v>
      </c>
      <c r="F6" s="144" t="s">
        <v>180</v>
      </c>
      <c r="G6" s="144" t="s">
        <v>181</v>
      </c>
      <c r="H6" s="144" t="s">
        <v>182</v>
      </c>
      <c r="I6" s="206" t="s">
        <v>183</v>
      </c>
      <c r="J6" s="308" t="s">
        <v>184</v>
      </c>
      <c r="K6" s="312" t="s">
        <v>42</v>
      </c>
    </row>
    <row r="7" spans="1:11" customHeight="1" ht="21">
      <c r="A7" s="9"/>
      <c r="B7" s="140" t="s">
        <v>281</v>
      </c>
      <c r="C7" s="141"/>
      <c r="D7" s="140">
        <v>23</v>
      </c>
      <c r="E7" s="140">
        <v>22</v>
      </c>
      <c r="F7" s="140">
        <v>2</v>
      </c>
      <c r="G7" s="140"/>
      <c r="H7" s="140"/>
      <c r="I7" s="140">
        <v>12</v>
      </c>
      <c r="J7" s="309">
        <v>6</v>
      </c>
      <c r="K7" s="313">
        <f>SUM(D7:J7)</f>
        <v>65</v>
      </c>
    </row>
    <row r="8" spans="1:11" customHeight="1" ht="21">
      <c r="A8" s="19" t="s">
        <v>282</v>
      </c>
      <c r="B8" s="128" t="s">
        <v>283</v>
      </c>
      <c r="C8" s="307"/>
      <c r="D8" s="307"/>
      <c r="E8" s="307"/>
      <c r="F8" s="307"/>
      <c r="G8" s="307"/>
      <c r="H8" s="307"/>
      <c r="I8" s="307"/>
      <c r="J8" s="306"/>
      <c r="K8" s="314">
        <f>SUM(D8:J8)</f>
        <v>0</v>
      </c>
    </row>
    <row r="9" spans="1:11" customHeight="1" ht="21">
      <c r="A9" s="19" t="s">
        <v>90</v>
      </c>
      <c r="B9" s="128" t="s">
        <v>284</v>
      </c>
      <c r="C9" s="307"/>
      <c r="D9" s="307"/>
      <c r="E9" s="307"/>
      <c r="F9" s="307"/>
      <c r="G9" s="307"/>
      <c r="H9" s="307"/>
      <c r="I9" s="307"/>
      <c r="J9" s="306"/>
      <c r="K9" s="314">
        <f>SUM(D9:J9)</f>
        <v>0</v>
      </c>
    </row>
    <row r="10" spans="1:11" customHeight="1" ht="21">
      <c r="A10" s="19" t="s">
        <v>91</v>
      </c>
      <c r="B10" s="43" t="s">
        <v>285</v>
      </c>
      <c r="C10" s="307"/>
      <c r="D10" s="307">
        <v>0</v>
      </c>
      <c r="E10" s="307">
        <v>0</v>
      </c>
      <c r="F10" s="307">
        <v>0</v>
      </c>
      <c r="G10" s="307">
        <v>18</v>
      </c>
      <c r="H10" s="307">
        <v>18</v>
      </c>
      <c r="I10" s="307"/>
      <c r="J10" s="306"/>
      <c r="K10" s="314">
        <f>SUM(D10:J10)</f>
        <v>36</v>
      </c>
    </row>
    <row r="11" spans="1:11" customHeight="1" ht="21">
      <c r="A11" s="19" t="s">
        <v>92</v>
      </c>
      <c r="B11" s="128" t="s">
        <v>286</v>
      </c>
      <c r="C11" s="307"/>
      <c r="D11" s="307"/>
      <c r="E11" s="307"/>
      <c r="F11" s="307"/>
      <c r="G11" s="307"/>
      <c r="H11" s="307"/>
      <c r="I11" s="307"/>
      <c r="J11" s="306"/>
      <c r="K11" s="314">
        <f>SUM(D11:J11)</f>
        <v>0</v>
      </c>
    </row>
    <row r="12" spans="1:11" customHeight="1" ht="21">
      <c r="A12" s="19" t="s">
        <v>56</v>
      </c>
      <c r="B12" s="11" t="s">
        <v>287</v>
      </c>
      <c r="C12" s="307"/>
      <c r="D12" s="307"/>
      <c r="E12" s="307"/>
      <c r="F12" s="307"/>
      <c r="G12" s="307"/>
      <c r="H12" s="307"/>
      <c r="I12" s="307"/>
      <c r="J12" s="306"/>
      <c r="K12" s="314">
        <f>SUM(D12:J12)</f>
        <v>0</v>
      </c>
    </row>
    <row r="13" spans="1:11" customHeight="1" ht="21">
      <c r="A13" s="19" t="s">
        <v>57</v>
      </c>
      <c r="B13" s="129" t="s">
        <v>288</v>
      </c>
      <c r="C13" s="307"/>
      <c r="D13" s="307"/>
      <c r="E13" s="307"/>
      <c r="F13" s="307"/>
      <c r="G13" s="307"/>
      <c r="H13" s="307"/>
      <c r="I13" s="307"/>
      <c r="J13" s="306"/>
      <c r="K13" s="314">
        <f>SUM(D13:J13)</f>
        <v>0</v>
      </c>
    </row>
    <row r="14" spans="1:11" customHeight="1" ht="21">
      <c r="A14" s="19" t="s">
        <v>275</v>
      </c>
      <c r="B14" s="128" t="s">
        <v>289</v>
      </c>
      <c r="C14" s="307"/>
      <c r="D14" s="307"/>
      <c r="E14" s="307"/>
      <c r="F14" s="307"/>
      <c r="G14" s="307"/>
      <c r="H14" s="307"/>
      <c r="I14" s="307"/>
      <c r="J14" s="306"/>
      <c r="K14" s="314">
        <f>SUM(D14:J14)</f>
        <v>0</v>
      </c>
    </row>
    <row r="15" spans="1:11" customHeight="1" ht="21">
      <c r="A15" s="19" t="s">
        <v>290</v>
      </c>
      <c r="B15" s="43" t="s">
        <v>291</v>
      </c>
      <c r="C15" s="307"/>
      <c r="D15" s="307"/>
      <c r="E15" s="307"/>
      <c r="F15" s="307"/>
      <c r="G15" s="307"/>
      <c r="H15" s="307"/>
      <c r="I15" s="307"/>
      <c r="J15" s="306"/>
      <c r="K15" s="314">
        <f>SUM(D15:J15)</f>
        <v>0</v>
      </c>
    </row>
    <row r="16" spans="1:11" customHeight="1" ht="21">
      <c r="A16" s="19" t="s">
        <v>292</v>
      </c>
      <c r="B16" s="128" t="s">
        <v>293</v>
      </c>
      <c r="C16" s="307"/>
      <c r="D16" s="307"/>
      <c r="E16" s="307"/>
      <c r="F16" s="307"/>
      <c r="G16" s="307"/>
      <c r="H16" s="307"/>
      <c r="I16" s="307"/>
      <c r="J16" s="306"/>
      <c r="K16" s="314">
        <f>SUM(D16:J16)</f>
        <v>0</v>
      </c>
    </row>
    <row r="17" spans="1:11" customHeight="1" ht="21">
      <c r="A17" s="19" t="s">
        <v>81</v>
      </c>
      <c r="B17" s="43" t="s">
        <v>294</v>
      </c>
      <c r="C17" s="307"/>
      <c r="D17" s="307">
        <v>0</v>
      </c>
      <c r="E17" s="535">
        <v>0</v>
      </c>
      <c r="F17" s="307">
        <v>36</v>
      </c>
      <c r="G17" s="307">
        <v>18</v>
      </c>
      <c r="H17" s="307">
        <v>13</v>
      </c>
      <c r="I17" s="307"/>
      <c r="J17" s="306"/>
      <c r="K17" s="314">
        <f>SUM(D17:J17)</f>
        <v>67</v>
      </c>
    </row>
    <row r="18" spans="1:11" customHeight="1" ht="21">
      <c r="A18" s="19" t="s">
        <v>83</v>
      </c>
      <c r="B18" s="129" t="s">
        <v>295</v>
      </c>
      <c r="C18" s="307"/>
      <c r="D18" s="307"/>
      <c r="E18" s="307"/>
      <c r="F18" s="307"/>
      <c r="G18" s="307"/>
      <c r="H18" s="307"/>
      <c r="I18" s="307"/>
      <c r="J18" s="306"/>
      <c r="K18" s="314">
        <f>SUM(D18:J18)</f>
        <v>0</v>
      </c>
    </row>
    <row r="19" spans="1:11" customHeight="1" ht="21">
      <c r="A19" s="19" t="s">
        <v>85</v>
      </c>
      <c r="B19" s="128" t="s">
        <v>296</v>
      </c>
      <c r="C19" s="307"/>
      <c r="D19" s="307"/>
      <c r="E19" s="307"/>
      <c r="F19" s="307"/>
      <c r="G19" s="307"/>
      <c r="H19" s="307"/>
      <c r="I19" s="307"/>
      <c r="J19" s="306"/>
      <c r="K19" s="314">
        <f>SUM(D19:J19)</f>
        <v>0</v>
      </c>
    </row>
    <row r="20" spans="1:11" customHeight="1" ht="21">
      <c r="A20" s="19" t="s">
        <v>297</v>
      </c>
      <c r="B20" s="128" t="s">
        <v>298</v>
      </c>
      <c r="C20" s="307"/>
      <c r="D20" s="307">
        <v>0</v>
      </c>
      <c r="E20" s="307">
        <v>0</v>
      </c>
      <c r="F20" s="307">
        <v>0</v>
      </c>
      <c r="G20" s="307">
        <v>24</v>
      </c>
      <c r="H20" s="307">
        <v>26</v>
      </c>
      <c r="I20" s="307"/>
      <c r="J20" s="306"/>
      <c r="K20" s="314">
        <f>SUM(D20:J20)</f>
        <v>50</v>
      </c>
    </row>
    <row r="21" spans="1:11" customHeight="1" ht="21">
      <c r="A21" s="19" t="s">
        <v>168</v>
      </c>
      <c r="B21" s="128" t="s">
        <v>299</v>
      </c>
      <c r="C21" s="307"/>
      <c r="D21" s="307"/>
      <c r="E21" s="307"/>
      <c r="F21" s="307"/>
      <c r="G21" s="307"/>
      <c r="H21" s="307"/>
      <c r="I21" s="307"/>
      <c r="J21" s="306"/>
      <c r="K21" s="314">
        <f>SUM(D21:J21)</f>
        <v>0</v>
      </c>
    </row>
    <row r="22" spans="1:11" customHeight="1" ht="21">
      <c r="A22" s="19" t="s">
        <v>170</v>
      </c>
      <c r="B22" s="18" t="s">
        <v>300</v>
      </c>
      <c r="C22" s="307"/>
      <c r="D22" s="307"/>
      <c r="E22" s="307"/>
      <c r="F22" s="307"/>
      <c r="G22" s="307"/>
      <c r="H22" s="307"/>
      <c r="I22" s="307"/>
      <c r="J22" s="306"/>
      <c r="K22" s="314">
        <f>SUM(D22:J22)</f>
        <v>0</v>
      </c>
    </row>
    <row r="23" spans="1:11" customHeight="1" ht="21">
      <c r="A23" s="19" t="s">
        <v>204</v>
      </c>
      <c r="B23" s="128" t="s">
        <v>301</v>
      </c>
      <c r="C23" s="307"/>
      <c r="D23" s="307">
        <v>0</v>
      </c>
      <c r="E23" s="307">
        <v>0</v>
      </c>
      <c r="F23" s="307">
        <v>0</v>
      </c>
      <c r="G23" s="307">
        <v>13</v>
      </c>
      <c r="H23" s="307">
        <v>16</v>
      </c>
      <c r="I23" s="307"/>
      <c r="J23" s="306"/>
      <c r="K23" s="314">
        <f>SUM(D23:J23)</f>
        <v>29</v>
      </c>
    </row>
    <row r="24" spans="1:11" customHeight="1" ht="21">
      <c r="A24" s="19" t="s">
        <v>206</v>
      </c>
      <c r="B24" s="129" t="s">
        <v>302</v>
      </c>
      <c r="C24" s="307"/>
      <c r="D24" s="307"/>
      <c r="E24" s="307"/>
      <c r="F24" s="307"/>
      <c r="G24" s="307"/>
      <c r="H24" s="307"/>
      <c r="I24" s="307"/>
      <c r="J24" s="306"/>
      <c r="K24" s="314">
        <f>SUM(D24:J24)</f>
        <v>0</v>
      </c>
    </row>
    <row r="25" spans="1:11" customHeight="1" ht="21">
      <c r="A25" s="19" t="s">
        <v>208</v>
      </c>
      <c r="B25" s="128" t="s">
        <v>303</v>
      </c>
      <c r="C25" s="307"/>
      <c r="D25" s="307"/>
      <c r="E25" s="307"/>
      <c r="F25" s="307"/>
      <c r="G25" s="307"/>
      <c r="H25" s="307"/>
      <c r="I25" s="307"/>
      <c r="J25" s="306"/>
      <c r="K25" s="314">
        <f>SUM(D25:J25)</f>
        <v>0</v>
      </c>
    </row>
    <row r="26" spans="1:11" customHeight="1" ht="21">
      <c r="A26" s="19" t="s">
        <v>210</v>
      </c>
      <c r="B26" s="11" t="s">
        <v>304</v>
      </c>
      <c r="C26" s="307"/>
      <c r="D26" s="307">
        <v>0</v>
      </c>
      <c r="E26" s="307">
        <v>0</v>
      </c>
      <c r="F26" s="307">
        <v>0</v>
      </c>
      <c r="G26" s="307">
        <v>0</v>
      </c>
      <c r="H26" s="307">
        <v>10</v>
      </c>
      <c r="I26" s="307"/>
      <c r="J26" s="306"/>
      <c r="K26" s="314">
        <f>SUM(D26:J26)</f>
        <v>10</v>
      </c>
    </row>
    <row r="27" spans="1:11" customHeight="1" ht="21">
      <c r="A27" s="19" t="s">
        <v>212</v>
      </c>
      <c r="B27" s="139" t="s">
        <v>305</v>
      </c>
      <c r="C27" s="307"/>
      <c r="D27" s="307"/>
      <c r="E27" s="307"/>
      <c r="F27" s="307"/>
      <c r="G27" s="307"/>
      <c r="H27" s="307"/>
      <c r="I27" s="307"/>
      <c r="J27" s="306"/>
      <c r="K27" s="314">
        <f>SUM(D27:J27)</f>
        <v>0</v>
      </c>
    </row>
    <row r="28" spans="1:11" customHeight="1" ht="21">
      <c r="A28" s="19" t="s">
        <v>214</v>
      </c>
      <c r="B28" s="128" t="s">
        <v>306</v>
      </c>
      <c r="C28" s="307"/>
      <c r="D28" s="307"/>
      <c r="E28" s="307"/>
      <c r="F28" s="307"/>
      <c r="G28" s="307"/>
      <c r="H28" s="307"/>
      <c r="I28" s="307"/>
      <c r="J28" s="306"/>
      <c r="K28" s="314">
        <f>SUM(D28:J28)</f>
        <v>0</v>
      </c>
    </row>
    <row r="29" spans="1:11" customHeight="1" ht="21">
      <c r="A29" s="19" t="s">
        <v>216</v>
      </c>
      <c r="B29" s="11" t="s">
        <v>307</v>
      </c>
      <c r="C29" s="307"/>
      <c r="D29" s="307"/>
      <c r="E29" s="307"/>
      <c r="F29" s="307"/>
      <c r="G29" s="307"/>
      <c r="H29" s="307"/>
      <c r="I29" s="307"/>
      <c r="J29" s="306"/>
      <c r="K29" s="314">
        <f>SUM(D29:J29)</f>
        <v>0</v>
      </c>
    </row>
    <row r="30" spans="1:11" customHeight="1" ht="21">
      <c r="A30" s="19" t="s">
        <v>218</v>
      </c>
      <c r="B30" s="43" t="s">
        <v>308</v>
      </c>
      <c r="C30" s="307"/>
      <c r="D30" s="307"/>
      <c r="E30" s="307"/>
      <c r="F30" s="307"/>
      <c r="G30" s="307"/>
      <c r="H30" s="307"/>
      <c r="I30" s="307"/>
      <c r="J30" s="306"/>
      <c r="K30" s="314">
        <f>SUM(D30:J30)</f>
        <v>0</v>
      </c>
    </row>
    <row r="31" spans="1:11" customHeight="1" ht="21">
      <c r="A31" s="19" t="s">
        <v>220</v>
      </c>
      <c r="B31" s="129" t="s">
        <v>309</v>
      </c>
      <c r="C31" s="307"/>
      <c r="D31" s="307"/>
      <c r="E31" s="307"/>
      <c r="F31" s="307"/>
      <c r="G31" s="307"/>
      <c r="H31" s="307"/>
      <c r="I31" s="307"/>
      <c r="J31" s="306"/>
      <c r="K31" s="314">
        <f>SUM(D31:J31)</f>
        <v>0</v>
      </c>
    </row>
    <row r="32" spans="1:11" customHeight="1" ht="21">
      <c r="A32" s="19" t="s">
        <v>222</v>
      </c>
      <c r="B32" s="129" t="s">
        <v>310</v>
      </c>
      <c r="C32" s="307"/>
      <c r="D32" s="307"/>
      <c r="E32" s="307"/>
      <c r="F32" s="307"/>
      <c r="G32" s="307"/>
      <c r="H32" s="307"/>
      <c r="I32" s="307"/>
      <c r="J32" s="306"/>
      <c r="K32" s="314">
        <f>SUM(D32:J32)</f>
        <v>0</v>
      </c>
    </row>
    <row r="33" spans="1:11" customHeight="1" ht="21">
      <c r="A33" s="19" t="s">
        <v>224</v>
      </c>
      <c r="B33" s="11" t="s">
        <v>311</v>
      </c>
      <c r="C33" s="307"/>
      <c r="D33" s="307"/>
      <c r="E33" s="307"/>
      <c r="F33" s="307"/>
      <c r="G33" s="307"/>
      <c r="H33" s="307"/>
      <c r="I33" s="307"/>
      <c r="J33" s="306"/>
      <c r="K33" s="314">
        <f>SUM(D33:J33)</f>
        <v>0</v>
      </c>
    </row>
    <row r="34" spans="1:11" customHeight="1" ht="21" s="5" customFormat="1">
      <c r="A34" s="19" t="s">
        <v>226</v>
      </c>
      <c r="B34" s="11" t="s">
        <v>312</v>
      </c>
      <c r="C34" s="307"/>
      <c r="D34" s="307"/>
      <c r="E34" s="307"/>
      <c r="F34" s="307"/>
      <c r="G34" s="307"/>
      <c r="H34" s="307"/>
      <c r="I34" s="307"/>
      <c r="J34" s="306"/>
      <c r="K34" s="314">
        <f>SUM(D34:J34)</f>
        <v>0</v>
      </c>
    </row>
    <row r="35" spans="1:11" customHeight="1" ht="21">
      <c r="A35" s="19" t="s">
        <v>228</v>
      </c>
      <c r="B35" s="11" t="s">
        <v>313</v>
      </c>
      <c r="C35" s="307"/>
      <c r="D35" s="307"/>
      <c r="E35" s="307"/>
      <c r="F35" s="307"/>
      <c r="G35" s="307"/>
      <c r="H35" s="307"/>
      <c r="I35" s="307"/>
      <c r="J35" s="306"/>
      <c r="K35" s="314">
        <f>SUM(D35:J35)</f>
        <v>0</v>
      </c>
    </row>
    <row r="36" spans="1:11" customHeight="1" ht="21">
      <c r="A36" s="19" t="s">
        <v>230</v>
      </c>
      <c r="B36" s="11" t="s">
        <v>314</v>
      </c>
      <c r="C36" s="307"/>
      <c r="D36" s="307"/>
      <c r="E36" s="307"/>
      <c r="F36" s="307"/>
      <c r="G36" s="307"/>
      <c r="H36" s="307"/>
      <c r="I36" s="307"/>
      <c r="J36" s="306"/>
      <c r="K36" s="314">
        <f>SUM(D36:J36)</f>
        <v>0</v>
      </c>
    </row>
    <row r="37" spans="1:11" customHeight="1" ht="21">
      <c r="A37" s="19" t="s">
        <v>232</v>
      </c>
      <c r="B37" s="129" t="s">
        <v>315</v>
      </c>
      <c r="C37" s="307"/>
      <c r="D37" s="307"/>
      <c r="E37" s="307"/>
      <c r="F37" s="307"/>
      <c r="G37" s="307"/>
      <c r="H37" s="307"/>
      <c r="I37" s="307"/>
      <c r="J37" s="306"/>
      <c r="K37" s="314">
        <f>SUM(D37:J37)</f>
        <v>0</v>
      </c>
    </row>
    <row r="38" spans="1:11" customHeight="1" ht="21">
      <c r="A38" s="19" t="s">
        <v>234</v>
      </c>
      <c r="B38" s="128" t="s">
        <v>316</v>
      </c>
      <c r="C38" s="307"/>
      <c r="D38" s="307"/>
      <c r="E38" s="307"/>
      <c r="F38" s="307"/>
      <c r="G38" s="307"/>
      <c r="H38" s="307"/>
      <c r="I38" s="307"/>
      <c r="J38" s="306"/>
      <c r="K38" s="314">
        <f>SUM(D38:J38)</f>
        <v>0</v>
      </c>
    </row>
    <row r="39" spans="1:11" customHeight="1" ht="21">
      <c r="A39" s="19" t="s">
        <v>236</v>
      </c>
      <c r="B39" s="128" t="s">
        <v>317</v>
      </c>
      <c r="C39" s="307"/>
      <c r="D39" s="307"/>
      <c r="E39" s="307"/>
      <c r="F39" s="307"/>
      <c r="G39" s="307"/>
      <c r="H39" s="307"/>
      <c r="I39" s="307"/>
      <c r="J39" s="306"/>
      <c r="K39" s="314">
        <f>SUM(D39:J39)</f>
        <v>0</v>
      </c>
    </row>
    <row r="40" spans="1:11" customHeight="1" ht="21">
      <c r="A40" s="19" t="s">
        <v>238</v>
      </c>
      <c r="B40" s="128" t="s">
        <v>318</v>
      </c>
      <c r="C40" s="307"/>
      <c r="D40" s="307"/>
      <c r="E40" s="307"/>
      <c r="F40" s="307"/>
      <c r="G40" s="307"/>
      <c r="H40" s="307"/>
      <c r="I40" s="307"/>
      <c r="J40" s="306"/>
      <c r="K40" s="314">
        <f>SUM(D40:J40)</f>
        <v>0</v>
      </c>
    </row>
    <row r="41" spans="1:11" customHeight="1" ht="21">
      <c r="A41" s="19" t="s">
        <v>240</v>
      </c>
      <c r="B41" s="11" t="s">
        <v>319</v>
      </c>
      <c r="C41" s="307"/>
      <c r="D41" s="307"/>
      <c r="E41" s="307"/>
      <c r="F41" s="307"/>
      <c r="G41" s="307"/>
      <c r="H41" s="307"/>
      <c r="I41" s="307"/>
      <c r="J41" s="306"/>
      <c r="K41" s="314">
        <f>SUM(D41:J41)</f>
        <v>0</v>
      </c>
    </row>
    <row r="42" spans="1:11" customHeight="1" ht="21">
      <c r="A42" s="19" t="s">
        <v>242</v>
      </c>
      <c r="B42" s="128" t="s">
        <v>320</v>
      </c>
      <c r="C42" s="307"/>
      <c r="D42" s="307"/>
      <c r="E42" s="307"/>
      <c r="F42" s="307"/>
      <c r="G42" s="307"/>
      <c r="H42" s="307"/>
      <c r="I42" s="307"/>
      <c r="J42" s="306"/>
      <c r="K42" s="314">
        <f>SUM(D42:J42)</f>
        <v>0</v>
      </c>
    </row>
    <row r="43" spans="1:11" customHeight="1" ht="21">
      <c r="A43" s="19" t="s">
        <v>244</v>
      </c>
      <c r="B43" s="128" t="s">
        <v>321</v>
      </c>
      <c r="C43" s="307"/>
      <c r="D43" s="307">
        <v>161</v>
      </c>
      <c r="E43" s="307">
        <v>153</v>
      </c>
      <c r="F43" s="307">
        <v>137</v>
      </c>
      <c r="G43" s="307">
        <v>129</v>
      </c>
      <c r="H43" s="307">
        <v>119</v>
      </c>
      <c r="I43" s="307"/>
      <c r="J43" s="306"/>
      <c r="K43" s="314">
        <f>SUM(D43:J43)</f>
        <v>699</v>
      </c>
    </row>
    <row r="44" spans="1:11" customHeight="1" ht="21">
      <c r="A44" s="19" t="s">
        <v>246</v>
      </c>
      <c r="B44" s="43" t="s">
        <v>322</v>
      </c>
      <c r="C44" s="307"/>
      <c r="D44" s="307">
        <v>0</v>
      </c>
      <c r="E44" s="307">
        <v>0</v>
      </c>
      <c r="F44" s="307">
        <v>0</v>
      </c>
      <c r="G44" s="307">
        <v>22</v>
      </c>
      <c r="H44" s="307">
        <v>13</v>
      </c>
      <c r="I44" s="307"/>
      <c r="J44" s="306"/>
      <c r="K44" s="314">
        <f>SUM(D44:J44)</f>
        <v>35</v>
      </c>
    </row>
    <row r="45" spans="1:11" customHeight="1" ht="21">
      <c r="A45" s="19" t="s">
        <v>248</v>
      </c>
      <c r="B45" s="129" t="s">
        <v>323</v>
      </c>
      <c r="C45" s="307"/>
      <c r="D45" s="307"/>
      <c r="E45" s="307"/>
      <c r="F45" s="307"/>
      <c r="G45" s="307"/>
      <c r="H45" s="307"/>
      <c r="I45" s="307"/>
      <c r="J45" s="306"/>
      <c r="K45" s="314">
        <f>SUM(D45:J45)</f>
        <v>0</v>
      </c>
    </row>
    <row r="46" spans="1:11" customHeight="1" ht="21">
      <c r="A46" s="19" t="s">
        <v>250</v>
      </c>
      <c r="B46" s="128" t="s">
        <v>324</v>
      </c>
      <c r="C46" s="307"/>
      <c r="D46" s="307"/>
      <c r="E46" s="307"/>
      <c r="F46" s="307"/>
      <c r="G46" s="307"/>
      <c r="H46" s="307"/>
      <c r="I46" s="307"/>
      <c r="J46" s="306"/>
      <c r="K46" s="314">
        <f>SUM(D46:J46)</f>
        <v>0</v>
      </c>
    </row>
    <row r="47" spans="1:11" customHeight="1" ht="21">
      <c r="A47" s="19" t="s">
        <v>252</v>
      </c>
      <c r="B47" s="11" t="s">
        <v>325</v>
      </c>
      <c r="C47" s="307"/>
      <c r="D47" s="307"/>
      <c r="E47" s="307"/>
      <c r="F47" s="307"/>
      <c r="G47" s="307"/>
      <c r="H47" s="307"/>
      <c r="I47" s="307"/>
      <c r="J47" s="306"/>
      <c r="K47" s="314">
        <f>SUM(D47:J47)</f>
        <v>0</v>
      </c>
    </row>
    <row r="48" spans="1:11" customHeight="1" ht="21">
      <c r="A48" s="19" t="s">
        <v>254</v>
      </c>
      <c r="B48" s="129" t="s">
        <v>326</v>
      </c>
      <c r="C48" s="307"/>
      <c r="D48" s="307"/>
      <c r="E48" s="307"/>
      <c r="F48" s="307"/>
      <c r="G48" s="307"/>
      <c r="H48" s="307"/>
      <c r="I48" s="307"/>
      <c r="J48" s="306"/>
      <c r="K48" s="314">
        <f>SUM(D48:J48)</f>
        <v>0</v>
      </c>
    </row>
    <row r="49" spans="1:11" customHeight="1" ht="21">
      <c r="A49" s="19" t="s">
        <v>255</v>
      </c>
      <c r="B49" s="129" t="s">
        <v>327</v>
      </c>
      <c r="C49" s="307"/>
      <c r="D49" s="307"/>
      <c r="E49" s="307"/>
      <c r="F49" s="307"/>
      <c r="G49" s="307"/>
      <c r="H49" s="307"/>
      <c r="I49" s="307"/>
      <c r="J49" s="306"/>
      <c r="K49" s="314">
        <f>SUM(D49:J49)</f>
        <v>0</v>
      </c>
    </row>
    <row r="50" spans="1:11" customHeight="1" ht="21">
      <c r="A50" s="19" t="s">
        <v>256</v>
      </c>
      <c r="B50" s="11" t="s">
        <v>328</v>
      </c>
      <c r="C50" s="307"/>
      <c r="D50" s="307"/>
      <c r="E50" s="307"/>
      <c r="F50" s="307"/>
      <c r="G50" s="307"/>
      <c r="H50" s="307"/>
      <c r="I50" s="307"/>
      <c r="J50" s="306"/>
      <c r="K50" s="314">
        <f>SUM(D50:J50)</f>
        <v>0</v>
      </c>
    </row>
    <row r="51" spans="1:11" customHeight="1" ht="21">
      <c r="A51" s="19" t="s">
        <v>257</v>
      </c>
      <c r="B51" s="128" t="s">
        <v>329</v>
      </c>
      <c r="C51" s="307"/>
      <c r="D51" s="307"/>
      <c r="E51" s="307"/>
      <c r="F51" s="307"/>
      <c r="G51" s="307"/>
      <c r="H51" s="307"/>
      <c r="I51" s="307"/>
      <c r="J51" s="306"/>
      <c r="K51" s="314">
        <f>SUM(D51:J51)</f>
        <v>0</v>
      </c>
    </row>
    <row r="52" spans="1:11" customHeight="1" ht="21">
      <c r="A52" s="19" t="s">
        <v>330</v>
      </c>
      <c r="B52" s="129" t="s">
        <v>331</v>
      </c>
      <c r="C52" s="307"/>
      <c r="D52" s="307">
        <v>0</v>
      </c>
      <c r="E52" s="307">
        <v>0</v>
      </c>
      <c r="F52" s="307">
        <v>0</v>
      </c>
      <c r="G52" s="307">
        <v>15</v>
      </c>
      <c r="H52" s="307">
        <v>0</v>
      </c>
      <c r="I52" s="307"/>
      <c r="J52" s="306"/>
      <c r="K52" s="314">
        <f>SUM(D52:J52)</f>
        <v>15</v>
      </c>
    </row>
    <row r="53" spans="1:11" customHeight="1" ht="21">
      <c r="A53" s="19" t="s">
        <v>332</v>
      </c>
      <c r="B53" s="128" t="s">
        <v>333</v>
      </c>
      <c r="C53" s="307"/>
      <c r="D53" s="307"/>
      <c r="E53" s="307"/>
      <c r="F53" s="307"/>
      <c r="G53" s="307"/>
      <c r="H53" s="307"/>
      <c r="I53" s="307"/>
      <c r="J53" s="306"/>
      <c r="K53" s="314">
        <f>SUM(D53:J53)</f>
        <v>0</v>
      </c>
    </row>
    <row r="54" spans="1:11" customHeight="1" ht="21">
      <c r="A54" s="19" t="s">
        <v>334</v>
      </c>
      <c r="B54" s="11" t="s">
        <v>335</v>
      </c>
      <c r="C54" s="307"/>
      <c r="D54" s="307"/>
      <c r="E54" s="307"/>
      <c r="F54" s="307"/>
      <c r="G54" s="307"/>
      <c r="H54" s="307"/>
      <c r="I54" s="307"/>
      <c r="J54" s="306"/>
      <c r="K54" s="314">
        <f>SUM(D54:J54)</f>
        <v>0</v>
      </c>
    </row>
    <row r="55" spans="1:11" customHeight="1" ht="21">
      <c r="A55" s="19" t="s">
        <v>336</v>
      </c>
      <c r="B55" s="11" t="s">
        <v>337</v>
      </c>
      <c r="C55" s="307"/>
      <c r="D55" s="307"/>
      <c r="E55" s="307"/>
      <c r="F55" s="307"/>
      <c r="G55" s="307"/>
      <c r="H55" s="307"/>
      <c r="I55" s="307"/>
      <c r="J55" s="306"/>
      <c r="K55" s="314">
        <f>SUM(D55:J55)</f>
        <v>0</v>
      </c>
    </row>
    <row r="56" spans="1:11" customHeight="1" ht="21">
      <c r="A56" s="19" t="s">
        <v>338</v>
      </c>
      <c r="B56" s="128" t="s">
        <v>339</v>
      </c>
      <c r="C56" s="307"/>
      <c r="D56" s="307"/>
      <c r="E56" s="307"/>
      <c r="F56" s="307"/>
      <c r="G56" s="307"/>
      <c r="H56" s="307"/>
      <c r="I56" s="307"/>
      <c r="J56" s="306"/>
      <c r="K56" s="314">
        <f>SUM(D56:J56)</f>
        <v>0</v>
      </c>
    </row>
    <row r="57" spans="1:11" customHeight="1" ht="21">
      <c r="A57" s="19" t="s">
        <v>340</v>
      </c>
      <c r="B57" s="11" t="s">
        <v>341</v>
      </c>
      <c r="C57" s="307"/>
      <c r="D57" s="307"/>
      <c r="E57" s="307"/>
      <c r="F57" s="307"/>
      <c r="G57" s="307"/>
      <c r="H57" s="307"/>
      <c r="I57" s="307"/>
      <c r="J57" s="306"/>
      <c r="K57" s="314">
        <f>SUM(D57:J57)</f>
        <v>0</v>
      </c>
    </row>
    <row r="58" spans="1:11" customHeight="1" ht="21">
      <c r="A58" s="19" t="s">
        <v>342</v>
      </c>
      <c r="B58" s="11" t="s">
        <v>343</v>
      </c>
      <c r="C58" s="307"/>
      <c r="D58" s="307"/>
      <c r="E58" s="307"/>
      <c r="F58" s="307"/>
      <c r="G58" s="307"/>
      <c r="H58" s="307"/>
      <c r="I58" s="307"/>
      <c r="J58" s="306"/>
      <c r="K58" s="314">
        <f>SUM(D58:J58)</f>
        <v>0</v>
      </c>
    </row>
    <row r="59" spans="1:11" customHeight="1" ht="21">
      <c r="A59" s="19" t="s">
        <v>344</v>
      </c>
      <c r="B59" s="11" t="s">
        <v>345</v>
      </c>
      <c r="C59" s="307"/>
      <c r="D59" s="307"/>
      <c r="E59" s="307"/>
      <c r="F59" s="307"/>
      <c r="G59" s="307"/>
      <c r="H59" s="307"/>
      <c r="I59" s="307"/>
      <c r="J59" s="306"/>
      <c r="K59" s="314">
        <f>SUM(D59:J59)</f>
        <v>0</v>
      </c>
    </row>
    <row r="60" spans="1:11" customHeight="1" ht="21">
      <c r="A60" s="19" t="s">
        <v>346</v>
      </c>
      <c r="B60" s="43" t="s">
        <v>347</v>
      </c>
      <c r="C60" s="307"/>
      <c r="D60" s="307"/>
      <c r="E60" s="307"/>
      <c r="F60" s="307"/>
      <c r="G60" s="307"/>
      <c r="H60" s="307"/>
      <c r="I60" s="307"/>
      <c r="J60" s="306"/>
      <c r="K60" s="314">
        <f>SUM(D60:J60)</f>
        <v>0</v>
      </c>
    </row>
    <row r="61" spans="1:11" customHeight="1" ht="21">
      <c r="A61" s="19" t="s">
        <v>348</v>
      </c>
      <c r="B61" s="43" t="s">
        <v>349</v>
      </c>
      <c r="C61" s="307"/>
      <c r="D61" s="307">
        <v>0</v>
      </c>
      <c r="E61" s="307">
        <v>0</v>
      </c>
      <c r="F61" s="307">
        <v>0</v>
      </c>
      <c r="G61" s="307">
        <v>31</v>
      </c>
      <c r="H61" s="307">
        <v>28</v>
      </c>
      <c r="I61" s="307"/>
      <c r="J61" s="306"/>
      <c r="K61" s="314">
        <f>SUM(D61:J61)</f>
        <v>59</v>
      </c>
    </row>
    <row r="62" spans="1:11" customHeight="1" ht="21">
      <c r="A62" s="19" t="s">
        <v>350</v>
      </c>
      <c r="B62" s="129" t="s">
        <v>351</v>
      </c>
      <c r="C62" s="307"/>
      <c r="D62" s="307"/>
      <c r="E62" s="307"/>
      <c r="F62" s="307"/>
      <c r="G62" s="307"/>
      <c r="H62" s="307"/>
      <c r="I62" s="307"/>
      <c r="J62" s="306"/>
      <c r="K62" s="314">
        <f>SUM(D62:J62)</f>
        <v>0</v>
      </c>
    </row>
    <row r="63" spans="1:11" customHeight="1" ht="21">
      <c r="A63" s="19" t="s">
        <v>352</v>
      </c>
      <c r="B63" s="43" t="s">
        <v>353</v>
      </c>
      <c r="C63" s="307"/>
      <c r="D63" s="307"/>
      <c r="E63" s="307"/>
      <c r="F63" s="307"/>
      <c r="G63" s="307"/>
      <c r="H63" s="307"/>
      <c r="I63" s="307"/>
      <c r="J63" s="306"/>
      <c r="K63" s="314">
        <f>SUM(D63:J63)</f>
        <v>0</v>
      </c>
    </row>
    <row r="64" spans="1:11" customHeight="1" ht="21">
      <c r="A64" s="19" t="s">
        <v>354</v>
      </c>
      <c r="B64" s="128" t="s">
        <v>355</v>
      </c>
      <c r="C64" s="307"/>
      <c r="D64" s="307"/>
      <c r="E64" s="307"/>
      <c r="F64" s="307"/>
      <c r="G64" s="307"/>
      <c r="H64" s="307"/>
      <c r="I64" s="307"/>
      <c r="J64" s="306"/>
      <c r="K64" s="314">
        <f>SUM(D64:J64)</f>
        <v>0</v>
      </c>
    </row>
    <row r="65" spans="1:11" customHeight="1" ht="21">
      <c r="A65" s="19" t="s">
        <v>356</v>
      </c>
      <c r="B65" s="43" t="s">
        <v>357</v>
      </c>
      <c r="C65" s="307"/>
      <c r="D65" s="307"/>
      <c r="E65" s="307"/>
      <c r="F65" s="307"/>
      <c r="G65" s="307"/>
      <c r="H65" s="307"/>
      <c r="I65" s="307"/>
      <c r="J65" s="306"/>
      <c r="K65" s="314">
        <f>SUM(D65:J65)</f>
        <v>0</v>
      </c>
    </row>
    <row r="66" spans="1:11" customHeight="1" ht="21">
      <c r="A66" s="19" t="s">
        <v>358</v>
      </c>
      <c r="B66" s="18" t="s">
        <v>359</v>
      </c>
      <c r="C66" s="307"/>
      <c r="D66" s="307"/>
      <c r="E66" s="307"/>
      <c r="F66" s="307"/>
      <c r="G66" s="307"/>
      <c r="H66" s="307"/>
      <c r="I66" s="307"/>
      <c r="J66" s="306"/>
      <c r="K66" s="314">
        <f>SUM(D66:J66)</f>
        <v>0</v>
      </c>
    </row>
    <row r="67" spans="1:11" customHeight="1" ht="21">
      <c r="A67" s="19" t="s">
        <v>360</v>
      </c>
      <c r="B67" s="128" t="s">
        <v>361</v>
      </c>
      <c r="C67" s="307"/>
      <c r="D67" s="307">
        <v>0</v>
      </c>
      <c r="E67" s="307">
        <v>0</v>
      </c>
      <c r="F67" s="307">
        <v>0</v>
      </c>
      <c r="G67" s="307">
        <v>27</v>
      </c>
      <c r="H67" s="307">
        <v>0</v>
      </c>
      <c r="I67" s="307"/>
      <c r="J67" s="306"/>
      <c r="K67" s="314">
        <f>SUM(D67:J67)</f>
        <v>27</v>
      </c>
    </row>
    <row r="68" spans="1:11" customHeight="1" ht="21">
      <c r="A68" s="19" t="s">
        <v>362</v>
      </c>
      <c r="B68" s="43" t="s">
        <v>363</v>
      </c>
      <c r="C68" s="307"/>
      <c r="D68" s="307"/>
      <c r="E68" s="307"/>
      <c r="F68" s="307"/>
      <c r="G68" s="307"/>
      <c r="H68" s="307"/>
      <c r="I68" s="307"/>
      <c r="J68" s="306"/>
      <c r="K68" s="314">
        <f>SUM(D68:J68)</f>
        <v>0</v>
      </c>
    </row>
    <row r="69" spans="1:11" customHeight="1" ht="21">
      <c r="A69" s="19" t="s">
        <v>364</v>
      </c>
      <c r="B69" s="129" t="s">
        <v>365</v>
      </c>
      <c r="C69" s="307"/>
      <c r="D69" s="307"/>
      <c r="E69" s="307"/>
      <c r="F69" s="307"/>
      <c r="G69" s="307"/>
      <c r="H69" s="307"/>
      <c r="I69" s="307"/>
      <c r="J69" s="306"/>
      <c r="K69" s="314">
        <f>SUM(D69:J69)</f>
        <v>0</v>
      </c>
    </row>
    <row r="70" spans="1:11" customHeight="1" ht="21">
      <c r="A70" s="19" t="s">
        <v>366</v>
      </c>
      <c r="B70" s="129" t="s">
        <v>367</v>
      </c>
      <c r="C70" s="307"/>
      <c r="D70" s="307"/>
      <c r="E70" s="307"/>
      <c r="F70" s="307"/>
      <c r="G70" s="307"/>
      <c r="H70" s="307"/>
      <c r="I70" s="307"/>
      <c r="J70" s="306"/>
      <c r="K70" s="314">
        <f>SUM(D70:J70)</f>
        <v>0</v>
      </c>
    </row>
    <row r="71" spans="1:11" customHeight="1" ht="21">
      <c r="A71" s="19" t="s">
        <v>368</v>
      </c>
      <c r="B71" s="129" t="s">
        <v>369</v>
      </c>
      <c r="C71" s="307"/>
      <c r="D71" s="307"/>
      <c r="E71" s="307"/>
      <c r="F71" s="307"/>
      <c r="G71" s="307"/>
      <c r="H71" s="307"/>
      <c r="I71" s="307"/>
      <c r="J71" s="306"/>
      <c r="K71" s="314">
        <f>SUM(D71:J71)</f>
        <v>0</v>
      </c>
    </row>
    <row r="72" spans="1:11" customHeight="1" ht="21">
      <c r="A72" s="19" t="s">
        <v>370</v>
      </c>
      <c r="B72" s="128" t="s">
        <v>371</v>
      </c>
      <c r="C72" s="307"/>
      <c r="D72" s="307">
        <v>0</v>
      </c>
      <c r="E72" s="307">
        <v>0</v>
      </c>
      <c r="F72" s="307">
        <v>0</v>
      </c>
      <c r="G72" s="307">
        <v>67</v>
      </c>
      <c r="H72" s="307">
        <v>40</v>
      </c>
      <c r="I72" s="307"/>
      <c r="J72" s="306"/>
      <c r="K72" s="314">
        <f>SUM(D72:J72)</f>
        <v>107</v>
      </c>
    </row>
    <row r="73" spans="1:11" customHeight="1" ht="21">
      <c r="A73" s="19" t="s">
        <v>372</v>
      </c>
      <c r="B73" s="11" t="s">
        <v>373</v>
      </c>
      <c r="C73" s="307"/>
      <c r="D73" s="307"/>
      <c r="E73" s="307"/>
      <c r="F73" s="307"/>
      <c r="G73" s="307"/>
      <c r="H73" s="307"/>
      <c r="I73" s="307"/>
      <c r="J73" s="306"/>
      <c r="K73" s="314">
        <f>SUM(D73:J73)</f>
        <v>0</v>
      </c>
    </row>
    <row r="74" spans="1:11" customHeight="1" ht="21">
      <c r="A74" s="19" t="s">
        <v>374</v>
      </c>
      <c r="B74" s="43" t="s">
        <v>375</v>
      </c>
      <c r="C74" s="307"/>
      <c r="D74" s="307">
        <v>161</v>
      </c>
      <c r="E74" s="307">
        <v>153</v>
      </c>
      <c r="F74" s="307">
        <v>137</v>
      </c>
      <c r="G74" s="307">
        <v>25</v>
      </c>
      <c r="H74" s="307">
        <v>26</v>
      </c>
      <c r="I74" s="307"/>
      <c r="J74" s="306"/>
      <c r="K74" s="314">
        <f>SUM(D74:J74)</f>
        <v>502</v>
      </c>
    </row>
    <row r="75" spans="1:11" customHeight="1" ht="21">
      <c r="A75" s="19" t="s">
        <v>376</v>
      </c>
      <c r="B75" s="128" t="s">
        <v>377</v>
      </c>
      <c r="C75" s="307"/>
      <c r="D75" s="307"/>
      <c r="E75" s="307"/>
      <c r="F75" s="307"/>
      <c r="G75" s="307"/>
      <c r="H75" s="307"/>
      <c r="I75" s="307"/>
      <c r="J75" s="306"/>
      <c r="K75" s="314">
        <f>SUM(D75:J75)</f>
        <v>0</v>
      </c>
    </row>
    <row r="76" spans="1:11" customHeight="1" ht="21">
      <c r="A76" s="19" t="s">
        <v>378</v>
      </c>
      <c r="B76" s="128" t="s">
        <v>379</v>
      </c>
      <c r="C76" s="307"/>
      <c r="D76" s="307"/>
      <c r="E76" s="307"/>
      <c r="F76" s="307"/>
      <c r="G76" s="307"/>
      <c r="H76" s="307"/>
      <c r="I76" s="307"/>
      <c r="J76" s="306"/>
      <c r="K76" s="314">
        <f>SUM(D76:J76)</f>
        <v>0</v>
      </c>
    </row>
    <row r="77" spans="1:11" customHeight="1" ht="21">
      <c r="A77" s="19" t="s">
        <v>380</v>
      </c>
      <c r="B77" s="128" t="s">
        <v>381</v>
      </c>
      <c r="C77" s="307"/>
      <c r="D77" s="307"/>
      <c r="E77" s="307"/>
      <c r="F77" s="307"/>
      <c r="G77" s="307"/>
      <c r="H77" s="307"/>
      <c r="I77" s="307"/>
      <c r="J77" s="306"/>
      <c r="K77" s="314">
        <f>SUM(D77:J77)</f>
        <v>0</v>
      </c>
    </row>
    <row r="78" spans="1:11" customHeight="1" ht="21">
      <c r="A78" s="19" t="s">
        <v>382</v>
      </c>
      <c r="B78" s="129" t="s">
        <v>383</v>
      </c>
      <c r="C78" s="307"/>
      <c r="D78" s="307"/>
      <c r="E78" s="307"/>
      <c r="F78" s="307"/>
      <c r="G78" s="307"/>
      <c r="H78" s="307"/>
      <c r="I78" s="307"/>
      <c r="J78" s="306"/>
      <c r="K78" s="314">
        <f>SUM(D78:J78)</f>
        <v>0</v>
      </c>
    </row>
    <row r="79" spans="1:11" customHeight="1" ht="21">
      <c r="A79" s="19" t="s">
        <v>384</v>
      </c>
      <c r="B79" s="128" t="s">
        <v>385</v>
      </c>
      <c r="C79" s="307"/>
      <c r="D79" s="307"/>
      <c r="E79" s="307"/>
      <c r="F79" s="307"/>
      <c r="G79" s="307"/>
      <c r="H79" s="307"/>
      <c r="I79" s="307"/>
      <c r="J79" s="306"/>
      <c r="K79" s="314">
        <f>SUM(D79:J79)</f>
        <v>0</v>
      </c>
    </row>
    <row r="80" spans="1:11" customHeight="1" ht="21">
      <c r="A80" s="19" t="s">
        <v>386</v>
      </c>
      <c r="B80" s="11" t="s">
        <v>387</v>
      </c>
      <c r="C80" s="307"/>
      <c r="D80" s="307"/>
      <c r="E80" s="307"/>
      <c r="F80" s="307"/>
      <c r="G80" s="307"/>
      <c r="H80" s="307"/>
      <c r="I80" s="307"/>
      <c r="J80" s="306"/>
      <c r="K80" s="314">
        <f>SUM(D80:J80)</f>
        <v>0</v>
      </c>
    </row>
    <row r="81" spans="1:11" customHeight="1" ht="21">
      <c r="A81" s="19" t="s">
        <v>388</v>
      </c>
      <c r="B81" s="43" t="s">
        <v>389</v>
      </c>
      <c r="C81" s="307"/>
      <c r="D81" s="307">
        <v>161</v>
      </c>
      <c r="E81" s="307">
        <v>153</v>
      </c>
      <c r="F81" s="307">
        <v>137</v>
      </c>
      <c r="G81" s="307">
        <v>129</v>
      </c>
      <c r="H81" s="307">
        <v>120</v>
      </c>
      <c r="I81" s="307"/>
      <c r="J81" s="306"/>
      <c r="K81" s="314">
        <f>SUM(D81:J81)</f>
        <v>700</v>
      </c>
    </row>
    <row r="82" spans="1:11" customHeight="1" ht="21">
      <c r="A82" s="19" t="s">
        <v>390</v>
      </c>
      <c r="B82" s="129" t="s">
        <v>391</v>
      </c>
      <c r="C82" s="307"/>
      <c r="D82" s="307"/>
      <c r="E82" s="307"/>
      <c r="F82" s="307"/>
      <c r="G82" s="307"/>
      <c r="H82" s="307"/>
      <c r="I82" s="307"/>
      <c r="J82" s="306"/>
      <c r="K82" s="314">
        <f>SUM(D82:J82)</f>
        <v>0</v>
      </c>
    </row>
    <row r="83" spans="1:11" customHeight="1" ht="21">
      <c r="A83" s="19" t="s">
        <v>392</v>
      </c>
      <c r="B83" s="129" t="s">
        <v>393</v>
      </c>
      <c r="C83" s="307"/>
      <c r="D83" s="307"/>
      <c r="E83" s="307"/>
      <c r="F83" s="307"/>
      <c r="G83" s="307"/>
      <c r="H83" s="307"/>
      <c r="I83" s="307"/>
      <c r="J83" s="306"/>
      <c r="K83" s="314">
        <f>SUM(D83:J83)</f>
        <v>0</v>
      </c>
    </row>
    <row r="84" spans="1:11" customHeight="1" ht="21">
      <c r="A84" s="19" t="s">
        <v>394</v>
      </c>
      <c r="B84" s="128" t="s">
        <v>395</v>
      </c>
      <c r="C84" s="307"/>
      <c r="D84" s="307"/>
      <c r="E84" s="307"/>
      <c r="F84" s="307"/>
      <c r="G84" s="307"/>
      <c r="H84" s="307"/>
      <c r="I84" s="307"/>
      <c r="J84" s="306"/>
      <c r="K84" s="314">
        <f>SUM(D84:J84)</f>
        <v>0</v>
      </c>
    </row>
    <row r="85" spans="1:11" customHeight="1" ht="21">
      <c r="A85" s="19" t="s">
        <v>396</v>
      </c>
      <c r="B85" s="11" t="s">
        <v>397</v>
      </c>
      <c r="C85" s="307"/>
      <c r="D85" s="307"/>
      <c r="E85" s="307"/>
      <c r="F85" s="307"/>
      <c r="G85" s="307"/>
      <c r="H85" s="307"/>
      <c r="I85" s="307"/>
      <c r="J85" s="306"/>
      <c r="K85" s="314">
        <f>SUM(D85:J85)</f>
        <v>0</v>
      </c>
    </row>
    <row r="86" spans="1:11" customHeight="1" ht="21">
      <c r="A86" s="19" t="s">
        <v>398</v>
      </c>
      <c r="B86" s="129" t="s">
        <v>399</v>
      </c>
      <c r="C86" s="307"/>
      <c r="D86" s="307"/>
      <c r="E86" s="307"/>
      <c r="F86" s="307"/>
      <c r="G86" s="307"/>
      <c r="H86" s="307"/>
      <c r="I86" s="307"/>
      <c r="J86" s="306"/>
      <c r="K86" s="314">
        <f>SUM(D86:J86)</f>
        <v>0</v>
      </c>
    </row>
    <row r="87" spans="1:11" customHeight="1" ht="21">
      <c r="A87" s="19" t="s">
        <v>400</v>
      </c>
      <c r="B87" s="11" t="s">
        <v>401</v>
      </c>
      <c r="C87" s="307"/>
      <c r="D87" s="307"/>
      <c r="E87" s="307"/>
      <c r="F87" s="307"/>
      <c r="G87" s="307"/>
      <c r="H87" s="307"/>
      <c r="I87" s="307"/>
      <c r="J87" s="306"/>
      <c r="K87" s="314">
        <f>SUM(D87:J87)</f>
        <v>0</v>
      </c>
    </row>
    <row r="88" spans="1:11" customHeight="1" ht="21">
      <c r="A88" s="19" t="s">
        <v>402</v>
      </c>
      <c r="B88" s="11" t="s">
        <v>403</v>
      </c>
      <c r="C88" s="307"/>
      <c r="D88" s="307"/>
      <c r="E88" s="307"/>
      <c r="F88" s="307"/>
      <c r="G88" s="307"/>
      <c r="H88" s="307"/>
      <c r="I88" s="307"/>
      <c r="J88" s="306"/>
      <c r="K88" s="314">
        <f>SUM(D88:J88)</f>
        <v>0</v>
      </c>
    </row>
    <row r="89" spans="1:11" customHeight="1" ht="21">
      <c r="A89" s="19" t="s">
        <v>404</v>
      </c>
      <c r="B89" s="134" t="s">
        <v>405</v>
      </c>
      <c r="C89" s="307"/>
      <c r="D89" s="307"/>
      <c r="E89" s="307"/>
      <c r="F89" s="307"/>
      <c r="G89" s="307"/>
      <c r="H89" s="307"/>
      <c r="I89" s="307"/>
      <c r="J89" s="306"/>
      <c r="K89" s="314">
        <f>SUM(D89:J89)</f>
        <v>0</v>
      </c>
    </row>
    <row r="90" spans="1:11" customHeight="1" ht="21">
      <c r="A90" s="19" t="s">
        <v>406</v>
      </c>
      <c r="B90" s="11" t="s">
        <v>407</v>
      </c>
      <c r="C90" s="307"/>
      <c r="D90" s="307"/>
      <c r="E90" s="307"/>
      <c r="F90" s="307"/>
      <c r="G90" s="307"/>
      <c r="H90" s="307"/>
      <c r="I90" s="307"/>
      <c r="J90" s="306"/>
      <c r="K90" s="314">
        <f>SUM(D90:J90)</f>
        <v>0</v>
      </c>
    </row>
    <row r="91" spans="1:11" customHeight="1" ht="21">
      <c r="A91" s="19" t="s">
        <v>408</v>
      </c>
      <c r="B91" s="43" t="s">
        <v>409</v>
      </c>
      <c r="C91" s="307"/>
      <c r="D91" s="307">
        <v>161</v>
      </c>
      <c r="E91" s="307">
        <v>153</v>
      </c>
      <c r="F91" s="307">
        <v>0</v>
      </c>
      <c r="G91" s="307">
        <v>35</v>
      </c>
      <c r="H91" s="307">
        <v>12</v>
      </c>
      <c r="I91" s="307"/>
      <c r="J91" s="306"/>
      <c r="K91" s="314">
        <f>SUM(D91:J91)</f>
        <v>361</v>
      </c>
    </row>
    <row r="92" spans="1:11" customHeight="1" ht="21" s="5" customFormat="1">
      <c r="A92" s="19" t="s">
        <v>410</v>
      </c>
      <c r="B92" s="128" t="s">
        <v>411</v>
      </c>
      <c r="C92" s="307"/>
      <c r="D92" s="307"/>
      <c r="E92" s="307"/>
      <c r="F92" s="307"/>
      <c r="G92" s="307"/>
      <c r="H92" s="307"/>
      <c r="I92" s="307"/>
      <c r="J92" s="306"/>
      <c r="K92" s="314">
        <f>SUM(D92:J92)</f>
        <v>0</v>
      </c>
    </row>
    <row r="93" spans="1:11" customHeight="1" ht="21" s="5" customFormat="1">
      <c r="A93" s="19" t="s">
        <v>412</v>
      </c>
      <c r="B93" s="134" t="s">
        <v>413</v>
      </c>
      <c r="C93" s="307"/>
      <c r="D93" s="307"/>
      <c r="E93" s="307"/>
      <c r="F93" s="307"/>
      <c r="G93" s="307"/>
      <c r="H93" s="307"/>
      <c r="I93" s="307"/>
      <c r="J93" s="306"/>
      <c r="K93" s="314">
        <f>SUM(D93:J93)</f>
        <v>0</v>
      </c>
    </row>
    <row r="94" spans="1:11" customHeight="1" ht="21" s="5" customFormat="1">
      <c r="A94" s="19" t="s">
        <v>414</v>
      </c>
      <c r="B94" s="129" t="s">
        <v>415</v>
      </c>
      <c r="C94" s="307"/>
      <c r="D94" s="307"/>
      <c r="E94" s="307"/>
      <c r="F94" s="307"/>
      <c r="G94" s="307"/>
      <c r="H94" s="307"/>
      <c r="I94" s="307"/>
      <c r="J94" s="306"/>
      <c r="K94" s="314">
        <f>SUM(D94:J94)</f>
        <v>0</v>
      </c>
    </row>
    <row r="95" spans="1:11" customHeight="1" ht="21" s="5" customFormat="1">
      <c r="A95" s="19" t="s">
        <v>416</v>
      </c>
      <c r="B95" s="129" t="s">
        <v>417</v>
      </c>
      <c r="C95" s="307"/>
      <c r="D95" s="307"/>
      <c r="E95" s="307"/>
      <c r="F95" s="307"/>
      <c r="G95" s="307"/>
      <c r="H95" s="307"/>
      <c r="I95" s="307"/>
      <c r="J95" s="306"/>
      <c r="K95" s="314">
        <f>SUM(D95:J95)</f>
        <v>0</v>
      </c>
    </row>
    <row r="96" spans="1:11" customHeight="1" ht="21" s="5" customFormat="1">
      <c r="A96" s="19" t="s">
        <v>418</v>
      </c>
      <c r="B96" s="134" t="s">
        <v>419</v>
      </c>
      <c r="C96" s="307"/>
      <c r="D96" s="307"/>
      <c r="E96" s="307"/>
      <c r="F96" s="307"/>
      <c r="G96" s="307"/>
      <c r="H96" s="307"/>
      <c r="I96" s="307"/>
      <c r="J96" s="306"/>
      <c r="K96" s="314">
        <f>SUM(D96:J96)</f>
        <v>0</v>
      </c>
    </row>
    <row r="97" spans="1:11" customHeight="1" ht="21" s="5" customFormat="1">
      <c r="A97" s="19" t="s">
        <v>420</v>
      </c>
      <c r="B97" s="43" t="s">
        <v>421</v>
      </c>
      <c r="C97" s="307"/>
      <c r="D97" s="307">
        <v>161</v>
      </c>
      <c r="E97" s="307">
        <v>153</v>
      </c>
      <c r="F97" s="307">
        <v>137</v>
      </c>
      <c r="G97" s="307">
        <v>18</v>
      </c>
      <c r="H97" s="307">
        <v>20</v>
      </c>
      <c r="I97" s="307"/>
      <c r="J97" s="306"/>
      <c r="K97" s="314">
        <f>SUM(D97:J97)</f>
        <v>489</v>
      </c>
    </row>
    <row r="98" spans="1:11" customHeight="1" ht="21" s="5" customFormat="1">
      <c r="A98" s="19" t="s">
        <v>422</v>
      </c>
      <c r="B98" s="43" t="s">
        <v>423</v>
      </c>
      <c r="C98" s="307"/>
      <c r="D98" s="307">
        <v>0</v>
      </c>
      <c r="E98" s="307">
        <v>0</v>
      </c>
      <c r="F98" s="307">
        <v>0</v>
      </c>
      <c r="G98" s="307">
        <v>18</v>
      </c>
      <c r="H98" s="307">
        <v>16</v>
      </c>
      <c r="I98" s="307"/>
      <c r="J98" s="306"/>
      <c r="K98" s="314">
        <f>SUM(D98:J98)</f>
        <v>34</v>
      </c>
    </row>
    <row r="99" spans="1:11" customHeight="1" ht="21" s="5" customFormat="1">
      <c r="A99" s="19" t="s">
        <v>424</v>
      </c>
      <c r="B99" s="134" t="s">
        <v>425</v>
      </c>
      <c r="C99" s="307"/>
      <c r="D99" s="307"/>
      <c r="E99" s="307"/>
      <c r="F99" s="307"/>
      <c r="G99" s="307"/>
      <c r="H99" s="307"/>
      <c r="I99" s="307"/>
      <c r="J99" s="306"/>
      <c r="K99" s="314">
        <f>SUM(D99:J99)</f>
        <v>0</v>
      </c>
    </row>
    <row r="100" spans="1:11" customHeight="1" ht="21" s="5" customFormat="1">
      <c r="A100" s="19" t="s">
        <v>426</v>
      </c>
      <c r="B100" s="129" t="s">
        <v>271</v>
      </c>
      <c r="C100" s="307"/>
      <c r="D100" s="307"/>
      <c r="E100" s="307"/>
      <c r="F100" s="307"/>
      <c r="G100" s="307"/>
      <c r="H100" s="307"/>
      <c r="I100" s="307"/>
      <c r="J100" s="306"/>
      <c r="K100" s="314">
        <f>SUM(D100:J100)</f>
        <v>0</v>
      </c>
    </row>
    <row r="101" spans="1:11" customHeight="1" ht="21" s="5" customFormat="1">
      <c r="A101" s="19" t="s">
        <v>427</v>
      </c>
      <c r="B101" s="129" t="s">
        <v>428</v>
      </c>
      <c r="C101" s="307"/>
      <c r="D101" s="307"/>
      <c r="E101" s="307"/>
      <c r="F101" s="307"/>
      <c r="G101" s="307"/>
      <c r="H101" s="307"/>
      <c r="I101" s="307"/>
      <c r="J101" s="306"/>
      <c r="K101" s="314">
        <f>SUM(D101:J101)</f>
        <v>0</v>
      </c>
    </row>
    <row r="102" spans="1:11" customHeight="1" ht="21" s="5" customFormat="1">
      <c r="A102" s="19" t="s">
        <v>429</v>
      </c>
      <c r="B102" s="128" t="s">
        <v>430</v>
      </c>
      <c r="C102" s="307"/>
      <c r="D102" s="307">
        <v>0</v>
      </c>
      <c r="E102" s="307">
        <v>0</v>
      </c>
      <c r="F102" s="307">
        <v>0</v>
      </c>
      <c r="G102" s="307">
        <v>27</v>
      </c>
      <c r="H102" s="307">
        <v>37</v>
      </c>
      <c r="I102" s="307"/>
      <c r="J102" s="306"/>
      <c r="K102" s="314">
        <f>SUM(D102:J102)</f>
        <v>64</v>
      </c>
    </row>
    <row r="103" spans="1:11" customHeight="1" ht="21" s="5" customFormat="1">
      <c r="A103" s="19" t="s">
        <v>431</v>
      </c>
      <c r="B103" s="128" t="s">
        <v>432</v>
      </c>
      <c r="C103" s="307"/>
      <c r="D103" s="307">
        <v>0</v>
      </c>
      <c r="E103" s="307">
        <v>0</v>
      </c>
      <c r="F103" s="307">
        <v>0</v>
      </c>
      <c r="G103" s="307">
        <v>91</v>
      </c>
      <c r="H103" s="307">
        <v>103</v>
      </c>
      <c r="I103" s="307"/>
      <c r="J103" s="306"/>
      <c r="K103" s="314">
        <f>SUM(D103:J103)</f>
        <v>194</v>
      </c>
    </row>
    <row r="104" spans="1:11" customHeight="1" ht="21" s="5" customFormat="1">
      <c r="A104" s="19" t="s">
        <v>433</v>
      </c>
      <c r="B104" s="134" t="s">
        <v>434</v>
      </c>
      <c r="C104" s="307"/>
      <c r="D104" s="307"/>
      <c r="E104" s="307"/>
      <c r="F104" s="307"/>
      <c r="G104" s="307"/>
      <c r="H104" s="307"/>
      <c r="I104" s="307"/>
      <c r="J104" s="306"/>
      <c r="K104" s="314">
        <f>SUM(D104:J104)</f>
        <v>0</v>
      </c>
    </row>
    <row r="105" spans="1:11" customHeight="1" ht="21" s="5" customFormat="1">
      <c r="A105" s="19" t="s">
        <v>435</v>
      </c>
      <c r="B105" s="134" t="s">
        <v>436</v>
      </c>
      <c r="C105" s="307"/>
      <c r="D105" s="307"/>
      <c r="E105" s="307"/>
      <c r="F105" s="307"/>
      <c r="G105" s="307"/>
      <c r="H105" s="307"/>
      <c r="I105" s="307"/>
      <c r="J105" s="306"/>
      <c r="K105" s="314">
        <f>SUM(D105:J105)</f>
        <v>0</v>
      </c>
    </row>
    <row r="106" spans="1:11" customHeight="1" ht="21" s="5" customFormat="1">
      <c r="A106" s="19" t="s">
        <v>437</v>
      </c>
      <c r="B106" s="128" t="s">
        <v>438</v>
      </c>
      <c r="C106" s="307"/>
      <c r="D106" s="307"/>
      <c r="E106" s="307"/>
      <c r="F106" s="307"/>
      <c r="G106" s="307"/>
      <c r="H106" s="307"/>
      <c r="I106" s="307"/>
      <c r="J106" s="306"/>
      <c r="K106" s="314">
        <f>SUM(D106:J106)</f>
        <v>0</v>
      </c>
    </row>
    <row r="107" spans="1:11" customHeight="1" ht="21" s="5" customFormat="1">
      <c r="A107" s="19" t="s">
        <v>439</v>
      </c>
      <c r="B107" s="43" t="s">
        <v>440</v>
      </c>
      <c r="C107" s="307"/>
      <c r="D107" s="307"/>
      <c r="E107" s="307"/>
      <c r="F107" s="307"/>
      <c r="G107" s="307"/>
      <c r="H107" s="307"/>
      <c r="I107" s="307"/>
      <c r="J107" s="306"/>
      <c r="K107" s="314">
        <f>SUM(D107:J107)</f>
        <v>0</v>
      </c>
    </row>
    <row r="108" spans="1:11" customHeight="1" ht="21" s="5" customFormat="1">
      <c r="A108" s="19" t="s">
        <v>441</v>
      </c>
      <c r="B108" s="129" t="s">
        <v>442</v>
      </c>
      <c r="C108" s="307"/>
      <c r="D108" s="307"/>
      <c r="E108" s="307"/>
      <c r="F108" s="307"/>
      <c r="G108" s="307"/>
      <c r="H108" s="307"/>
      <c r="I108" s="307"/>
      <c r="J108" s="306"/>
      <c r="K108" s="314">
        <f>SUM(D108:J108)</f>
        <v>0</v>
      </c>
    </row>
    <row r="109" spans="1:11" customHeight="1" ht="21" s="5" customFormat="1">
      <c r="A109" s="19" t="s">
        <v>443</v>
      </c>
      <c r="B109" s="43" t="s">
        <v>444</v>
      </c>
      <c r="C109" s="307"/>
      <c r="D109" s="307">
        <v>161</v>
      </c>
      <c r="E109" s="307">
        <v>153</v>
      </c>
      <c r="F109" s="307">
        <v>137</v>
      </c>
      <c r="G109" s="307">
        <v>67</v>
      </c>
      <c r="H109" s="307">
        <v>72</v>
      </c>
      <c r="I109" s="307"/>
      <c r="J109" s="306"/>
      <c r="K109" s="314">
        <f>SUM(D109:J109)</f>
        <v>590</v>
      </c>
    </row>
    <row r="110" spans="1:11" customHeight="1" ht="21" s="5" customFormat="1">
      <c r="A110" s="19" t="s">
        <v>445</v>
      </c>
      <c r="B110" s="129" t="s">
        <v>446</v>
      </c>
      <c r="C110" s="307"/>
      <c r="D110" s="307"/>
      <c r="E110" s="307"/>
      <c r="F110" s="307"/>
      <c r="G110" s="307"/>
      <c r="H110" s="307"/>
      <c r="I110" s="307"/>
      <c r="J110" s="306"/>
      <c r="K110" s="314">
        <f>SUM(D110:J110)</f>
        <v>0</v>
      </c>
    </row>
    <row r="111" spans="1:11" customHeight="1" ht="21" s="5" customFormat="1">
      <c r="A111" s="19" t="s">
        <v>447</v>
      </c>
      <c r="B111" s="129" t="s">
        <v>448</v>
      </c>
      <c r="C111" s="307"/>
      <c r="D111" s="307"/>
      <c r="E111" s="307"/>
      <c r="F111" s="307"/>
      <c r="G111" s="307"/>
      <c r="H111" s="307"/>
      <c r="I111" s="307"/>
      <c r="J111" s="306"/>
      <c r="K111" s="314">
        <f>SUM(D111:J111)</f>
        <v>0</v>
      </c>
    </row>
    <row r="112" spans="1:11" customHeight="1" ht="21" s="5" customFormat="1">
      <c r="A112" s="19" t="s">
        <v>449</v>
      </c>
      <c r="B112" s="129" t="s">
        <v>450</v>
      </c>
      <c r="C112" s="307"/>
      <c r="D112" s="307"/>
      <c r="E112" s="307"/>
      <c r="F112" s="307"/>
      <c r="G112" s="307"/>
      <c r="H112" s="307"/>
      <c r="I112" s="307"/>
      <c r="J112" s="306"/>
      <c r="K112" s="314">
        <f>SUM(D112:J112)</f>
        <v>0</v>
      </c>
    </row>
    <row r="113" spans="1:11" customHeight="1" ht="21" s="5" customFormat="1">
      <c r="A113" s="19" t="s">
        <v>451</v>
      </c>
      <c r="B113" s="128" t="s">
        <v>452</v>
      </c>
      <c r="C113" s="307"/>
      <c r="D113" s="307">
        <v>161</v>
      </c>
      <c r="E113" s="307">
        <v>153</v>
      </c>
      <c r="F113" s="307">
        <v>137</v>
      </c>
      <c r="G113" s="307">
        <v>63</v>
      </c>
      <c r="H113" s="307">
        <v>40</v>
      </c>
      <c r="I113" s="307"/>
      <c r="J113" s="306"/>
      <c r="K113" s="314">
        <f>SUM(D113:J113)</f>
        <v>554</v>
      </c>
    </row>
    <row r="114" spans="1:11" customHeight="1" ht="21" s="5" customFormat="1">
      <c r="A114" s="19" t="s">
        <v>453</v>
      </c>
      <c r="B114" s="43" t="s">
        <v>454</v>
      </c>
      <c r="C114" s="307"/>
      <c r="D114" s="307"/>
      <c r="E114" s="307"/>
      <c r="F114" s="307"/>
      <c r="G114" s="307"/>
      <c r="H114" s="307"/>
      <c r="I114" s="307"/>
      <c r="J114" s="306"/>
      <c r="K114" s="314">
        <f>SUM(D114:J114)</f>
        <v>0</v>
      </c>
    </row>
    <row r="115" spans="1:11" customHeight="1" ht="21" s="5" customFormat="1">
      <c r="A115" s="19" t="s">
        <v>455</v>
      </c>
      <c r="B115" s="43" t="s">
        <v>456</v>
      </c>
      <c r="C115" s="307"/>
      <c r="D115" s="307">
        <v>161</v>
      </c>
      <c r="E115" s="307">
        <v>153</v>
      </c>
      <c r="F115" s="307">
        <v>137</v>
      </c>
      <c r="G115" s="307">
        <v>0</v>
      </c>
      <c r="H115" s="307">
        <v>0</v>
      </c>
      <c r="I115" s="307"/>
      <c r="J115" s="306"/>
      <c r="K115" s="314">
        <f>SUM(D115:J115)</f>
        <v>451</v>
      </c>
    </row>
    <row r="116" spans="1:11" customHeight="1" ht="21" s="5" customFormat="1">
      <c r="A116" s="19" t="s">
        <v>457</v>
      </c>
      <c r="B116" s="128" t="s">
        <v>458</v>
      </c>
      <c r="C116" s="307"/>
      <c r="D116" s="307">
        <v>0</v>
      </c>
      <c r="E116" s="307">
        <v>0</v>
      </c>
      <c r="F116" s="307">
        <v>0</v>
      </c>
      <c r="G116" s="307">
        <v>14</v>
      </c>
      <c r="H116" s="307">
        <v>14</v>
      </c>
      <c r="I116" s="307"/>
      <c r="J116" s="306"/>
      <c r="K116" s="314">
        <f>SUM(D116:J116)</f>
        <v>28</v>
      </c>
    </row>
    <row r="117" spans="1:11" customHeight="1" ht="21" s="5" customFormat="1">
      <c r="A117" s="19" t="s">
        <v>459</v>
      </c>
      <c r="B117" s="129" t="s">
        <v>460</v>
      </c>
      <c r="C117" s="307"/>
      <c r="D117" s="307"/>
      <c r="E117" s="307"/>
      <c r="F117" s="307"/>
      <c r="G117" s="307"/>
      <c r="H117" s="307"/>
      <c r="I117" s="307"/>
      <c r="J117" s="306"/>
      <c r="K117" s="314">
        <f>SUM(D117:J117)</f>
        <v>0</v>
      </c>
    </row>
    <row r="118" spans="1:11" customHeight="1" ht="21" s="5" customFormat="1">
      <c r="A118" s="19" t="s">
        <v>461</v>
      </c>
      <c r="B118" s="129" t="s">
        <v>462</v>
      </c>
      <c r="C118" s="307"/>
      <c r="D118" s="307"/>
      <c r="E118" s="307"/>
      <c r="F118" s="307"/>
      <c r="G118" s="307"/>
      <c r="H118" s="307"/>
      <c r="I118" s="307"/>
      <c r="J118" s="306"/>
      <c r="K118" s="314">
        <f>SUM(D118:J118)</f>
        <v>0</v>
      </c>
    </row>
    <row r="119" spans="1:11" customHeight="1" ht="21" s="5" customFormat="1">
      <c r="A119" s="19" t="s">
        <v>463</v>
      </c>
      <c r="B119" s="129" t="s">
        <v>464</v>
      </c>
      <c r="C119" s="307"/>
      <c r="D119" s="307"/>
      <c r="E119" s="307"/>
      <c r="F119" s="307"/>
      <c r="G119" s="307"/>
      <c r="H119" s="307"/>
      <c r="I119" s="307"/>
      <c r="J119" s="306"/>
      <c r="K119" s="314">
        <f>SUM(D119:J119)</f>
        <v>0</v>
      </c>
    </row>
    <row r="120" spans="1:11" customHeight="1" ht="21" s="5" customFormat="1">
      <c r="A120" s="19" t="s">
        <v>465</v>
      </c>
      <c r="B120" s="134" t="s">
        <v>466</v>
      </c>
      <c r="C120" s="307"/>
      <c r="D120" s="307">
        <v>0</v>
      </c>
      <c r="E120" s="307">
        <v>0</v>
      </c>
      <c r="F120" s="307">
        <v>137</v>
      </c>
      <c r="G120" s="307">
        <v>35</v>
      </c>
      <c r="H120" s="307">
        <v>0</v>
      </c>
      <c r="I120" s="307"/>
      <c r="J120" s="306"/>
      <c r="K120" s="314">
        <f>SUM(D120:J120)</f>
        <v>172</v>
      </c>
    </row>
    <row r="121" spans="1:11" customHeight="1" ht="21" s="5" customFormat="1">
      <c r="A121" s="19" t="s">
        <v>467</v>
      </c>
      <c r="B121" s="129" t="s">
        <v>468</v>
      </c>
      <c r="C121" s="307"/>
      <c r="D121" s="307">
        <v>161</v>
      </c>
      <c r="E121" s="307">
        <v>153</v>
      </c>
      <c r="F121" s="307">
        <v>0</v>
      </c>
      <c r="G121" s="307">
        <v>14</v>
      </c>
      <c r="H121" s="307">
        <v>16</v>
      </c>
      <c r="I121" s="307"/>
      <c r="J121" s="306"/>
      <c r="K121" s="314">
        <f>SUM(D121:J121)</f>
        <v>344</v>
      </c>
    </row>
    <row r="122" spans="1:11" customHeight="1" ht="21" s="5" customFormat="1">
      <c r="A122" s="19" t="s">
        <v>469</v>
      </c>
      <c r="B122" s="129" t="s">
        <v>470</v>
      </c>
      <c r="C122" s="307"/>
      <c r="D122" s="307"/>
      <c r="E122" s="307"/>
      <c r="F122" s="307"/>
      <c r="G122" s="307"/>
      <c r="H122" s="307"/>
      <c r="I122" s="307"/>
      <c r="J122" s="306"/>
      <c r="K122" s="314">
        <f>SUM(D122:J122)</f>
        <v>0</v>
      </c>
    </row>
    <row r="123" spans="1:11" customHeight="1" ht="21" s="5" customFormat="1">
      <c r="A123" s="416" t="s">
        <v>471</v>
      </c>
      <c r="B123" s="417" t="s">
        <v>472</v>
      </c>
      <c r="C123" s="321"/>
      <c r="D123" s="321"/>
      <c r="E123" s="321"/>
      <c r="F123" s="321"/>
      <c r="G123" s="321"/>
      <c r="H123" s="321"/>
      <c r="I123" s="321"/>
      <c r="J123" s="322"/>
      <c r="K123" s="418">
        <f>SUM(D123:J123)</f>
        <v>0</v>
      </c>
    </row>
    <row r="124" spans="1:11" customHeight="1" ht="21" s="5" customFormat="1">
      <c r="A124" s="419" t="s">
        <v>473</v>
      </c>
      <c r="B124" s="417" t="s">
        <v>474</v>
      </c>
      <c r="C124" s="321"/>
      <c r="D124" s="321">
        <v>0</v>
      </c>
      <c r="E124" s="321">
        <v>0</v>
      </c>
      <c r="F124" s="321">
        <v>0</v>
      </c>
      <c r="G124" s="321">
        <v>37</v>
      </c>
      <c r="H124" s="321">
        <v>65</v>
      </c>
      <c r="I124" s="321"/>
      <c r="J124" s="322"/>
      <c r="K124" s="418">
        <f>SUM(D124:J124)</f>
        <v>102</v>
      </c>
    </row>
    <row r="125" spans="1:11" customHeight="1" ht="21" s="5" customFormat="1">
      <c r="A125" s="419" t="s">
        <v>475</v>
      </c>
      <c r="B125" s="417" t="s">
        <v>476</v>
      </c>
      <c r="C125" s="321"/>
      <c r="D125" s="321">
        <v>0</v>
      </c>
      <c r="E125" s="321">
        <v>0</v>
      </c>
      <c r="F125" s="321">
        <v>0</v>
      </c>
      <c r="G125" s="321">
        <v>13</v>
      </c>
      <c r="H125" s="321">
        <v>15</v>
      </c>
      <c r="I125" s="321"/>
      <c r="J125" s="322"/>
      <c r="K125" s="418">
        <f>SUM(D125:J125)</f>
        <v>28</v>
      </c>
    </row>
    <row r="126" spans="1:11" customHeight="1" ht="21" s="5" customFormat="1">
      <c r="A126" s="419" t="s">
        <v>477</v>
      </c>
      <c r="B126" s="417" t="s">
        <v>355</v>
      </c>
      <c r="C126" s="321"/>
      <c r="D126" s="321">
        <v>0</v>
      </c>
      <c r="E126" s="321">
        <v>153</v>
      </c>
      <c r="F126" s="321">
        <v>137</v>
      </c>
      <c r="G126" s="321">
        <v>0</v>
      </c>
      <c r="H126" s="321">
        <v>0</v>
      </c>
      <c r="I126" s="321"/>
      <c r="J126" s="322"/>
      <c r="K126" s="418">
        <f>SUM(D126:J126)</f>
        <v>290</v>
      </c>
    </row>
    <row r="127" spans="1:11" customHeight="1" ht="21" s="5" customFormat="1">
      <c r="A127" s="419" t="s">
        <v>478</v>
      </c>
      <c r="B127" s="417" t="s">
        <v>479</v>
      </c>
      <c r="C127" s="321"/>
      <c r="D127" s="321">
        <v>161</v>
      </c>
      <c r="E127" s="321">
        <v>153</v>
      </c>
      <c r="F127" s="321">
        <v>137</v>
      </c>
      <c r="G127" s="321">
        <v>7</v>
      </c>
      <c r="H127" s="321">
        <v>0</v>
      </c>
      <c r="I127" s="321"/>
      <c r="J127" s="322"/>
      <c r="K127" s="418">
        <f>SUM(D127:J127)</f>
        <v>458</v>
      </c>
    </row>
    <row r="128" spans="1:11" customHeight="1" ht="21" s="5" customFormat="1">
      <c r="A128" s="420" t="s">
        <v>480</v>
      </c>
      <c r="B128" s="129" t="s">
        <v>481</v>
      </c>
      <c r="C128" s="406"/>
      <c r="D128" s="406">
        <v>161</v>
      </c>
      <c r="E128" s="406">
        <v>153</v>
      </c>
      <c r="F128" s="406">
        <v>0</v>
      </c>
      <c r="G128" s="406">
        <v>0</v>
      </c>
      <c r="H128" s="406">
        <v>0</v>
      </c>
      <c r="I128" s="406"/>
      <c r="J128" s="306"/>
      <c r="K128" s="418">
        <f>SUM(D128:J128)</f>
        <v>314</v>
      </c>
    </row>
    <row r="129" spans="1:11" customHeight="1" ht="21" s="5" customFormat="1">
      <c r="A129" s="420" t="s">
        <v>482</v>
      </c>
      <c r="B129" s="129"/>
      <c r="C129" s="406"/>
      <c r="D129" s="406"/>
      <c r="E129" s="406"/>
      <c r="F129" s="406"/>
      <c r="G129" s="406"/>
      <c r="H129" s="406"/>
      <c r="I129" s="406"/>
      <c r="J129" s="306"/>
      <c r="K129" s="418">
        <f>SUM(D129:J129)</f>
        <v>0</v>
      </c>
    </row>
    <row r="130" spans="1:11" customHeight="1" ht="21" s="5" customFormat="1">
      <c r="A130" s="420" t="s">
        <v>483</v>
      </c>
      <c r="B130" s="129"/>
      <c r="C130" s="406"/>
      <c r="D130" s="406"/>
      <c r="E130" s="406"/>
      <c r="F130" s="406"/>
      <c r="G130" s="406"/>
      <c r="H130" s="406"/>
      <c r="I130" s="406"/>
      <c r="J130" s="306"/>
      <c r="K130" s="418">
        <f>SUM(D130:J130)</f>
        <v>0</v>
      </c>
    </row>
    <row r="131" spans="1:11" customHeight="1" ht="21" s="5" customFormat="1">
      <c r="A131" s="420" t="s">
        <v>484</v>
      </c>
      <c r="B131" s="129"/>
      <c r="C131" s="406"/>
      <c r="D131" s="321"/>
      <c r="E131" s="321"/>
      <c r="F131" s="321"/>
      <c r="G131" s="321"/>
      <c r="H131" s="321"/>
      <c r="I131" s="321"/>
      <c r="J131" s="322"/>
      <c r="K131" s="418">
        <f>SUM(D131:J131)</f>
        <v>0</v>
      </c>
    </row>
    <row r="132" spans="1:11" customHeight="1" ht="21" s="5" customFormat="1">
      <c r="A132" s="4"/>
      <c r="B132" s="6"/>
      <c r="D132" s="310">
        <f>SUM(D8:D131)</f>
        <v>1771</v>
      </c>
      <c r="E132" s="310">
        <f>SUM(E8:E131)</f>
        <v>1836</v>
      </c>
      <c r="F132" s="310">
        <f>SUM(F8:F131)</f>
        <v>1406</v>
      </c>
      <c r="G132" s="310">
        <f>SUM(G8:G131)</f>
        <v>957</v>
      </c>
      <c r="H132" s="310">
        <f>SUM(H8:H131)</f>
        <v>839</v>
      </c>
      <c r="I132" s="310">
        <f>SUM(I8:I131)</f>
        <v>0</v>
      </c>
      <c r="J132" s="310">
        <f>SUM(J8:J131)</f>
        <v>0</v>
      </c>
      <c r="K132" s="311">
        <f>SUM(D132:J132)</f>
        <v>6809</v>
      </c>
    </row>
    <row r="133" spans="1:11" customHeight="1" ht="21" s="5" customFormat="1">
      <c r="A133" s="4"/>
      <c r="B133" s="6"/>
    </row>
    <row r="134" spans="1:11" customHeight="1" ht="21" s="5" customFormat="1">
      <c r="A134" s="4"/>
      <c r="B134" s="6"/>
    </row>
    <row r="135" spans="1:11" customHeight="1" ht="21" s="5" customFormat="1">
      <c r="A135" s="4"/>
      <c r="B135" s="6"/>
    </row>
    <row r="136" spans="1:11" customHeight="1" ht="21" s="5" customFormat="1">
      <c r="A136" s="4"/>
      <c r="B136" s="6"/>
    </row>
    <row r="137" spans="1:11" customHeight="1" ht="21" s="5" customFormat="1">
      <c r="A137" s="4"/>
      <c r="B137" s="6"/>
    </row>
    <row r="138" spans="1:11" customHeight="1" ht="21" s="5" customFormat="1">
      <c r="A138" s="4"/>
      <c r="B138" s="6"/>
    </row>
    <row r="139" spans="1:11" customHeight="1" ht="21" s="5" customFormat="1">
      <c r="A139" s="4"/>
      <c r="B139" s="6"/>
    </row>
    <row r="140" spans="1:11" customHeight="1" ht="21" s="5" customFormat="1">
      <c r="A140" s="4"/>
      <c r="B140" s="6"/>
    </row>
    <row r="141" spans="1:11" customHeight="1" ht="21" s="5" customFormat="1">
      <c r="A141" s="4"/>
      <c r="B141" s="6"/>
    </row>
    <row r="142" spans="1:11" customHeight="1" ht="21" s="5" customFormat="1">
      <c r="A142" s="4"/>
      <c r="B142" s="6"/>
    </row>
    <row r="143" spans="1:11" customHeight="1" ht="21" s="5" customFormat="1">
      <c r="A143" s="4"/>
      <c r="B143" s="6"/>
    </row>
    <row r="144" spans="1:11" customHeight="1" ht="21" s="5" customFormat="1">
      <c r="A144" s="4"/>
      <c r="B144" s="6"/>
    </row>
    <row r="145" spans="1:11" customHeight="1" ht="21" s="5" customFormat="1">
      <c r="A145" s="4"/>
      <c r="B145" s="6"/>
    </row>
    <row r="146" spans="1:11" customHeight="1" ht="21" s="5" customFormat="1">
      <c r="A146" s="4"/>
      <c r="B146" s="6"/>
    </row>
    <row r="147" spans="1:11" customHeight="1" ht="21" s="5" customFormat="1">
      <c r="A147" s="4"/>
      <c r="B147" s="6"/>
    </row>
    <row r="148" spans="1:11" customHeight="1" ht="21" s="5" customFormat="1">
      <c r="A148" s="4"/>
      <c r="B148" s="6"/>
    </row>
    <row r="149" spans="1:11" customHeight="1" ht="21" s="5" customFormat="1">
      <c r="A149" s="4"/>
      <c r="B149" s="6"/>
    </row>
    <row r="150" spans="1:11" customHeight="1" ht="21" s="5" customFormat="1">
      <c r="A150" s="4"/>
      <c r="B150" s="6"/>
    </row>
    <row r="151" spans="1:11" customHeight="1" ht="21" s="5" customFormat="1">
      <c r="A151" s="4"/>
      <c r="B151" s="6"/>
    </row>
    <row r="152" spans="1:11" customHeight="1" ht="21" s="5" customFormat="1">
      <c r="A152" s="4"/>
      <c r="B152" s="6"/>
    </row>
    <row r="153" spans="1:11" customHeight="1" ht="21" s="5" customFormat="1">
      <c r="A153" s="4"/>
      <c r="B153" s="6"/>
    </row>
    <row r="154" spans="1:11" customHeight="1" ht="21" s="5" customFormat="1">
      <c r="A154" s="4"/>
      <c r="B154" s="6"/>
    </row>
    <row r="155" spans="1:11" customHeight="1" ht="21" s="5" customFormat="1">
      <c r="A155" s="4"/>
      <c r="B155" s="6"/>
    </row>
    <row r="156" spans="1:11" customHeight="1" ht="21" s="5" customFormat="1">
      <c r="A156" s="4"/>
      <c r="B156" s="6"/>
    </row>
    <row r="157" spans="1:11" customHeight="1" ht="21" s="5" customFormat="1">
      <c r="A157" s="4"/>
      <c r="B157" s="6"/>
    </row>
    <row r="158" spans="1:11" customHeight="1" ht="21" s="5" customFormat="1">
      <c r="A158" s="4"/>
      <c r="B158" s="6"/>
    </row>
    <row r="159" spans="1:11" customHeight="1" ht="21" s="5" customFormat="1">
      <c r="A159" s="4"/>
      <c r="B159" s="6"/>
    </row>
    <row r="160" spans="1:11" customHeight="1" ht="21" s="5" customFormat="1">
      <c r="A160" s="4"/>
      <c r="B160" s="6"/>
    </row>
    <row r="161" spans="1:11" customHeight="1" ht="21" s="5" customFormat="1">
      <c r="A161" s="4"/>
      <c r="B161" s="6"/>
    </row>
    <row r="162" spans="1:11" customHeight="1" ht="21" s="5" customFormat="1">
      <c r="A162" s="4"/>
      <c r="B162" s="6"/>
    </row>
    <row r="163" spans="1:11" customHeight="1" ht="21" s="5" customFormat="1">
      <c r="A163" s="4"/>
      <c r="B163" s="6"/>
    </row>
    <row r="164" spans="1:11" customHeight="1" ht="21" s="5" customFormat="1">
      <c r="A164" s="4"/>
      <c r="B164" s="6"/>
    </row>
    <row r="165" spans="1:11" customHeight="1" ht="21" s="5" customFormat="1">
      <c r="A165" s="4"/>
      <c r="B165" s="6"/>
    </row>
    <row r="166" spans="1:11" customHeight="1" ht="21" s="5" customFormat="1">
      <c r="A166" s="4"/>
      <c r="B166" s="6"/>
    </row>
    <row r="167" spans="1:11" customHeight="1" ht="21" s="5" customFormat="1">
      <c r="A167" s="4"/>
      <c r="B167" s="6"/>
    </row>
    <row r="168" spans="1:11" customHeight="1" ht="21" s="5" customFormat="1">
      <c r="A168" s="4"/>
      <c r="B168" s="6"/>
    </row>
    <row r="169" spans="1:11" customHeight="1" ht="21" s="5" customFormat="1">
      <c r="A169" s="4"/>
      <c r="B169" s="6"/>
    </row>
    <row r="170" spans="1:11" customHeight="1" ht="21" s="5" customFormat="1">
      <c r="A170" s="4"/>
      <c r="B170" s="6"/>
    </row>
    <row r="171" spans="1:11" customHeight="1" ht="21" s="5" customFormat="1">
      <c r="A171" s="4"/>
      <c r="B171" s="6"/>
    </row>
    <row r="172" spans="1:11" customHeight="1" ht="21" s="5" customFormat="1">
      <c r="A172" s="4"/>
      <c r="B172" s="6"/>
    </row>
    <row r="173" spans="1:11" customHeight="1" ht="21" s="5" customFormat="1">
      <c r="A173" s="4"/>
      <c r="B173" s="6"/>
    </row>
    <row r="174" spans="1:11" customHeight="1" ht="21" s="5" customFormat="1">
      <c r="A174" s="4"/>
      <c r="B174" s="6"/>
    </row>
    <row r="175" spans="1:11" customHeight="1" ht="21" s="5" customFormat="1">
      <c r="A175" s="4"/>
      <c r="B175" s="6"/>
    </row>
    <row r="176" spans="1:11" customHeight="1" ht="21" s="5" customFormat="1">
      <c r="A176" s="4"/>
      <c r="B176" s="6"/>
    </row>
    <row r="177" spans="1:11" customHeight="1" ht="21" s="5" customFormat="1">
      <c r="A177" s="4"/>
      <c r="B177" s="6"/>
    </row>
    <row r="178" spans="1:11" customHeight="1" ht="21" s="5" customFormat="1">
      <c r="A178" s="4"/>
      <c r="B178" s="6"/>
    </row>
    <row r="179" spans="1:11" customHeight="1" ht="21" s="5" customFormat="1">
      <c r="A179" s="4"/>
    </row>
    <row r="180" spans="1:11" customHeight="1" ht="21" s="5" customFormat="1">
      <c r="A180" s="4"/>
    </row>
    <row r="181" spans="1:11" customHeight="1" ht="21" s="5" customFormat="1">
      <c r="A181" s="4"/>
    </row>
    <row r="182" spans="1:11" customHeight="1" ht="21" s="5" customFormat="1">
      <c r="A182" s="4"/>
    </row>
    <row r="183" spans="1:11" customHeight="1" ht="21" s="5" customFormat="1">
      <c r="A183" s="4"/>
    </row>
    <row r="184" spans="1:11" customHeight="1" ht="21" s="5" customFormat="1">
      <c r="A184" s="4"/>
    </row>
    <row r="185" spans="1:11" customHeight="1" ht="21" s="5" customFormat="1">
      <c r="A185" s="4"/>
    </row>
    <row r="186" spans="1:11" customHeight="1" ht="21" s="5" customFormat="1">
      <c r="A186" s="4"/>
    </row>
    <row r="187" spans="1:11" customHeight="1" ht="21" s="5" customFormat="1">
      <c r="A187" s="4"/>
    </row>
    <row r="188" spans="1:11" customHeight="1" ht="21" s="5" customFormat="1">
      <c r="A188" s="4"/>
    </row>
    <row r="189" spans="1:11" customHeight="1" ht="21" s="5" customFormat="1">
      <c r="A189" s="4"/>
    </row>
    <row r="190" spans="1:11" customHeight="1" ht="21" s="5" customFormat="1">
      <c r="A190" s="4"/>
    </row>
    <row r="191" spans="1:11" customHeight="1" ht="21" s="5" customFormat="1">
      <c r="A191" s="4"/>
    </row>
    <row r="192" spans="1:11" customHeight="1" ht="21" s="5" customFormat="1">
      <c r="A192" s="4"/>
    </row>
    <row r="193" spans="1:11" customHeight="1" ht="21" s="5" customFormat="1">
      <c r="A193" s="4"/>
    </row>
    <row r="194" spans="1:11" customHeight="1" ht="21" s="5" customFormat="1">
      <c r="A194" s="4"/>
    </row>
    <row r="195" spans="1:11" customHeight="1" ht="21" s="5" customFormat="1">
      <c r="A195" s="4"/>
    </row>
    <row r="196" spans="1:11" customHeight="1" ht="21" s="5" customFormat="1">
      <c r="A196" s="4"/>
    </row>
    <row r="197" spans="1:11" customHeight="1" ht="21" s="5" customFormat="1">
      <c r="A197" s="4"/>
    </row>
    <row r="198" spans="1:11" customHeight="1" ht="21" s="5" customFormat="1">
      <c r="A198" s="4"/>
    </row>
    <row r="199" spans="1:11" customHeight="1" ht="21" s="5" customFormat="1">
      <c r="A199" s="4"/>
    </row>
    <row r="200" spans="1:11" customHeight="1" ht="21" s="5" customFormat="1">
      <c r="A200" s="4"/>
    </row>
    <row r="201" spans="1:11" customHeight="1" ht="21" s="5" customFormat="1">
      <c r="A201" s="4"/>
    </row>
    <row r="202" spans="1:11" customHeight="1" ht="21" s="5" customFormat="1">
      <c r="A202" s="4"/>
    </row>
    <row r="203" spans="1:11" customHeight="1" ht="21" s="5" customFormat="1">
      <c r="A203" s="4"/>
    </row>
    <row r="204" spans="1:11" customHeight="1" ht="21" s="5" customFormat="1">
      <c r="A204" s="4"/>
    </row>
    <row r="205" spans="1:11" customHeight="1" ht="21" s="5" customFormat="1">
      <c r="A205" s="4"/>
    </row>
    <row r="206" spans="1:11" customHeight="1" ht="21" s="5" customFormat="1">
      <c r="A206" s="4"/>
    </row>
    <row r="207" spans="1:11" customHeight="1" ht="21" s="5" customFormat="1">
      <c r="A207" s="4"/>
    </row>
    <row r="208" spans="1:11" customHeight="1" ht="21" s="5" customFormat="1">
      <c r="A208" s="4"/>
    </row>
    <row r="209" spans="1:11" customHeight="1" ht="21" s="5" customFormat="1">
      <c r="A209" s="4"/>
    </row>
    <row r="210" spans="1:11" customHeight="1" ht="21" s="5" customFormat="1">
      <c r="A210" s="4"/>
    </row>
    <row r="211" spans="1:11" customHeight="1" ht="21" s="5" customFormat="1">
      <c r="A211" s="4"/>
    </row>
    <row r="212" spans="1:11" customHeight="1" ht="21" s="5" customFormat="1">
      <c r="A212" s="4"/>
    </row>
    <row r="213" spans="1:11" customHeight="1" ht="21" s="5" customFormat="1">
      <c r="A213" s="4"/>
    </row>
  </sheetData>
  <sheetProtection algorithmName="SHA-512" hashValue="7DugPZ9QJEwvL+ZJe5FlFKIWX4IU03vsz4huRejsskVLcJl5YLzzLGx3OuGqQG0w14OnbWocxy5woGDlRaVZJQ==" saltValue="AcFuw4dcduZ8/PzcInnSzA=="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A4:J4"/>
    <mergeCell ref="A5:J5"/>
    <mergeCell ref="A1:J1"/>
    <mergeCell ref="A2:J2"/>
    <mergeCell ref="A3:J3"/>
  </mergeCells>
  <printOptions gridLines="false" gridLinesSet="true" horizontalCentered="true"/>
  <pageMargins left="0.039370078740157" right="0.039370078740157" top="0.23622047244094" bottom="0.039370078740157" header="0.31496062992126" footer="0.11811023622047"/>
  <pageSetup paperSize="1" orientation="portrait" scale="100" fitToHeight="1" fitToWidth="1" pageOrder="downThenOver" r:id="rId1"/>
  <headerFooter differentOddEven="false" differentFirst="false" scaleWithDoc="true" alignWithMargins="fals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FRONT PAGE</vt:lpstr>
      <vt:lpstr>Enrol Repeat Drop</vt:lpstr>
      <vt:lpstr>Transfers</vt:lpstr>
      <vt:lpstr>Pivot Table</vt:lpstr>
      <vt:lpstr>Foreign- born Students </vt:lpstr>
      <vt:lpstr>Foreign Students Report</vt:lpstr>
      <vt:lpstr>Religion</vt:lpstr>
      <vt:lpstr>Ethnicity</vt:lpstr>
      <vt:lpstr>Subject</vt:lpstr>
      <vt:lpstr>Instruct pg</vt:lpstr>
      <vt:lpstr>pg1a</vt:lpstr>
      <vt:lpstr>pg2a</vt:lpstr>
      <vt:lpstr>pg3a</vt:lpstr>
      <vt:lpstr>pg4a</vt:lpstr>
      <vt:lpstr>pg5a</vt:lpstr>
      <vt:lpstr>Teacher Bio Page</vt:lpstr>
      <vt:lpstr>Summary Teach age</vt:lpstr>
      <vt:lpstr>Non Teach</vt:lpstr>
      <vt:lpstr>Facilities</vt:lpstr>
      <vt:lpstr>Signature</vt:lpstr>
    </vt:vector>
  </TitlesOfParts>
  <Company>GOV'T OF TRINIDAD AND TOBAGO</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MINISTRY OF EDUCATION</dc:creator>
  <cp:lastModifiedBy>Samuel</cp:lastModifiedBy>
  <dcterms:created xsi:type="dcterms:W3CDTF">2006-09-04T15:54:23+00:00</dcterms:created>
  <dcterms:modified xsi:type="dcterms:W3CDTF">2022-03-01T11:19:29+00:00</dcterms:modified>
  <dc:title/>
  <dc:description/>
  <dc:subject/>
  <cp:keywords/>
  <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0x01010089622B8367FDB34BA2FE82AF9D5D36C7</vt:lpwstr>
  </property>
</Properties>
</file>