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90BBD842-862D-4EC7-B178-FCFD187433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8" calcCompleted="0"/>
  <pivotCaches>
    <pivotCache cacheId="2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  <c r="C1048576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<sst xmlns="http://schemas.openxmlformats.org/spreadsheetml/2006/main" count="169" uniqueCount="38">
  <si>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</si>
  <si>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</si>
  <si>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</si>
  <si>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SUM</t>
  </si>
  <si>
    <t>Housing and Community Affairs</t>
  </si>
  <si>
    <t>Pick Up Trucks</t>
  </si>
  <si>
    <t>AVERAGE</t>
  </si>
  <si>
    <t>SUV</t>
  </si>
  <si>
    <t>MIN</t>
  </si>
  <si>
    <t>Sedan</t>
  </si>
  <si>
    <t>MAX</t>
  </si>
  <si>
    <t>Human Rights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</si>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</sst>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4.862554398147" createdVersion="7" refreshedVersion="7" minRefreshableVersion="3" recordCount="49" xr:uid="{6EF393AE-8640-4032-92F2-4EDFBEF1F122}">
  <cacheSource type="worksheet">
    <worksheetSource name="Table3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1C5CD-7431-4533-A624-F6F8763DA943}" name="PivotTable2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CB882-5620-4A98-B290-9AD8E182E83D}" name="PivotTable3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6592C-C897-4C22-A919-319EA496CE63}" name="PivotTable5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EAF3A1-4D2D-4E52-B440-ED228247A233}" name="Table3" displayName="Table3" ref="A1:C50" totalsRowShown="0">
  <autoFilter ref="A1:C50" xr:uid="{79EE1CCA-7A98-4CD5-963C-6789298B607B}"/>
  <tableColumns count="3">
    <tableColumn id="1" xr3:uid="{2DEBDD86-56BE-44B1-B927-A3AA1B6E9A37}" name="Department"/>
    <tableColumn id="2" xr3:uid="{847F1E1C-F043-40F4-964F-03B1BD5CA802}" name="Equipment Class"/>
    <tableColumn id="3" xr3:uid="{A384C4C3-F13A-4E2C-9833-A1E75CD5680D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opLeftCell="A17" workbookViewId="0">
      <selection sqref="A1:C50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</cols>
  <sheetData>
    <row r="1" spans="1:6">
      <c r="A1" t="s">
        <v>0</v>
      </c>
      <c r="B1" t="s">
        <v>1</v>
      </c>
      <c r="C1" t="s">
        <v>2</v>
      </c>
      <c r="E1" t="s">
        <v>3</v>
      </c>
      <c r="F1">
        <f>SUM(C2:C50)</f>
        <v>1582</v>
      </c>
    </row>
    <row r="2" spans="1:6">
      <c r="A2" t="s">
        <v>4</v>
      </c>
      <c r="B2" t="s">
        <v>5</v>
      </c>
      <c r="C2">
        <v>21</v>
      </c>
      <c r="E2" t="s">
        <v>6</v>
      </c>
      <c r="F2">
        <f>AVERAGE(C2:C50)</f>
        <v>32.285714285714285</v>
      </c>
    </row>
    <row r="3" spans="1:6">
      <c r="A3" t="s">
        <v>4</v>
      </c>
      <c r="B3" t="s">
        <v>7</v>
      </c>
      <c r="C3">
        <v>1</v>
      </c>
      <c r="E3" t="s">
        <v>8</v>
      </c>
      <c r="F3">
        <f>MIN(C2:C50)</f>
        <v>1</v>
      </c>
    </row>
    <row r="4" spans="1:6">
      <c r="A4" t="s">
        <v>4</v>
      </c>
      <c r="B4" t="s">
        <v>9</v>
      </c>
      <c r="C4">
        <v>23</v>
      </c>
      <c r="E4" t="s">
        <v>10</v>
      </c>
      <c r="F4">
        <f>MAX(C2:C50)</f>
        <v>379</v>
      </c>
    </row>
    <row r="5" spans="1:6">
      <c r="A5" t="s">
        <v>11</v>
      </c>
      <c r="B5" t="s">
        <v>9</v>
      </c>
      <c r="C5">
        <v>2</v>
      </c>
      <c r="E5" t="s">
        <v>12</v>
      </c>
      <c r="F5">
        <f>COUNT(C2:C50)</f>
        <v>49</v>
      </c>
    </row>
    <row r="6" spans="1:6">
      <c r="A6" t="s">
        <v>13</v>
      </c>
      <c r="B6" t="s">
        <v>5</v>
      </c>
      <c r="C6">
        <v>3</v>
      </c>
    </row>
    <row r="7" spans="1:6">
      <c r="A7" t="s">
        <v>13</v>
      </c>
      <c r="B7" t="s">
        <v>14</v>
      </c>
      <c r="C7">
        <v>2</v>
      </c>
    </row>
    <row r="8" spans="1:6">
      <c r="A8" t="s">
        <v>13</v>
      </c>
      <c r="B8" t="s">
        <v>15</v>
      </c>
      <c r="C8">
        <v>1</v>
      </c>
    </row>
    <row r="9" spans="1:6">
      <c r="A9" t="s">
        <v>16</v>
      </c>
      <c r="B9" t="s">
        <v>14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7</v>
      </c>
      <c r="C11">
        <v>1</v>
      </c>
    </row>
    <row r="12" spans="1:6">
      <c r="A12" t="s">
        <v>16</v>
      </c>
      <c r="B12" t="s">
        <v>9</v>
      </c>
      <c r="C12">
        <v>11</v>
      </c>
    </row>
    <row r="13" spans="1:6">
      <c r="A13" t="s">
        <v>18</v>
      </c>
      <c r="B13" t="s">
        <v>7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7</v>
      </c>
      <c r="C15">
        <v>27</v>
      </c>
    </row>
    <row r="16" spans="1:6">
      <c r="A16" t="s">
        <v>19</v>
      </c>
      <c r="B16" t="s">
        <v>5</v>
      </c>
      <c r="C16">
        <v>24</v>
      </c>
    </row>
    <row r="17" spans="1:3">
      <c r="A17" t="s">
        <v>19</v>
      </c>
      <c r="B17" t="s">
        <v>14</v>
      </c>
      <c r="C17">
        <v>1</v>
      </c>
    </row>
    <row r="18" spans="1:3">
      <c r="A18" t="s">
        <v>19</v>
      </c>
      <c r="B18" t="s">
        <v>9</v>
      </c>
      <c r="C18">
        <v>48</v>
      </c>
    </row>
    <row r="19" spans="1:3">
      <c r="A19" t="s">
        <v>21</v>
      </c>
      <c r="B19" t="s">
        <v>14</v>
      </c>
      <c r="C19">
        <v>1</v>
      </c>
    </row>
    <row r="20" spans="1:3">
      <c r="A20" t="s">
        <v>22</v>
      </c>
      <c r="B20" t="s">
        <v>9</v>
      </c>
      <c r="C20">
        <v>6</v>
      </c>
    </row>
    <row r="21" spans="1:3">
      <c r="A21" t="s">
        <v>22</v>
      </c>
      <c r="B21" t="s">
        <v>5</v>
      </c>
      <c r="C21">
        <v>5</v>
      </c>
    </row>
    <row r="22" spans="1:3">
      <c r="A22" t="s">
        <v>22</v>
      </c>
      <c r="B22" t="s">
        <v>7</v>
      </c>
      <c r="C22">
        <v>2</v>
      </c>
    </row>
    <row r="23" spans="1:3">
      <c r="A23" t="s">
        <v>22</v>
      </c>
      <c r="B23" t="s">
        <v>14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9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5</v>
      </c>
      <c r="C28">
        <v>3</v>
      </c>
    </row>
    <row r="29" spans="1:3">
      <c r="A29" t="s">
        <v>24</v>
      </c>
      <c r="B29" t="s">
        <v>7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14</v>
      </c>
      <c r="C35">
        <v>1</v>
      </c>
    </row>
    <row r="36" spans="1:3">
      <c r="A36" t="s">
        <v>30</v>
      </c>
      <c r="B36" t="s">
        <v>7</v>
      </c>
      <c r="C36">
        <v>1</v>
      </c>
    </row>
    <row r="37" spans="1:3">
      <c r="A37" t="s">
        <v>30</v>
      </c>
      <c r="B37" t="s">
        <v>9</v>
      </c>
      <c r="C37">
        <v>2</v>
      </c>
    </row>
    <row r="38" spans="1:3">
      <c r="A38" t="s">
        <v>31</v>
      </c>
      <c r="B38" t="s">
        <v>5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14</v>
      </c>
      <c r="C40">
        <v>11</v>
      </c>
    </row>
    <row r="41" spans="1:3">
      <c r="A41" t="s">
        <v>31</v>
      </c>
      <c r="B41" t="s">
        <v>7</v>
      </c>
      <c r="C41">
        <v>3</v>
      </c>
    </row>
    <row r="42" spans="1:3">
      <c r="A42" t="s">
        <v>32</v>
      </c>
      <c r="B42" t="s">
        <v>5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7</v>
      </c>
      <c r="C45">
        <v>53</v>
      </c>
    </row>
    <row r="46" spans="1:3">
      <c r="A46" t="s">
        <v>32</v>
      </c>
      <c r="B46" t="s">
        <v>14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9</v>
      </c>
      <c r="C50">
        <v>37</v>
      </c>
    </row>
    <row r="1048576" spans="3:3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72E9-7BE4-47E0-AFAF-6F31A1A10669}">
  <dimension ref="A3:B16"/>
  <sheetViews>
    <sheetView workbookViewId="0">
      <selection activeCell="A19" sqref="A19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1" t="s">
        <v>0</v>
      </c>
      <c r="B3" t="s">
        <v>34</v>
      </c>
    </row>
    <row r="4" spans="1:2">
      <c r="A4" t="s">
        <v>32</v>
      </c>
      <c r="B4" s="2">
        <v>1221</v>
      </c>
    </row>
    <row r="5" spans="1:2">
      <c r="A5" t="s">
        <v>19</v>
      </c>
      <c r="B5" s="2">
        <v>109</v>
      </c>
    </row>
    <row r="6" spans="1:2">
      <c r="A6" t="s">
        <v>24</v>
      </c>
      <c r="B6" s="2">
        <v>85</v>
      </c>
    </row>
    <row r="7" spans="1:2">
      <c r="A7" t="s">
        <v>16</v>
      </c>
      <c r="B7" s="2">
        <v>56</v>
      </c>
    </row>
    <row r="8" spans="1:2">
      <c r="A8" t="s">
        <v>4</v>
      </c>
      <c r="B8" s="2">
        <v>45</v>
      </c>
    </row>
    <row r="9" spans="1:2">
      <c r="A9" t="s">
        <v>22</v>
      </c>
      <c r="B9" s="2">
        <v>35</v>
      </c>
    </row>
    <row r="10" spans="1:2">
      <c r="A10" t="s">
        <v>31</v>
      </c>
      <c r="B10" s="2">
        <v>16</v>
      </c>
    </row>
    <row r="11" spans="1:2">
      <c r="A11" t="s">
        <v>13</v>
      </c>
      <c r="B11" s="2">
        <v>6</v>
      </c>
    </row>
    <row r="12" spans="1:2">
      <c r="A12" t="s">
        <v>30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18</v>
      </c>
      <c r="B14" s="2">
        <v>1</v>
      </c>
    </row>
    <row r="15" spans="1:2">
      <c r="A15" t="s">
        <v>21</v>
      </c>
      <c r="B15" s="2">
        <v>1</v>
      </c>
    </row>
    <row r="16" spans="1:2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62C0-6CAD-4DFC-AACC-6AA573313833}">
  <dimension ref="A3:C25"/>
  <sheetViews>
    <sheetView workbookViewId="0">
      <selection activeCell="C30" sqref="C30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32</v>
      </c>
      <c r="B4" t="s">
        <v>20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15</v>
      </c>
      <c r="C6" s="2">
        <v>98</v>
      </c>
    </row>
    <row r="7" spans="1:3">
      <c r="B7" t="s">
        <v>23</v>
      </c>
      <c r="C7" s="2">
        <v>276</v>
      </c>
    </row>
    <row r="8" spans="1:3">
      <c r="B8" t="s">
        <v>5</v>
      </c>
      <c r="C8" s="2">
        <v>93</v>
      </c>
    </row>
    <row r="9" spans="1:3">
      <c r="B9" t="s">
        <v>9</v>
      </c>
      <c r="C9" s="2">
        <v>37</v>
      </c>
    </row>
    <row r="10" spans="1:3">
      <c r="B10" t="s">
        <v>7</v>
      </c>
      <c r="C10" s="2">
        <v>53</v>
      </c>
    </row>
    <row r="11" spans="1:3">
      <c r="B11" t="s">
        <v>33</v>
      </c>
      <c r="C11" s="2">
        <v>379</v>
      </c>
    </row>
    <row r="12" spans="1:3">
      <c r="B12" t="s">
        <v>14</v>
      </c>
      <c r="C12" s="2">
        <v>32</v>
      </c>
    </row>
    <row r="13" spans="1:3">
      <c r="A13" t="s">
        <v>36</v>
      </c>
      <c r="C13" s="2">
        <v>1221</v>
      </c>
    </row>
    <row r="14" spans="1:3">
      <c r="A14" t="s">
        <v>19</v>
      </c>
      <c r="C14" s="2">
        <v>109</v>
      </c>
    </row>
    <row r="15" spans="1:3">
      <c r="A15" t="s">
        <v>24</v>
      </c>
      <c r="C15" s="2">
        <v>85</v>
      </c>
    </row>
    <row r="16" spans="1:3">
      <c r="A16" t="s">
        <v>16</v>
      </c>
      <c r="C16" s="2">
        <v>56</v>
      </c>
    </row>
    <row r="17" spans="1:3">
      <c r="A17" t="s">
        <v>4</v>
      </c>
      <c r="C17" s="2">
        <v>45</v>
      </c>
    </row>
    <row r="18" spans="1:3">
      <c r="A18" t="s">
        <v>22</v>
      </c>
      <c r="C18" s="2">
        <v>35</v>
      </c>
    </row>
    <row r="19" spans="1:3">
      <c r="A19" t="s">
        <v>31</v>
      </c>
      <c r="C19" s="2">
        <v>16</v>
      </c>
    </row>
    <row r="20" spans="1:3">
      <c r="A20" t="s">
        <v>13</v>
      </c>
      <c r="C20" s="2">
        <v>6</v>
      </c>
    </row>
    <row r="21" spans="1:3">
      <c r="A21" t="s">
        <v>30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18</v>
      </c>
      <c r="C23" s="2">
        <v>1</v>
      </c>
    </row>
    <row r="24" spans="1:3">
      <c r="A24" t="s">
        <v>21</v>
      </c>
      <c r="C24" s="2">
        <v>1</v>
      </c>
    </row>
    <row r="25" spans="1:3">
      <c r="A25" t="s">
        <v>35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EA7F-CCD4-46D2-A67B-DC30781F32E3}">
  <dimension ref="A3:C21"/>
  <sheetViews>
    <sheetView workbookViewId="0">
      <selection activeCell="A3" sqref="A3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  <col min="4" max="4" width="13.42578125" bestFit="1" customWidth="1"/>
    <col min="5" max="5" width="26.7109375" bestFit="1" customWidth="1"/>
    <col min="6" max="6" width="13.85546875" bestFit="1" customWidth="1"/>
    <col min="7" max="7" width="17" bestFit="1" customWidth="1"/>
    <col min="8" max="8" width="26.140625" bestFit="1" customWidth="1"/>
    <col min="9" max="9" width="18.7109375" bestFit="1" customWidth="1"/>
    <col min="10" max="10" width="16.85546875" bestFit="1" customWidth="1"/>
    <col min="11" max="11" width="16.5703125" bestFit="1" customWidth="1"/>
    <col min="12" max="12" width="6.5703125" bestFit="1" customWidth="1"/>
    <col min="13" max="13" width="4.85546875" bestFit="1" customWidth="1"/>
    <col min="14" max="14" width="10.7109375" bestFit="1" customWidth="1"/>
    <col min="15" max="15" width="4.5703125" bestFit="1" customWidth="1"/>
    <col min="16" max="16" width="11.42578125" bestFit="1" customWidth="1"/>
    <col min="17" max="25" width="3.140625" bestFit="1" customWidth="1"/>
    <col min="26" max="28" width="4.140625" bestFit="1" customWidth="1"/>
    <col min="29" max="29" width="11.42578125" bestFit="1" customWidth="1"/>
    <col min="30" max="30" width="22" bestFit="1" customWidth="1"/>
    <col min="31" max="31" width="18.5703125" bestFit="1" customWidth="1"/>
    <col min="32" max="32" width="21.7109375" bestFit="1" customWidth="1"/>
    <col min="33" max="33" width="8.42578125" bestFit="1" customWidth="1"/>
    <col min="34" max="35" width="2.140625" bestFit="1" customWidth="1"/>
    <col min="36" max="39" width="3.140625" bestFit="1" customWidth="1"/>
    <col min="40" max="40" width="11.42578125" bestFit="1" customWidth="1"/>
    <col min="41" max="41" width="6.7109375" bestFit="1" customWidth="1"/>
    <col min="42" max="43" width="2.140625" bestFit="1" customWidth="1"/>
    <col min="44" max="45" width="3.140625" bestFit="1" customWidth="1"/>
    <col min="46" max="46" width="9.7109375" bestFit="1" customWidth="1"/>
    <col min="47" max="47" width="12.5703125" bestFit="1" customWidth="1"/>
    <col min="48" max="48" width="15.7109375" bestFit="1" customWidth="1"/>
    <col min="49" max="49" width="6.42578125" bestFit="1" customWidth="1"/>
    <col min="50" max="50" width="2.140625" bestFit="1" customWidth="1"/>
    <col min="51" max="53" width="3.140625" bestFit="1" customWidth="1"/>
    <col min="54" max="54" width="9.42578125" bestFit="1" customWidth="1"/>
    <col min="55" max="55" width="11.4257812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20</v>
      </c>
      <c r="B4" t="s">
        <v>19</v>
      </c>
      <c r="C4" s="2">
        <v>9</v>
      </c>
    </row>
    <row r="5" spans="1:3">
      <c r="B5" t="s">
        <v>32</v>
      </c>
      <c r="C5" s="2">
        <v>5</v>
      </c>
    </row>
    <row r="6" spans="1:3">
      <c r="B6" t="s">
        <v>31</v>
      </c>
      <c r="C6" s="2">
        <v>1</v>
      </c>
    </row>
    <row r="7" spans="1:3">
      <c r="A7" t="s">
        <v>37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15</v>
      </c>
      <c r="C9" s="2">
        <v>100</v>
      </c>
    </row>
    <row r="10" spans="1:3">
      <c r="A10" t="s">
        <v>23</v>
      </c>
      <c r="C10" s="2">
        <v>283</v>
      </c>
    </row>
    <row r="11" spans="1:3">
      <c r="A11" t="s">
        <v>5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29</v>
      </c>
      <c r="C13" s="2">
        <v>1</v>
      </c>
    </row>
    <row r="14" spans="1:3">
      <c r="A14" t="s">
        <v>28</v>
      </c>
      <c r="C14" s="2">
        <v>47</v>
      </c>
    </row>
    <row r="15" spans="1:3">
      <c r="A15" t="s">
        <v>25</v>
      </c>
      <c r="C15" s="2">
        <v>20</v>
      </c>
    </row>
    <row r="16" spans="1:3">
      <c r="A16" t="s">
        <v>26</v>
      </c>
      <c r="C16" s="2">
        <v>8</v>
      </c>
    </row>
    <row r="17" spans="1:3">
      <c r="A17" t="s">
        <v>9</v>
      </c>
      <c r="C17" s="2">
        <v>130</v>
      </c>
    </row>
    <row r="18" spans="1:3">
      <c r="A18" t="s">
        <v>7</v>
      </c>
      <c r="C18" s="2">
        <v>90</v>
      </c>
    </row>
    <row r="19" spans="1:3">
      <c r="A19" t="s">
        <v>33</v>
      </c>
      <c r="C19" s="2">
        <v>379</v>
      </c>
    </row>
    <row r="20" spans="1:3">
      <c r="A20" t="s">
        <v>14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2021-04-18T20:52:49Z</dcterms:modified>
  <cp:category/>
  <cp:contentStatus/>
</cp:coreProperties>
</file>