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 season tracker" sheetId="1" r:id="rId4"/>
  </sheets>
  <definedNames/>
  <calcPr/>
</workbook>
</file>

<file path=xl/sharedStrings.xml><?xml version="1.0" encoding="utf-8"?>
<sst xmlns="http://schemas.openxmlformats.org/spreadsheetml/2006/main" count="200" uniqueCount="128">
  <si>
    <t>PIC Feeder Tax Return Status Tracker: 2022 tax season (2021 year returns)</t>
  </si>
  <si>
    <r>
      <rPr/>
      <t xml:space="preserve">Click here for </t>
    </r>
    <r>
      <rPr>
        <color rgb="FF1155CC"/>
        <u/>
      </rPr>
      <t>more info on PIC feeder taxes</t>
    </r>
    <r>
      <rPr/>
      <t xml:space="preserve"> (including tax season deadlines, what to expect, what this tool is tracking,etc).</t>
    </r>
  </si>
  <si>
    <r>
      <rPr>
        <rFont val="Calibri"/>
        <b/>
        <sz val="11.0"/>
      </rPr>
      <t xml:space="preserve">Status of your tax return: All 3 must be completed before it can be issued to you. </t>
    </r>
    <r>
      <rPr>
        <rFont val="Calibri"/>
        <b/>
        <color rgb="FF1155CC"/>
        <sz val="11.0"/>
        <u/>
      </rPr>
      <t>Click here for full details</t>
    </r>
    <r>
      <rPr>
        <rFont val="Calibri"/>
        <b/>
        <sz val="11.0"/>
      </rPr>
      <t>.</t>
    </r>
  </si>
  <si>
    <t>Friendly name</t>
  </si>
  <si>
    <t>Legal name (full)</t>
  </si>
  <si>
    <t>EIN</t>
  </si>
  <si>
    <t>Will a tax return be produced for 2022 tax season (2021 year return)? (Yes/No)</t>
  </si>
  <si>
    <t>Will there be a composite (state) tax return? (Yes/No)</t>
  </si>
  <si>
    <t>1) Received tax forms from sponsor? (Record date for "Yes", leave blank for "No".)</t>
  </si>
  <si>
    <t>2) Year end financials completed by Assure? (Record date for "Yes", leave blank for "No".)</t>
  </si>
  <si>
    <t>3) 3rd party tax CPA has finished tax returns, investors have reviewed and approved, and returns sent out to investors? (Record date for "Yes", leave blank for "No".)</t>
  </si>
  <si>
    <t>Initial close date (SEC first "sale" date)</t>
  </si>
  <si>
    <t>Broadstone Net Lease Feeder</t>
  </si>
  <si>
    <t>Private Investor Club Feeder Fund 1 LLC</t>
  </si>
  <si>
    <t>83-2641619</t>
  </si>
  <si>
    <t>Yes</t>
  </si>
  <si>
    <t>No</t>
  </si>
  <si>
    <t>MG Properties 2019 Feeder</t>
  </si>
  <si>
    <t>Private Investor Club Feeder Fund 2019-A LLC</t>
  </si>
  <si>
    <t>83-4034748</t>
  </si>
  <si>
    <t>BNL MG Christina</t>
  </si>
  <si>
    <t>Private Investor Club Feeder Fund 2019-B LLC</t>
  </si>
  <si>
    <t>83-4364622</t>
  </si>
  <si>
    <t>MG and Christina: 2022-03-16 BNL 2022-03-11</t>
  </si>
  <si>
    <t>Grubb Properties Fund VI</t>
  </si>
  <si>
    <t>Private Investor Club Feeder Fund 2019-C LLC</t>
  </si>
  <si>
    <t>83-4306677</t>
  </si>
  <si>
    <t>Parabellum Fund II (QP)</t>
  </si>
  <si>
    <t>Private Investor Club Feeder Fund 2019-D LLC</t>
  </si>
  <si>
    <t>84-2173778</t>
  </si>
  <si>
    <t>Fund "X" #12 (name withheld per sponsor's compliance department from club-wide communications)</t>
  </si>
  <si>
    <t>Private Investor Club Feeder Fund 2019-E LLC</t>
  </si>
  <si>
    <t>84-2530054</t>
  </si>
  <si>
    <t>Apollo Life Settlements FCI IV Feeder</t>
  </si>
  <si>
    <t>Private Investor Club Feeder Fund 2019-F LLC</t>
  </si>
  <si>
    <t>84-3103914</t>
  </si>
  <si>
    <t>Front Street / MG Properties Group Feeder</t>
  </si>
  <si>
    <t>Private Investor Club Feeder Fund 2019-G LLC</t>
  </si>
  <si>
    <t>84-3548619</t>
  </si>
  <si>
    <t xml:space="preserve">2022-06-06 FrontStreet. 2022-03-16 for MG. </t>
  </si>
  <si>
    <t>Clairmont Capital Group GP Fund III + Side cars</t>
  </si>
  <si>
    <t>Private Investor Club Feeder Fund 2019-H LLC</t>
  </si>
  <si>
    <t>84-3616858</t>
  </si>
  <si>
    <t xml:space="preserve"> </t>
  </si>
  <si>
    <t>Statera Litigation Finance Feeder</t>
  </si>
  <si>
    <t>Private Investor Club Feeder Fund 2019-I LLC</t>
  </si>
  <si>
    <t>84-3654624</t>
  </si>
  <si>
    <t>6/30/2022: Got back answer from Assure. 6/16/2022 Had to be sent back to ASsure by tax cpa for question. Originally finished by Assure on 2022-05-31</t>
  </si>
  <si>
    <t>Round Hill Music (RHM) Royalty Fund III feeder (QP's only)</t>
  </si>
  <si>
    <t>Private Investor Club Feeder Fund 2019-J LLC</t>
  </si>
  <si>
    <t>84-4246341</t>
  </si>
  <si>
    <t>ONLY an estimate: 2022-04-01</t>
  </si>
  <si>
    <t>MG Properties Multi-fund Feeder 2020 (QP)</t>
  </si>
  <si>
    <t>Private Investor Club Feeder Fund 2020-A LLC</t>
  </si>
  <si>
    <t>84-4188299</t>
  </si>
  <si>
    <t>MG Properties Multi-fund Feeder 2020 (AI)</t>
  </si>
  <si>
    <t>Private Investor Club Feeder Fund 2020-B LLC</t>
  </si>
  <si>
    <t>84-4210066</t>
  </si>
  <si>
    <t>Golub GEMS 5 Feeder (QP's only)</t>
  </si>
  <si>
    <t>Private Investor Club Feeder Fund 2020-C LLC</t>
  </si>
  <si>
    <t>84-4223801</t>
  </si>
  <si>
    <t>Project Rhodium 30MW "1.0" Feeder (AI)</t>
  </si>
  <si>
    <t>Private Investor Club Feeder Fund 2020-D LLC</t>
  </si>
  <si>
    <t>85-0700558</t>
  </si>
  <si>
    <t>Project Rhodium 30MW "1.0" Feeder (QP)</t>
  </si>
  <si>
    <t>Private Investor Club Feeder Fund 2020-E LLC</t>
  </si>
  <si>
    <t>85-1561444</t>
  </si>
  <si>
    <t>Aegle PPE Manufacturing Feeder</t>
  </si>
  <si>
    <t>Private Investor Club Feeder Fund 2020-F LLC</t>
  </si>
  <si>
    <t>85-1833560</t>
  </si>
  <si>
    <t>Rhodium 2.0 Feeder (QP)</t>
  </si>
  <si>
    <t>Private Investor Club Feeder Fund 2020-G LLC</t>
  </si>
  <si>
    <t>85-2602575</t>
  </si>
  <si>
    <t>Rhodium 2.0 Feeder (AI)</t>
  </si>
  <si>
    <t>Private Investor Club Feeder Fund 2020-H LLC</t>
  </si>
  <si>
    <t>85-2920639</t>
  </si>
  <si>
    <t>4/6/2022 Sent back to tax cpa. 3/22/2022 SENT BACK to Assure for resolution of 2 anamolies found by tax cpa. 2022-03-10 sent to tax cpa</t>
  </si>
  <si>
    <t>Fund "X" #14 (name withheld per sponsor's compliance department from club-wide communications)</t>
  </si>
  <si>
    <t>Private Investor Club Feeder Fund 2020-I LLC</t>
  </si>
  <si>
    <t>85-3418771</t>
  </si>
  <si>
    <t>Crystal View Fund III Feeder</t>
  </si>
  <si>
    <t>Private Investor Club Feeder Fund 2021-A LLC</t>
  </si>
  <si>
    <t>85-4324351</t>
  </si>
  <si>
    <t>x</t>
  </si>
  <si>
    <t>Grubb Real Estate Fund VII Feeder</t>
  </si>
  <si>
    <t>Private Investor Club Feeder Fund 2021-B LLC</t>
  </si>
  <si>
    <t>86-1896980</t>
  </si>
  <si>
    <t>Parallellum Fund III ( principal protected/leveraged)</t>
  </si>
  <si>
    <t>Private Investor Club Feeder Fund 2021-C LLC</t>
  </si>
  <si>
    <t>86-2225029</t>
  </si>
  <si>
    <t>Round Hill Music Top Up Fund III Plus (QP)</t>
  </si>
  <si>
    <t>Private Investor Club Feeder Fund 2021-D LLC</t>
  </si>
  <si>
    <t>86-2557680</t>
  </si>
  <si>
    <t>Arran Capital Summit Fund Feeder</t>
  </si>
  <si>
    <t>Private Investor Club Feeder Fund 2021-E LLC</t>
  </si>
  <si>
    <t>86-2607731</t>
  </si>
  <si>
    <t>N/A</t>
  </si>
  <si>
    <t>MG Properties Multi-fund Feeder 2021 (QP)</t>
  </si>
  <si>
    <t>Private Investor Club Feeder Fund 2021-F LLC</t>
  </si>
  <si>
    <t>86-2647941</t>
  </si>
  <si>
    <t>MG Properties Multi-fund Feeder 2021 (AI)</t>
  </si>
  <si>
    <t>Private Investor Club Feeder Fund 2021-G LLC</t>
  </si>
  <si>
    <t>87-1029176</t>
  </si>
  <si>
    <t xml:space="preserve">Rhodium "3.0" SAFE Round </t>
  </si>
  <si>
    <t>Private Investor Club Feeder Fund 2021-H LLC</t>
  </si>
  <si>
    <t>87-1017957</t>
  </si>
  <si>
    <t>HOF Capital Fund II</t>
  </si>
  <si>
    <t>Private Investor Club Feeder Fund 2021-I LLC</t>
  </si>
  <si>
    <t>87-1634780</t>
  </si>
  <si>
    <t>Investcorp Strategic Capital Partners (ISCP) Feeder</t>
  </si>
  <si>
    <t>Private Investor Club Feeder Fund 2021-J LLC</t>
  </si>
  <si>
    <t>87-1608529</t>
  </si>
  <si>
    <t>ISCP: "We have to get the docs from the managers then we can prepare our K1-'s. It will be before the Setpember deadline."</t>
  </si>
  <si>
    <t>MG Properties Multi-fund Feeder 2022 (QP)</t>
  </si>
  <si>
    <t>Private Investor Club Feeder Fund 2021-K LLC</t>
  </si>
  <si>
    <t>87-2369066</t>
  </si>
  <si>
    <t>MG Properties Multi-fund Feeder 2022 (AI)</t>
  </si>
  <si>
    <t>Private Investor Club Feeder Fund 2021-L LLC</t>
  </si>
  <si>
    <t>87-2347786</t>
  </si>
  <si>
    <t>Dyal Fund V Feeder</t>
  </si>
  <si>
    <t>Private Investor Club Feeder Fund 2021-M LLC</t>
  </si>
  <si>
    <t>87-3231850</t>
  </si>
  <si>
    <t>Aegle late 2021/2022 Raise Feeder</t>
  </si>
  <si>
    <t>Private Investor Club Feeder Fund 2021-N LLC</t>
  </si>
  <si>
    <t>87-3426573</t>
  </si>
  <si>
    <t>Pantera Blockchain Fund Feeder</t>
  </si>
  <si>
    <t>Private Investor Club Feeder Fund 2021-O LLC</t>
  </si>
  <si>
    <t>87-3438266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</si>
</sst>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/d/yyyy"/>
    <numFmt numFmtId="166" formatCode="mm/dd/yyyy"/>
  </numFmts>
  <fonts count="18">
    <font>
      <sz val="10.0"/>
      <color rgb="FF000000"/>
      <name val="Arial"/>
      <scheme val="minor"/>
    </font>
    <font>
      <sz val="18.0"/>
      <color theme="1"/>
      <name val="Arial"/>
      <scheme val="minor"/>
    </font>
    <font>
      <u/>
      <color rgb="FF0000FF"/>
    </font>
    <font>
      <b/>
      <u/>
      <sz val="11.0"/>
      <color rgb="FF0000FF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9.0"/>
      <color theme="1"/>
      <name val="Arial"/>
    </font>
    <font>
      <sz val="9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sz val="11.0"/>
      <color rgb="FF333333"/>
      <name val="&quot;Helvetica Neue&quot;"/>
    </font>
    <font>
      <color theme="1"/>
      <name val="Arial"/>
    </font>
    <font>
      <b/>
      <sz val="11.0"/>
      <color rgb="FFB7B7B7"/>
      <name val="Calibri"/>
    </font>
    <font>
      <sz val="9.0"/>
      <color rgb="FFB7B7B7"/>
      <name val="Arial"/>
    </font>
    <font>
      <sz val="9.0"/>
      <color rgb="FFB7B7B7"/>
      <name val="Calibri"/>
    </font>
    <font>
      <b/>
      <color theme="1"/>
      <name val="Arial"/>
      <scheme val="minor"/>
    </font>
    <font>
      <color rgb="FFB7B7B7"/>
      <name val="Arial"/>
      <scheme val="minor"/>
    </font>
    <font>
      <sz val="11.0"/>
      <color rgb="FFCCCCCC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2" fontId="3" numFmtId="0" xfId="0" applyAlignment="1" applyFill="1" applyFont="1">
      <alignment readingOrder="0" shrinkToFit="0" vertical="bottom" wrapText="1"/>
    </xf>
    <xf borderId="0" fillId="3" fontId="4" numFmtId="0" xfId="0" applyAlignment="1" applyFill="1" applyFont="1">
      <alignment readingOrder="0" shrinkToFit="0" vertical="bottom" wrapText="1"/>
    </xf>
    <xf borderId="0" fillId="3" fontId="4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164" xfId="0" applyAlignment="1" applyFont="1" applyNumberFormat="1">
      <alignment readingOrder="0"/>
    </xf>
    <xf borderId="0" fillId="4" fontId="8" numFmtId="0" xfId="0" applyFill="1" applyFont="1"/>
    <xf borderId="0" fillId="0" fontId="9" numFmtId="165" xfId="0" applyAlignment="1" applyFont="1" applyNumberFormat="1">
      <alignment horizontal="right" vertical="bottom"/>
    </xf>
    <xf borderId="0" fillId="5" fontId="10" numFmtId="166" xfId="0" applyAlignment="1" applyFill="1" applyFont="1" applyNumberFormat="1">
      <alignment vertical="bottom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horizontal="right" readingOrder="0" shrinkToFit="0" wrapText="1"/>
    </xf>
    <xf borderId="0" fillId="0" fontId="4" numFmtId="0" xfId="0" applyAlignment="1" applyFont="1">
      <alignment readingOrder="0" shrinkToFit="0" vertical="top" wrapText="1"/>
    </xf>
    <xf borderId="0" fillId="0" fontId="9" numFmtId="164" xfId="0" applyAlignment="1" applyFont="1" applyNumberFormat="1">
      <alignment horizontal="right" readingOrder="0" vertical="top"/>
    </xf>
    <xf borderId="0" fillId="0" fontId="9" numFmtId="164" xfId="0" applyAlignment="1" applyFont="1" applyNumberFormat="1">
      <alignment horizontal="right" vertical="top"/>
    </xf>
    <xf borderId="0" fillId="5" fontId="10" numFmtId="165" xfId="0" applyAlignment="1" applyFont="1" applyNumberFormat="1">
      <alignment vertical="bottom"/>
    </xf>
    <xf borderId="0" fillId="4" fontId="8" numFmtId="0" xfId="0" applyAlignment="1" applyFont="1">
      <alignment readingOrder="0"/>
    </xf>
    <xf borderId="0" fillId="0" fontId="4" numFmtId="0" xfId="0" applyAlignment="1" applyFont="1">
      <alignment shrinkToFit="0" vertical="top" wrapText="1"/>
    </xf>
    <xf borderId="0" fillId="0" fontId="9" numFmtId="164" xfId="0" applyAlignment="1" applyFont="1" applyNumberFormat="1">
      <alignment readingOrder="0"/>
    </xf>
    <xf borderId="0" fillId="0" fontId="11" numFmtId="164" xfId="0" applyAlignment="1" applyFont="1" applyNumberFormat="1">
      <alignment horizontal="right" vertical="bottom"/>
    </xf>
    <xf borderId="0" fillId="0" fontId="8" numFmtId="164" xfId="0" applyAlignment="1" applyFont="1" applyNumberFormat="1">
      <alignment horizontal="right" readingOrder="0"/>
    </xf>
    <xf borderId="0" fillId="0" fontId="11" numFmtId="164" xfId="0" applyAlignment="1" applyFont="1" applyNumberFormat="1">
      <alignment readingOrder="0" vertical="bottom"/>
    </xf>
    <xf borderId="0" fillId="0" fontId="8" numFmtId="0" xfId="0" applyAlignment="1" applyFont="1">
      <alignment horizontal="right" readingOrder="0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0" fillId="0" fontId="16" numFmtId="0" xfId="0" applyFont="1"/>
    <xf borderId="0" fillId="0" fontId="16" numFmtId="0" xfId="0" applyAlignment="1" applyFont="1">
      <alignment readingOrder="0"/>
    </xf>
    <xf borderId="0" fillId="5" fontId="17" numFmtId="166" xfId="0" applyAlignment="1" applyFont="1" applyNumberForma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um.privateinvestorclub.com/post/clubonly-feeder-funds-summary-faq-qa-9905500?pid=1331898860" TargetMode="External"/><Relationship Id="rId2" Type="http://schemas.openxmlformats.org/officeDocument/2006/relationships/hyperlink" Target="https://forum.privateinvestorclub.com/post/clubonly-feeder-funds-summary-faq-qa-9905500?pid=1331898860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36.38"/>
    <col customWidth="1" min="2" max="2" width="34.13"/>
    <col customWidth="1" min="3" max="3" width="11.63"/>
    <col customWidth="1" min="6" max="6" width="4.13"/>
    <col customWidth="1" min="7" max="7" width="20.13"/>
    <col customWidth="1" min="8" max="8" width="21.75"/>
    <col customWidth="1" min="9" max="9" width="29.75"/>
    <col customWidth="1" min="10" max="10" width="3.5"/>
  </cols>
  <sheetData>
    <row r="1">
      <c r="A1" s="1" t="s">
        <v>0</v>
      </c>
    </row>
    <row r="2">
      <c r="A2" s="2" t="s">
        <v>1</v>
      </c>
      <c r="G2" s="3" t="s">
        <v>2</v>
      </c>
    </row>
    <row r="3">
      <c r="A3" s="4" t="s">
        <v>3</v>
      </c>
      <c r="B3" s="5" t="s">
        <v>4</v>
      </c>
      <c r="C3" s="4" t="s">
        <v>5</v>
      </c>
      <c r="D3" s="4" t="s">
        <v>6</v>
      </c>
      <c r="E3" s="4" t="s">
        <v>7</v>
      </c>
      <c r="G3" s="6" t="s">
        <v>8</v>
      </c>
      <c r="H3" s="6" t="s">
        <v>9</v>
      </c>
      <c r="I3" s="6" t="s">
        <v>10</v>
      </c>
      <c r="K3" s="4" t="s">
        <v>11</v>
      </c>
    </row>
    <row r="4">
      <c r="A4" s="7" t="s">
        <v>12</v>
      </c>
      <c r="B4" s="8" t="s">
        <v>13</v>
      </c>
      <c r="C4" s="9" t="s">
        <v>14</v>
      </c>
      <c r="D4" s="10" t="s">
        <v>15</v>
      </c>
      <c r="E4" s="10" t="s">
        <v>16</v>
      </c>
      <c r="G4" s="11">
        <v>44631.0</v>
      </c>
      <c r="H4" s="12"/>
      <c r="K4" s="13">
        <v>43465.0</v>
      </c>
    </row>
    <row r="5">
      <c r="A5" s="7" t="s">
        <v>17</v>
      </c>
      <c r="B5" s="8" t="s">
        <v>18</v>
      </c>
      <c r="C5" s="9" t="s">
        <v>19</v>
      </c>
      <c r="D5" s="10" t="s">
        <v>15</v>
      </c>
      <c r="E5" s="10" t="s">
        <v>16</v>
      </c>
      <c r="G5" s="11">
        <v>44636.0</v>
      </c>
      <c r="H5" s="11">
        <v>44641.0</v>
      </c>
      <c r="I5" s="11">
        <v>44704.0</v>
      </c>
      <c r="K5" s="14">
        <v>43572.0</v>
      </c>
    </row>
    <row r="6">
      <c r="A6" s="7" t="s">
        <v>20</v>
      </c>
      <c r="B6" s="8" t="s">
        <v>21</v>
      </c>
      <c r="C6" s="9" t="s">
        <v>22</v>
      </c>
      <c r="D6" s="10" t="s">
        <v>15</v>
      </c>
      <c r="E6" s="10" t="s">
        <v>16</v>
      </c>
      <c r="G6" s="15" t="s">
        <v>23</v>
      </c>
      <c r="H6" s="16">
        <v>44650.0</v>
      </c>
      <c r="I6" s="11">
        <v>44707.0</v>
      </c>
      <c r="K6" s="14">
        <v>43643.0</v>
      </c>
    </row>
    <row r="7">
      <c r="A7" s="7" t="s">
        <v>24</v>
      </c>
      <c r="B7" s="8" t="s">
        <v>25</v>
      </c>
      <c r="C7" s="9" t="s">
        <v>26</v>
      </c>
      <c r="D7" s="10" t="s">
        <v>15</v>
      </c>
      <c r="E7" s="10" t="s">
        <v>16</v>
      </c>
      <c r="G7" s="11">
        <v>44656.0</v>
      </c>
      <c r="H7" s="11">
        <v>44664.0</v>
      </c>
      <c r="I7" s="11">
        <v>44707.0</v>
      </c>
      <c r="K7" s="14">
        <v>43592.0</v>
      </c>
    </row>
    <row r="8">
      <c r="A8" s="7" t="s">
        <v>27</v>
      </c>
      <c r="B8" s="8" t="s">
        <v>28</v>
      </c>
      <c r="C8" s="9" t="s">
        <v>29</v>
      </c>
      <c r="D8" s="10" t="s">
        <v>15</v>
      </c>
      <c r="E8" s="10" t="s">
        <v>16</v>
      </c>
      <c r="G8" s="11">
        <v>44660.0</v>
      </c>
      <c r="H8" s="11">
        <v>44712.0</v>
      </c>
      <c r="I8" s="11">
        <v>44748.0</v>
      </c>
      <c r="K8" s="14">
        <v>43683.0</v>
      </c>
    </row>
    <row r="9">
      <c r="A9" s="17" t="s">
        <v>30</v>
      </c>
      <c r="B9" s="8" t="s">
        <v>31</v>
      </c>
      <c r="C9" s="9" t="s">
        <v>32</v>
      </c>
      <c r="D9" s="10" t="s">
        <v>15</v>
      </c>
      <c r="E9" s="10" t="s">
        <v>16</v>
      </c>
      <c r="G9" s="11">
        <v>44665.0</v>
      </c>
      <c r="H9" s="18">
        <v>44691.0</v>
      </c>
      <c r="I9" s="11">
        <v>44713.0</v>
      </c>
      <c r="K9" s="14">
        <v>43732.0</v>
      </c>
    </row>
    <row r="10">
      <c r="A10" s="7" t="s">
        <v>33</v>
      </c>
      <c r="B10" s="8" t="s">
        <v>34</v>
      </c>
      <c r="C10" s="9" t="s">
        <v>35</v>
      </c>
      <c r="D10" s="10" t="s">
        <v>15</v>
      </c>
      <c r="E10" s="10" t="s">
        <v>16</v>
      </c>
      <c r="G10" s="11">
        <v>44656.0</v>
      </c>
      <c r="H10" s="12"/>
      <c r="K10" s="14">
        <v>43899.0</v>
      </c>
    </row>
    <row r="11">
      <c r="A11" s="7" t="s">
        <v>36</v>
      </c>
      <c r="B11" s="8" t="s">
        <v>37</v>
      </c>
      <c r="C11" s="9" t="s">
        <v>38</v>
      </c>
      <c r="D11" s="10" t="s">
        <v>15</v>
      </c>
      <c r="E11" s="10" t="s">
        <v>16</v>
      </c>
      <c r="G11" s="15" t="s">
        <v>39</v>
      </c>
      <c r="H11" s="19">
        <v>44715.0</v>
      </c>
      <c r="I11" s="12"/>
      <c r="K11" s="20">
        <v>43823.0</v>
      </c>
    </row>
    <row r="12">
      <c r="A12" s="7" t="s">
        <v>40</v>
      </c>
      <c r="B12" s="8" t="s">
        <v>41</v>
      </c>
      <c r="C12" s="9" t="s">
        <v>42</v>
      </c>
      <c r="D12" s="10" t="s">
        <v>15</v>
      </c>
      <c r="E12" s="10" t="s">
        <v>16</v>
      </c>
      <c r="G12" s="12"/>
      <c r="H12" s="19">
        <v>44695.0</v>
      </c>
      <c r="I12" s="15" t="s">
        <v>43</v>
      </c>
      <c r="K12" s="20">
        <v>43829.0</v>
      </c>
    </row>
    <row r="13">
      <c r="A13" s="7" t="s">
        <v>44</v>
      </c>
      <c r="B13" s="8" t="s">
        <v>45</v>
      </c>
      <c r="C13" s="9" t="s">
        <v>46</v>
      </c>
      <c r="D13" s="10" t="s">
        <v>15</v>
      </c>
      <c r="E13" s="10" t="s">
        <v>16</v>
      </c>
      <c r="G13" s="11">
        <v>44660.0</v>
      </c>
      <c r="H13" s="19" t="s">
        <v>47</v>
      </c>
      <c r="I13" s="12" t="s">
        <v>43</v>
      </c>
      <c r="K13" s="14">
        <v>43903.0</v>
      </c>
    </row>
    <row r="14">
      <c r="A14" s="7" t="s">
        <v>48</v>
      </c>
      <c r="B14" s="8" t="s">
        <v>49</v>
      </c>
      <c r="C14" s="9" t="s">
        <v>50</v>
      </c>
      <c r="D14" s="10" t="s">
        <v>15</v>
      </c>
      <c r="E14" s="10" t="s">
        <v>16</v>
      </c>
      <c r="G14" s="21" t="s">
        <v>51</v>
      </c>
      <c r="H14" s="21" t="s">
        <v>43</v>
      </c>
      <c r="K14" s="14">
        <v>43953.0</v>
      </c>
    </row>
    <row r="15">
      <c r="A15" s="7" t="s">
        <v>52</v>
      </c>
      <c r="B15" s="8" t="s">
        <v>53</v>
      </c>
      <c r="C15" s="9" t="s">
        <v>54</v>
      </c>
      <c r="D15" s="10" t="s">
        <v>15</v>
      </c>
      <c r="E15" s="10" t="s">
        <v>16</v>
      </c>
      <c r="G15" s="11">
        <v>44636.0</v>
      </c>
      <c r="H15" s="11">
        <v>44649.0</v>
      </c>
      <c r="I15" s="11">
        <v>44739.0</v>
      </c>
      <c r="K15" s="14">
        <v>43892.0</v>
      </c>
    </row>
    <row r="16">
      <c r="A16" s="7" t="s">
        <v>55</v>
      </c>
      <c r="B16" s="8" t="s">
        <v>56</v>
      </c>
      <c r="C16" s="9" t="s">
        <v>57</v>
      </c>
      <c r="D16" s="10" t="s">
        <v>15</v>
      </c>
      <c r="E16" s="10" t="s">
        <v>16</v>
      </c>
      <c r="G16" s="11">
        <v>44636.0</v>
      </c>
      <c r="H16" s="11">
        <v>44657.0</v>
      </c>
      <c r="I16" s="11">
        <v>44739.0</v>
      </c>
      <c r="K16" s="14">
        <v>43888.0</v>
      </c>
    </row>
    <row r="17">
      <c r="A17" s="7" t="s">
        <v>58</v>
      </c>
      <c r="B17" s="8" t="s">
        <v>59</v>
      </c>
      <c r="C17" s="9" t="s">
        <v>60</v>
      </c>
      <c r="D17" s="10" t="s">
        <v>15</v>
      </c>
      <c r="E17" s="10" t="s">
        <v>16</v>
      </c>
      <c r="G17" s="11">
        <v>44669.0</v>
      </c>
      <c r="H17" s="11">
        <v>44673.0</v>
      </c>
      <c r="I17" s="11">
        <v>44718.0</v>
      </c>
      <c r="K17" s="14">
        <v>43948.0</v>
      </c>
    </row>
    <row r="18">
      <c r="A18" s="7" t="s">
        <v>61</v>
      </c>
      <c r="B18" s="8" t="s">
        <v>62</v>
      </c>
      <c r="C18" s="9" t="s">
        <v>63</v>
      </c>
      <c r="D18" s="10" t="s">
        <v>15</v>
      </c>
      <c r="E18" s="10" t="s">
        <v>16</v>
      </c>
      <c r="G18" s="11">
        <v>44612.0</v>
      </c>
      <c r="H18" s="11">
        <v>44630.0</v>
      </c>
      <c r="I18" s="11">
        <v>44667.0</v>
      </c>
      <c r="K18" s="14">
        <v>44019.0</v>
      </c>
    </row>
    <row r="19">
      <c r="A19" s="7" t="s">
        <v>64</v>
      </c>
      <c r="B19" s="8" t="s">
        <v>65</v>
      </c>
      <c r="C19" s="9" t="s">
        <v>66</v>
      </c>
      <c r="D19" s="10" t="s">
        <v>15</v>
      </c>
      <c r="E19" s="10" t="s">
        <v>16</v>
      </c>
      <c r="G19" s="11">
        <v>44612.0</v>
      </c>
      <c r="H19" s="11">
        <v>44630.0</v>
      </c>
      <c r="I19" s="11">
        <v>44655.0</v>
      </c>
      <c r="K19" s="14">
        <v>44019.0</v>
      </c>
    </row>
    <row r="20">
      <c r="A20" s="7" t="s">
        <v>67</v>
      </c>
      <c r="B20" s="8" t="s">
        <v>68</v>
      </c>
      <c r="C20" s="9" t="s">
        <v>69</v>
      </c>
      <c r="D20" s="10" t="s">
        <v>15</v>
      </c>
      <c r="E20" s="10" t="s">
        <v>16</v>
      </c>
      <c r="G20" s="21"/>
      <c r="H20" s="11">
        <v>44665.0</v>
      </c>
      <c r="K20" s="14">
        <v>44088.0</v>
      </c>
    </row>
    <row r="21">
      <c r="A21" s="22" t="s">
        <v>70</v>
      </c>
      <c r="B21" s="8" t="s">
        <v>71</v>
      </c>
      <c r="C21" s="9" t="s">
        <v>72</v>
      </c>
      <c r="D21" s="10" t="s">
        <v>15</v>
      </c>
      <c r="E21" s="10" t="s">
        <v>16</v>
      </c>
      <c r="G21" s="11">
        <v>44612.0</v>
      </c>
      <c r="H21" s="11">
        <v>44630.0</v>
      </c>
      <c r="I21" s="11">
        <v>44654.0</v>
      </c>
      <c r="K21" s="14">
        <v>44225.0</v>
      </c>
    </row>
    <row r="22">
      <c r="A22" s="22" t="s">
        <v>73</v>
      </c>
      <c r="B22" s="8" t="s">
        <v>74</v>
      </c>
      <c r="C22" s="9" t="s">
        <v>75</v>
      </c>
      <c r="D22" s="10" t="s">
        <v>15</v>
      </c>
      <c r="E22" s="10" t="s">
        <v>16</v>
      </c>
      <c r="G22" s="11">
        <v>44630.0</v>
      </c>
      <c r="H22" s="15" t="s">
        <v>76</v>
      </c>
      <c r="I22" s="11">
        <v>44667.0</v>
      </c>
      <c r="K22" s="14">
        <v>44218.0</v>
      </c>
    </row>
    <row r="23">
      <c r="A23" s="17" t="s">
        <v>77</v>
      </c>
      <c r="B23" s="8" t="s">
        <v>78</v>
      </c>
      <c r="C23" s="9" t="s">
        <v>79</v>
      </c>
      <c r="D23" s="10" t="s">
        <v>15</v>
      </c>
      <c r="E23" s="10" t="s">
        <v>16</v>
      </c>
      <c r="G23" s="11">
        <v>44663.0</v>
      </c>
      <c r="H23" s="11">
        <v>44673.0</v>
      </c>
      <c r="I23" s="11">
        <v>44706.0</v>
      </c>
      <c r="K23" s="14">
        <v>44287.0</v>
      </c>
    </row>
    <row r="24">
      <c r="A24" s="22" t="s">
        <v>80</v>
      </c>
      <c r="B24" s="8" t="s">
        <v>81</v>
      </c>
      <c r="C24" s="9" t="s">
        <v>82</v>
      </c>
      <c r="D24" s="10" t="s">
        <v>15</v>
      </c>
      <c r="E24" s="10" t="s">
        <v>16</v>
      </c>
      <c r="G24" s="23">
        <v>44646.0</v>
      </c>
      <c r="H24" s="24">
        <v>44583.0</v>
      </c>
      <c r="I24" s="12"/>
      <c r="J24" s="15" t="s">
        <v>83</v>
      </c>
      <c r="K24" s="14">
        <v>44272.0</v>
      </c>
    </row>
    <row r="25">
      <c r="A25" s="22" t="s">
        <v>84</v>
      </c>
      <c r="B25" s="8" t="s">
        <v>85</v>
      </c>
      <c r="C25" s="9" t="s">
        <v>86</v>
      </c>
      <c r="D25" s="10" t="s">
        <v>15</v>
      </c>
      <c r="E25" s="10" t="s">
        <v>16</v>
      </c>
      <c r="G25" s="11">
        <v>44656.0</v>
      </c>
      <c r="H25" s="24">
        <v>44586.0</v>
      </c>
      <c r="I25" s="25">
        <v>44692.0</v>
      </c>
      <c r="K25" s="14">
        <v>44299.0</v>
      </c>
    </row>
    <row r="26">
      <c r="A26" s="22" t="s">
        <v>87</v>
      </c>
      <c r="B26" s="8" t="s">
        <v>88</v>
      </c>
      <c r="C26" s="9" t="s">
        <v>89</v>
      </c>
      <c r="D26" s="10" t="s">
        <v>15</v>
      </c>
      <c r="E26" s="10" t="s">
        <v>16</v>
      </c>
      <c r="G26" s="11">
        <v>44660.0</v>
      </c>
      <c r="H26" s="26">
        <v>44629.0</v>
      </c>
      <c r="I26" s="11">
        <v>44718.0</v>
      </c>
      <c r="K26" s="14">
        <v>44454.0</v>
      </c>
    </row>
    <row r="27">
      <c r="A27" s="17" t="s">
        <v>90</v>
      </c>
      <c r="B27" s="8" t="s">
        <v>91</v>
      </c>
      <c r="C27" s="9" t="s">
        <v>92</v>
      </c>
      <c r="D27" s="10" t="s">
        <v>15</v>
      </c>
      <c r="E27" s="10" t="s">
        <v>16</v>
      </c>
      <c r="G27" s="21" t="s">
        <v>51</v>
      </c>
      <c r="H27" s="24">
        <v>44599.0</v>
      </c>
      <c r="K27" s="14">
        <v>44335.0</v>
      </c>
    </row>
    <row r="28">
      <c r="A28" s="22" t="s">
        <v>93</v>
      </c>
      <c r="B28" s="8" t="s">
        <v>94</v>
      </c>
      <c r="C28" s="9" t="s">
        <v>95</v>
      </c>
      <c r="D28" s="10" t="s">
        <v>15</v>
      </c>
      <c r="E28" s="10" t="s">
        <v>16</v>
      </c>
      <c r="G28" s="27" t="s">
        <v>96</v>
      </c>
      <c r="H28" s="26">
        <v>44712.0</v>
      </c>
      <c r="I28" s="12"/>
      <c r="K28" s="14">
        <v>44377.0</v>
      </c>
    </row>
    <row r="29">
      <c r="A29" s="7" t="s">
        <v>97</v>
      </c>
      <c r="B29" s="8" t="s">
        <v>98</v>
      </c>
      <c r="C29" s="9" t="s">
        <v>99</v>
      </c>
      <c r="D29" s="10" t="s">
        <v>15</v>
      </c>
      <c r="E29" s="10" t="s">
        <v>16</v>
      </c>
      <c r="G29" s="11">
        <v>44636.0</v>
      </c>
      <c r="H29" s="24">
        <v>44591.0</v>
      </c>
      <c r="I29" s="11">
        <v>44673.0</v>
      </c>
      <c r="K29" s="14">
        <v>44442.0</v>
      </c>
    </row>
    <row r="30">
      <c r="A30" s="7" t="s">
        <v>100</v>
      </c>
      <c r="B30" s="8" t="s">
        <v>101</v>
      </c>
      <c r="C30" s="9" t="s">
        <v>102</v>
      </c>
      <c r="D30" s="10" t="s">
        <v>15</v>
      </c>
      <c r="E30" s="10" t="s">
        <v>16</v>
      </c>
      <c r="G30" s="11">
        <v>44636.0</v>
      </c>
      <c r="H30" s="24">
        <v>44583.0</v>
      </c>
      <c r="I30" s="11">
        <v>44661.0</v>
      </c>
      <c r="K30" s="14">
        <v>44385.0</v>
      </c>
    </row>
    <row r="31">
      <c r="A31" s="7" t="s">
        <v>103</v>
      </c>
      <c r="B31" s="8" t="s">
        <v>104</v>
      </c>
      <c r="C31" s="9" t="s">
        <v>105</v>
      </c>
      <c r="D31" s="10" t="s">
        <v>15</v>
      </c>
      <c r="E31" s="10" t="s">
        <v>16</v>
      </c>
      <c r="G31" s="25">
        <v>44593.0</v>
      </c>
      <c r="H31" s="24">
        <v>44583.0</v>
      </c>
      <c r="I31" s="11">
        <v>44619.0</v>
      </c>
      <c r="K31" s="14">
        <v>44488.0</v>
      </c>
    </row>
    <row r="32">
      <c r="A32" s="7" t="s">
        <v>106</v>
      </c>
      <c r="B32" s="8" t="s">
        <v>107</v>
      </c>
      <c r="C32" s="9" t="s">
        <v>108</v>
      </c>
      <c r="D32" s="10" t="s">
        <v>15</v>
      </c>
      <c r="E32" s="10" t="s">
        <v>16</v>
      </c>
      <c r="G32" s="11">
        <v>44656.0</v>
      </c>
      <c r="H32" s="24">
        <v>44583.0</v>
      </c>
      <c r="I32" s="11">
        <v>44713.0</v>
      </c>
      <c r="K32" s="14">
        <v>44484.0</v>
      </c>
    </row>
    <row r="33">
      <c r="A33" s="7" t="s">
        <v>109</v>
      </c>
      <c r="B33" s="8" t="s">
        <v>110</v>
      </c>
      <c r="C33" s="9" t="s">
        <v>111</v>
      </c>
      <c r="D33" s="10" t="s">
        <v>15</v>
      </c>
      <c r="E33" s="10" t="s">
        <v>15</v>
      </c>
      <c r="G33" s="12"/>
      <c r="H33" s="26">
        <v>44643.0</v>
      </c>
      <c r="K33" s="14">
        <v>44494.0</v>
      </c>
      <c r="L33" s="15" t="s">
        <v>112</v>
      </c>
    </row>
    <row r="34">
      <c r="A34" s="28" t="s">
        <v>113</v>
      </c>
      <c r="B34" s="29" t="s">
        <v>114</v>
      </c>
      <c r="C34" s="30" t="s">
        <v>115</v>
      </c>
      <c r="D34" s="31" t="s">
        <v>16</v>
      </c>
      <c r="E34" s="32" t="s">
        <v>16</v>
      </c>
      <c r="F34" s="33"/>
      <c r="G34" s="34"/>
      <c r="H34" s="33"/>
      <c r="I34" s="33"/>
      <c r="J34" s="33"/>
      <c r="K34" s="1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7" t="s">
        <v>116</v>
      </c>
      <c r="B35" s="8" t="s">
        <v>117</v>
      </c>
      <c r="C35" s="9" t="s">
        <v>118</v>
      </c>
      <c r="D35" s="10" t="s">
        <v>15</v>
      </c>
      <c r="E35" s="10" t="s">
        <v>16</v>
      </c>
      <c r="G35" s="34" t="s">
        <v>96</v>
      </c>
      <c r="H35" s="24">
        <v>44583.0</v>
      </c>
      <c r="I35" s="11">
        <v>44655.0</v>
      </c>
      <c r="K35" s="14">
        <v>44523.0</v>
      </c>
    </row>
    <row r="36">
      <c r="A36" s="28" t="s">
        <v>119</v>
      </c>
      <c r="B36" s="29" t="s">
        <v>120</v>
      </c>
      <c r="C36" s="30" t="s">
        <v>121</v>
      </c>
      <c r="D36" s="31" t="s">
        <v>16</v>
      </c>
      <c r="E36" s="32" t="s">
        <v>15</v>
      </c>
      <c r="F36" s="33"/>
      <c r="G36" s="33"/>
      <c r="H36" s="33"/>
      <c r="I36" s="33"/>
      <c r="J36" s="33"/>
      <c r="K36" s="35">
        <v>44566.0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28" t="s">
        <v>122</v>
      </c>
      <c r="B37" s="29" t="s">
        <v>123</v>
      </c>
      <c r="C37" s="30" t="s">
        <v>124</v>
      </c>
      <c r="D37" s="31" t="s">
        <v>16</v>
      </c>
      <c r="E37" s="32" t="s">
        <v>16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28" t="s">
        <v>125</v>
      </c>
      <c r="B38" s="29" t="s">
        <v>126</v>
      </c>
      <c r="C38" s="30" t="s">
        <v>127</v>
      </c>
      <c r="D38" s="31" t="s">
        <v>16</v>
      </c>
      <c r="E38" s="32" t="s">
        <v>16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40">
      <c r="D40" s="36">
        <f>countif(D1:D38,"Yes")</f>
        <v>31</v>
      </c>
      <c r="G40" s="36">
        <f>counta(G1:G38)</f>
        <v>30</v>
      </c>
    </row>
  </sheetData>
  <mergeCells count="1">
    <mergeCell ref="G2:I2"/>
  </mergeCells>
  <hyperlinks>
    <hyperlink r:id="rId1" ref="A2"/>
    <hyperlink r:id="rId2" ref="G2"/>
  </hyperlinks>
  <drawing r:id="rId3"/>
</worksheet>
</file>