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UDelft SID\Desktop\assignment\input\"/>
    </mc:Choice>
  </mc:AlternateContent>
  <bookViews>
    <workbookView xWindow="0" yWindow="0" windowWidth="28800" windowHeight="12435" activeTab="1"/>
  </bookViews>
  <sheets>
    <sheet name="aircraft" sheetId="8" r:id="rId1"/>
    <sheet name="main_wing" sheetId="1" r:id="rId2"/>
    <sheet name="horizontal_tail" sheetId="7" r:id="rId3"/>
    <sheet name="vertical_tail" sheetId="6" r:id="rId4"/>
    <sheet name="fuselage" sheetId="4" r:id="rId5"/>
    <sheet name="fuel" sheetId="10" r:id="rId6"/>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8" l="1"/>
  <c r="B8" i="8" l="1"/>
</calcChain>
</file>

<file path=xl/sharedStrings.xml><?xml version="1.0" encoding="utf-8"?>
<sst xmlns="http://schemas.openxmlformats.org/spreadsheetml/2006/main" count="639" uniqueCount="318">
  <si>
    <t>main_wing_long_pos</t>
  </si>
  <si>
    <t>main_wing_trans_pos</t>
  </si>
  <si>
    <t>main_wing_lat_pos</t>
  </si>
  <si>
    <t>mw_n_wing_segments</t>
  </si>
  <si>
    <t># Main wing positioning</t>
  </si>
  <si>
    <t>Quantity</t>
  </si>
  <si>
    <t>Value</t>
  </si>
  <si>
    <t>Units</t>
  </si>
  <si>
    <t>Remarks</t>
  </si>
  <si>
    <t>[-]</t>
  </si>
  <si>
    <t>The transverse ('z' or height) position of the wing, as a fraction of the local fuselage diameter. 0 corresponds to the lowest bottom of the fuselage, 1 to the top.</t>
  </si>
  <si>
    <t>The longitudinal ('x') position of the wing as a fraction of the total fuselage length. 0 corresponsd to the nose of the fuselage, 1 to the tail.</t>
  </si>
  <si>
    <r>
      <t xml:space="preserve">The lateral ('y') position of the wing, as a fraction of the width of the fuselage for a given longitudinal </t>
    </r>
    <r>
      <rPr>
        <i/>
        <sz val="11"/>
        <rFont val="Calibri"/>
        <family val="2"/>
        <scheme val="minor"/>
      </rPr>
      <t xml:space="preserve">and </t>
    </r>
    <r>
      <rPr>
        <sz val="11"/>
        <rFont val="Calibri"/>
        <family val="2"/>
        <scheme val="minor"/>
      </rPr>
      <t>transverse position. 0 corresponds to the middle of the fuselage, 1 to the side (+y), -1 to the other side (-y)</t>
    </r>
  </si>
  <si>
    <t>The number of wing segments that this aircraft's main wing has got. E.g., a wing with one kink has two segments.</t>
  </si>
  <si>
    <t>mw_airfoil_names</t>
  </si>
  <si>
    <t>mw_chords</t>
  </si>
  <si>
    <t>mw_twists</t>
  </si>
  <si>
    <t>mw_sweeps_le</t>
  </si>
  <si>
    <t>mw_dihedral_angles</t>
  </si>
  <si>
    <t>mw_spanwise_positions</t>
  </si>
  <si>
    <t>mw_span</t>
  </si>
  <si>
    <t>mw_wing_cant</t>
  </si>
  <si>
    <t>mw_n_spars</t>
  </si>
  <si>
    <t>mw_spar_chordwise_positions</t>
  </si>
  <si>
    <t>mw_spar_aspect_ratios</t>
  </si>
  <si>
    <t>mw_spar_profiles</t>
  </si>
  <si>
    <t>mw_spar_spanwise_positions_end</t>
  </si>
  <si>
    <t>[[0.2, 0.15, 0.2],                                     [0.5, 0.55, 0.5],                                     [0.8, 0.85, 0.8, 0.75]]</t>
  </si>
  <si>
    <t>['NACA2412', 'NACA2412', 'whitcomb', 'whitcomb']</t>
  </si>
  <si>
    <t>[6., 4.5, 1.2, 0.8]</t>
  </si>
  <si>
    <t>[-2., 0., 3., 5.]</t>
  </si>
  <si>
    <t>[15., 35., 45.]</t>
  </si>
  <si>
    <t>[2., 4., 8.]</t>
  </si>
  <si>
    <t>[0.45, 0.85]</t>
  </si>
  <si>
    <t>[0.2, 0.3, 0.4]</t>
  </si>
  <si>
    <t>['C_', 'I', 'C']</t>
  </si>
  <si>
    <t>[0.8, 0.7, 0.9]</t>
  </si>
  <si>
    <t>A list of airfoil names that correspond to the wing's stations (the airfoil sections between the wing segments).</t>
  </si>
  <si>
    <t>A list of airfoil chord lengths at the wing's stations.</t>
  </si>
  <si>
    <t>A list of airfoil twists at the wing's stations (positive pitch up).</t>
  </si>
  <si>
    <t>A list of sweep of the wing segments (positive sweep-back)</t>
  </si>
  <si>
    <t>A list of dihedral angles of the wing segments (positive dihedral, negative anhedral)</t>
  </si>
  <si>
    <t>The total wing span.</t>
  </si>
  <si>
    <t>A list of the non-dimensional positions of the wing stations, as a fraction of the wing semi-span. 0 and 1 need not be included in the list, as these are trivial.</t>
  </si>
  <si>
    <t>The cant angle of the wing (positive upward rotation).</t>
  </si>
  <si>
    <t>The number of spars in this wing.</t>
  </si>
  <si>
    <t xml:space="preserve">The chordwise positions of the spars present in this wing. A list of lists. The first list within the list represents the first spar, the second the second, etc. The first entry of the first spar list represents the chordwise position (non-dimensionalised with the local chord) of the spar at station 1, the second entry at station 2, etc. </t>
  </si>
  <si>
    <t>The aspect ratios of the spars (flange width over web height).</t>
  </si>
  <si>
    <t>The profiles of the spars ('C' profile, 'I' profile, or inverted C 'C_' profile).</t>
  </si>
  <si>
    <t># Wing segments inputs</t>
  </si>
  <si>
    <t># Spars inputs</t>
  </si>
  <si>
    <t># Wing box ribs inputs</t>
  </si>
  <si>
    <t>mw_n_ribs_wb</t>
  </si>
  <si>
    <t>mw_ribs_wb_spanwise_reference_spars_idx</t>
  </si>
  <si>
    <t>mw_ribs_wb_spanwise_positions</t>
  </si>
  <si>
    <t>mw_ribs_wb_orientation_reference_spars</t>
  </si>
  <si>
    <t>mw_ribs_wb_orientation_angles</t>
  </si>
  <si>
    <t>[1e-4, 0.1, 0.2, 0.3,                                       0.4, 0.6, 0.8, 0.9]</t>
  </si>
  <si>
    <t>['flight_direction', 90., 90., 90., 100.,                                       80., 100., 90.]</t>
  </si>
  <si>
    <t># Trailing edge riblets inputs</t>
  </si>
  <si>
    <t>[0, 0, 0, 0, 1, 1, 1, 1]</t>
  </si>
  <si>
    <t>[1, 1, 1, 1, 0, 0, 0, 0]</t>
  </si>
  <si>
    <t>mw_n_ribs_te</t>
  </si>
  <si>
    <t>mw_ribs_te_spanwise_reference_spars_idx</t>
  </si>
  <si>
    <t>mw_ribs_te_spanwise_positions</t>
  </si>
  <si>
    <t>mw_ribs_te_orientation_reference_spars</t>
  </si>
  <si>
    <t>mw_ribs_te_orientation_angles</t>
  </si>
  <si>
    <t>[0.25, 0.1, 0.2, 0.3,                                       0.45, 0.5, 0.85, 0.9]</t>
  </si>
  <si>
    <t>[90.0, 90.0, 90.0, 90.0, 100.0, 100.0,                                       100.0, 90.0]</t>
  </si>
  <si>
    <t># Leading edge riblets inputs</t>
  </si>
  <si>
    <t>mw_n_ribs_le</t>
  </si>
  <si>
    <t>mw_ribs_le_spanwise_reference_spars_idx</t>
  </si>
  <si>
    <t>mw_ribs_le_spanwise_positions</t>
  </si>
  <si>
    <t>mw_ribs_le_orientation_reference_spars</t>
  </si>
  <si>
    <t>mw_ribs_le_orientation_angles</t>
  </si>
  <si>
    <t># Fuel tank inputs</t>
  </si>
  <si>
    <t>mw_fuel_tank_boundaries</t>
  </si>
  <si>
    <t># Movables inputs</t>
  </si>
  <si>
    <t>mw_n_movables</t>
  </si>
  <si>
    <t>mw_movable_spanwise_starts</t>
  </si>
  <si>
    <t>mw_movable_spanwise_ends</t>
  </si>
  <si>
    <t>mw_movable_hingeline_starts</t>
  </si>
  <si>
    <t>mw_movable_deflections</t>
  </si>
  <si>
    <t>mw_movables_symmetric</t>
  </si>
  <si>
    <t>mw_movables_names</t>
  </si>
  <si>
    <t>[0.25, 0.1, 0.2, 0.3,                                       0.4, 0.55, 0.8, 0.9]</t>
  </si>
  <si>
    <t>[90.0, 85.0, 90.0, 90.0, 110.0, 100.0,                                       100.0, 90.0]</t>
  </si>
  <si>
    <t># Engines inputs</t>
  </si>
  <si>
    <t>mw_n_engines</t>
  </si>
  <si>
    <t>mw_engine_spanwise_positions</t>
  </si>
  <si>
    <t>mw_engine_overhangs</t>
  </si>
  <si>
    <t>[0.15, 0.5]</t>
  </si>
  <si>
    <t>[0, 0, 0, 0, 0, 0, 0, 1]</t>
  </si>
  <si>
    <t>[0, 0, 0, 0, 0, 1, 1, 1]</t>
  </si>
  <si>
    <t>[1, 2, 2, 1, 0, 0, 0, 0]</t>
  </si>
  <si>
    <t>[0, 3, 5, 7]</t>
  </si>
  <si>
    <t>[0.1, 0.5]</t>
  </si>
  <si>
    <t>[0.4, 0.8]</t>
  </si>
  <si>
    <t>[0.8, 0.85]</t>
  </si>
  <si>
    <t>[5., 10.]</t>
  </si>
  <si>
    <t>[True, False]</t>
  </si>
  <si>
    <t>['flap', 'aileron']</t>
  </si>
  <si>
    <t>[0.4, 0.3]</t>
  </si>
  <si>
    <t>The semi-spanwise length of the spar as a fraction of the wing's semi-span.</t>
  </si>
  <si>
    <t>The number if wing box ribs (ribs in between the most forward and rearmost spar).</t>
  </si>
  <si>
    <t>The index of the spar with respect to which the wing box rib is placed in spanwise direction.</t>
  </si>
  <si>
    <t>The spanwise position of the wing box rib as a fraction of the spanwise length of the spanwise reference spar.</t>
  </si>
  <si>
    <t>The index of the spar with respect to which the wing box rib is oriented.</t>
  </si>
  <si>
    <t>The orientation of the wing box rib with respect to the orientation of the orientation reference spar. Another possible argument is 'flight_direction', which places the wing box rib flush with the flight direction.</t>
  </si>
  <si>
    <t>The number if trailing edge riblets (ribs in behind the rearmost spar).</t>
  </si>
  <si>
    <t>The index of the spar with respect to which the trailing edge riblet is placed in spanwise direction.</t>
  </si>
  <si>
    <t>The spanwise position of the trailing edge riblet as a fraction of the spanwise length of the spanwise reference spar.</t>
  </si>
  <si>
    <t>The index of the spar with respect to which the trailing edge riblet is oriented.</t>
  </si>
  <si>
    <t>The orientation of the trailing edge riblet with respect to the orientation of the orientation reference spar. Another possible argument is 'flight_direction', which places the wing box rib flush with the flight direction.</t>
  </si>
  <si>
    <t>The number if leading edge riblets (ribs in ahead of the most forward spar).</t>
  </si>
  <si>
    <t>The index of the spar with respect to which the leading edge riblet is placed in spanwise direction.</t>
  </si>
  <si>
    <t>The spanwise position of the leading edge riblet as a fraction of the spanwise length of the spanwise reference spar.</t>
  </si>
  <si>
    <t>The index of the spar with respect to which the leading edge riblet is oriented.</t>
  </si>
  <si>
    <t>The orientation of the leading edge riblet with respect to the orientation of the orientation reference spar. Another possible argument is 'flight_direction', which places the wing box rib flush with the flight direction.</t>
  </si>
  <si>
    <t>The indices of the wing box ribs that serve as boundaries for the fuel tank(s) in this wing. E.g., [0, 3, 5] makes sure there are two fuel tanks with boundary ribs (0, 3) and (3, 5). Passing '[]' as an argument renders zero fuel tanks.</t>
  </si>
  <si>
    <t>The number of movables present on this wing.</t>
  </si>
  <si>
    <t xml:space="preserve">The end locations of the movable(s), as a fraction of the wing's semi-span, passed as a list of floats. </t>
  </si>
  <si>
    <t xml:space="preserve">The start locations of the movable(s), as a fraction of the wing's semi-span, passed as a list of floats. </t>
  </si>
  <si>
    <t>The start locations of the movable(s), as a fraction of the wing's local chord, passed as  a list of floats.</t>
  </si>
  <si>
    <t>The deflections of the movables (positive deflections according to standard aircraft control convention).</t>
  </si>
  <si>
    <t xml:space="preserve">Indicate whether the movables are symmetric about the y-symmetry plane. </t>
  </si>
  <si>
    <t>Give a set of names for the movables, such as ['flap', 'aileron']. These names are used in the object tree and in AVL.</t>
  </si>
  <si>
    <t>The number of engines attached to this wing. Must be a multiple of two two ensure symmetry.</t>
  </si>
  <si>
    <t>The locations of the engine(s), as a fraction of the wing's semi-span, passed as a list of floats.</t>
  </si>
  <si>
    <t>The amount the engines are ahead of the wing's leading edge, as a fraction of the engine's own length, passed as a list of floats. Positive means the wing is ahead of the leading edge, negative means behind the leading edge.</t>
  </si>
  <si>
    <t>The number of engines attached to this wing. Must be a multiple of two two ensure symmetry. Defaults to zero.</t>
  </si>
  <si>
    <t>mw_engine_diameters_inlet</t>
  </si>
  <si>
    <t>mw_engine_diameters_outlet</t>
  </si>
  <si>
    <t>mw__engine_diameters_part2</t>
  </si>
  <si>
    <t>mw_engine_length_cones1</t>
  </si>
  <si>
    <t># Optional engine design parameters</t>
  </si>
  <si>
    <t>The diameter of the engines' fan inlets, passed as a list of floats. Defaults to [2., 2.].</t>
  </si>
  <si>
    <t>The diameter of the engines' fan outlets, passed as a list of floats. Defaults to [1., 1.].</t>
  </si>
  <si>
    <t>The diameters of the engines' HPT parts, passed as a list of floats. Defaults to [0.5, 0.5].</t>
  </si>
  <si>
    <t>The lengths of the engines' fan part, passed as a list of floats. Defaults to [2., 2.].</t>
  </si>
  <si>
    <t>The lengths of engines' HPT part, passed as a list of floats. Defaults to [1., 1.].</t>
  </si>
  <si>
    <t>[m]</t>
  </si>
  <si>
    <t>mw_engine_length_cones2</t>
  </si>
  <si>
    <t>[deg]</t>
  </si>
  <si>
    <t># Horizontal tail positioning</t>
  </si>
  <si>
    <t>horizontal_tail_trans_pos</t>
  </si>
  <si>
    <t>horizontal_tail_lat_pos</t>
  </si>
  <si>
    <t>ht_n_wing_segments</t>
  </si>
  <si>
    <t>ht_airfoil_names</t>
  </si>
  <si>
    <t>ht_chords</t>
  </si>
  <si>
    <t>ht_twists</t>
  </si>
  <si>
    <t>ht_sweeps_le</t>
  </si>
  <si>
    <t>ht_dihedral_angles</t>
  </si>
  <si>
    <t>ht_spanwise_positions</t>
  </si>
  <si>
    <t>ht_span</t>
  </si>
  <si>
    <t>ht_wing_cant</t>
  </si>
  <si>
    <t>ht_n_spars</t>
  </si>
  <si>
    <t>ht_spar_chordwise_positions</t>
  </si>
  <si>
    <t>ht_spar_aspect_ratios</t>
  </si>
  <si>
    <t>ht_spar_profiles</t>
  </si>
  <si>
    <t>ht_spar_spanwise_positions_end</t>
  </si>
  <si>
    <t>ht_n_ribs_wb</t>
  </si>
  <si>
    <t>ht_ribs_wb_spanwise_reference_spars_idx</t>
  </si>
  <si>
    <t>ht_ribs_wb_spanwise_positions</t>
  </si>
  <si>
    <t>ht_ribs_wb_orientation_reference_spars</t>
  </si>
  <si>
    <t>ht_ribs_wb_orientation_angles</t>
  </si>
  <si>
    <t>ht_n_ribs_te</t>
  </si>
  <si>
    <t>ht_ribs_te_spanwise_reference_spars_idx</t>
  </si>
  <si>
    <t>ht_ribs_te_spanwise_positions</t>
  </si>
  <si>
    <t>ht_ribs_te_orientation_reference_spars</t>
  </si>
  <si>
    <t>ht_ribs_te_orientation_angles</t>
  </si>
  <si>
    <t>ht_n_ribs_le</t>
  </si>
  <si>
    <t>ht_ribs_le_spanwise_reference_spars_idx</t>
  </si>
  <si>
    <t>ht_ribs_le_spanwise_positions</t>
  </si>
  <si>
    <t>ht_ribs_le_orientation_reference_spars</t>
  </si>
  <si>
    <t>ht_ribs_le_orientation_angles</t>
  </si>
  <si>
    <t>ht_fuel_tank_boundaries</t>
  </si>
  <si>
    <t>ht_n_movables</t>
  </si>
  <si>
    <t>ht_movable_spanwise_starts</t>
  </si>
  <si>
    <t>ht_movable_spanwise_ends</t>
  </si>
  <si>
    <t>ht_movable_hingeline_starts</t>
  </si>
  <si>
    <t>ht_movable_deflections</t>
  </si>
  <si>
    <t>ht_movables_symmetric</t>
  </si>
  <si>
    <t>ht_movables_names</t>
  </si>
  <si>
    <t>ht_n_engines</t>
  </si>
  <si>
    <t>ht_engine_spanwise_positions</t>
  </si>
  <si>
    <t>ht_engine_overhangs</t>
  </si>
  <si>
    <t>ht_engine_diameters_inlet</t>
  </si>
  <si>
    <t>ht_engine_diameters_outlet</t>
  </si>
  <si>
    <t>ht__engine_diameters_part2</t>
  </si>
  <si>
    <t>ht_engine_length_cones1</t>
  </si>
  <si>
    <t>ht_engine_length_cones2</t>
  </si>
  <si>
    <t>[]</t>
  </si>
  <si>
    <t>[0.8, 0.8]</t>
  </si>
  <si>
    <t>['flight_direction',                                       'flight_direction',                                       'flight_direction', 'flight_direction']</t>
  </si>
  <si>
    <t>['flight_direction',                                       'flight_direction', 'flight_direction']</t>
  </si>
  <si>
    <t>['NACA0018', 'NACA0012']</t>
  </si>
  <si>
    <t>[3., 1.5]</t>
  </si>
  <si>
    <t>[0., 0.]</t>
  </si>
  <si>
    <t>[35.]</t>
  </si>
  <si>
    <t>[1.]</t>
  </si>
  <si>
    <t>[[0.2, 0.2], [0.8, 0.8]]</t>
  </si>
  <si>
    <t>['C_', 'C']</t>
  </si>
  <si>
    <t>[0, 0, 1, 1]</t>
  </si>
  <si>
    <t>[1e-3, 0.4, 0.75, 0.95]</t>
  </si>
  <si>
    <t>[1, 1, 0, 0]</t>
  </si>
  <si>
    <t>[0, 0, 0, 0, 1]</t>
  </si>
  <si>
    <t>[0.1, 0.2, 0.4, 0.75, 0.9]</t>
  </si>
  <si>
    <t>[1, 1, 0, 0, 0]</t>
  </si>
  <si>
    <t>[0, 0, 1]</t>
  </si>
  <si>
    <t>[0.25, 0.5, 0.9]</t>
  </si>
  <si>
    <t>[0, 0, 0]</t>
  </si>
  <si>
    <t>[0.2]</t>
  </si>
  <si>
    <t>[0.8]</t>
  </si>
  <si>
    <t>[10.]</t>
  </si>
  <si>
    <t>[True]</t>
  </si>
  <si>
    <t>['elevator']</t>
  </si>
  <si>
    <t>The number of wing segments that this aircraft's horizontal tail has got. E.g., a wing with one kink has two segments.</t>
  </si>
  <si>
    <t>vertical_tail_trans_pos</t>
  </si>
  <si>
    <t>vt_n_wing_segments</t>
  </si>
  <si>
    <t>vt_airfoil_names</t>
  </si>
  <si>
    <t>vt_chords</t>
  </si>
  <si>
    <t>vt_twists</t>
  </si>
  <si>
    <t>vt_sweeps_le</t>
  </si>
  <si>
    <t>vt_dihedral_angles</t>
  </si>
  <si>
    <t>vt_spanwise_positions</t>
  </si>
  <si>
    <t>vt_wing_cant</t>
  </si>
  <si>
    <t>vt_n_spars</t>
  </si>
  <si>
    <t>vt_spar_chordwise_positions</t>
  </si>
  <si>
    <t>vt_spar_aspect_ratios</t>
  </si>
  <si>
    <t>vt_spar_profiles</t>
  </si>
  <si>
    <t>vt_spar_spanwise_positions_end</t>
  </si>
  <si>
    <t>vt_n_ribs_wb</t>
  </si>
  <si>
    <t>vt_ribs_wb_spanwise_reference_spars_idx</t>
  </si>
  <si>
    <t>vt_ribs_wb_spanwise_positions</t>
  </si>
  <si>
    <t>vt_ribs_wb_orientation_reference_spars</t>
  </si>
  <si>
    <t>vt_ribs_wb_orientation_angles</t>
  </si>
  <si>
    <t>vt_n_ribs_te</t>
  </si>
  <si>
    <t>vt_ribs_te_spanwise_reference_spars_idx</t>
  </si>
  <si>
    <t>vt_ribs_te_spanwise_positions</t>
  </si>
  <si>
    <t>vt_ribs_te_orientation_reference_spars</t>
  </si>
  <si>
    <t>vt_ribs_te_orientation_angles</t>
  </si>
  <si>
    <t>vt_n_ribs_le</t>
  </si>
  <si>
    <t>vt_ribs_le_spanwise_reference_spars_idx</t>
  </si>
  <si>
    <t>vt_ribs_le_spanwise_positions</t>
  </si>
  <si>
    <t>vt_ribs_le_orientation_reference_spars</t>
  </si>
  <si>
    <t>vt_ribs_le_orientation_angles</t>
  </si>
  <si>
    <t>vt_fuel_tank_boundaries</t>
  </si>
  <si>
    <t>vt_n_movables</t>
  </si>
  <si>
    <t>vt_movable_spanwise_starts</t>
  </si>
  <si>
    <t>vt_movable_spanwise_ends</t>
  </si>
  <si>
    <t>vt_movable_hingeline_starts</t>
  </si>
  <si>
    <t>vt_movable_deflections</t>
  </si>
  <si>
    <t>vt_movables_symmetric</t>
  </si>
  <si>
    <t>vt_movables_names</t>
  </si>
  <si>
    <t>vt_n_engines</t>
  </si>
  <si>
    <t>vt_engine_spanwise_positions</t>
  </si>
  <si>
    <t>vt_engine_overhangs</t>
  </si>
  <si>
    <t>The number of wing segments that this aircraft's vertical tail has got. E.g., a wing with one kink has two segments.</t>
  </si>
  <si>
    <t># Vertical tail positioning</t>
  </si>
  <si>
    <t>[0.]</t>
  </si>
  <si>
    <t>vt_semi_span</t>
  </si>
  <si>
    <t>['flight_direction',                                       'flight_direction', 'flight_direction',                                       'flight_direction', 'flight_direction']</t>
  </si>
  <si>
    <t>fuselage_tail_angle</t>
  </si>
  <si>
    <t>fuselage_tail_length</t>
  </si>
  <si>
    <t>fuselage_cockpit_length</t>
  </si>
  <si>
    <t>fuselage_cabin_length</t>
  </si>
  <si>
    <t>fuselage_diameter</t>
  </si>
  <si>
    <t>fuselage_nose_length</t>
  </si>
  <si>
    <t xml:space="preserve">The angle the tail makes with the horizontal. </t>
  </si>
  <si>
    <t>The length of the tail.</t>
  </si>
  <si>
    <t>The length of the cabin.</t>
  </si>
  <si>
    <t>The length of the cockpit part of the aircraft nose.</t>
  </si>
  <si>
    <t>The diameter of the cabin section of the fuselage.</t>
  </si>
  <si>
    <t>The length of the nose part (forward of the cockpit).</t>
  </si>
  <si>
    <t>stability_margin</t>
  </si>
  <si>
    <t>The stability margin of the aircraft, expressed as a fraction of the mean aerodynamic chord.</t>
  </si>
  <si>
    <t>tail_type</t>
  </si>
  <si>
    <t>velocity</t>
  </si>
  <si>
    <t>[m/s]</t>
  </si>
  <si>
    <t>The cruise speed of the aircraft.</t>
  </si>
  <si>
    <t>mach</t>
  </si>
  <si>
    <t>The cruise mach of the aircraft.</t>
  </si>
  <si>
    <t>air_density</t>
  </si>
  <si>
    <t>[kg/m3]</t>
  </si>
  <si>
    <t>The air density at cruise altitude.</t>
  </si>
  <si>
    <t>mw_engine_thrusts</t>
  </si>
  <si>
    <t>Cruise thrust of the engines, passed as a list of which the entry indices correspond to the engine indices for a semi-wing.</t>
  </si>
  <si>
    <t>[N]</t>
  </si>
  <si>
    <t>conventional</t>
  </si>
  <si>
    <t># Fuselage parameters</t>
  </si>
  <si>
    <t>['flight_direction',                                       'flight_direction', 'flight_direction',                                      'flight_direction', 'flight_direction']</t>
  </si>
  <si>
    <t>[kg]</t>
  </si>
  <si>
    <t>ZFM</t>
  </si>
  <si>
    <t>The zero-fuel mass of this aircraft, the MTOM minus the mass of the usable fuel.</t>
  </si>
  <si>
    <t>ult_load_factor</t>
  </si>
  <si>
    <t>The ultimate load factor of this aircraft during its lifetime.</t>
  </si>
  <si>
    <t>density</t>
  </si>
  <si>
    <t>The density of the kerosene.</t>
  </si>
  <si>
    <t>[1.79e-05, 1.79e-05]</t>
  </si>
  <si>
    <t>[kg/N/s]</t>
  </si>
  <si>
    <t>The thrust specific fuel consumptions of the engines.</t>
  </si>
  <si>
    <t>reynolds</t>
  </si>
  <si>
    <t>The Reynolds number.</t>
  </si>
  <si>
    <t>g0</t>
  </si>
  <si>
    <t>[m/s2]</t>
  </si>
  <si>
    <t xml:space="preserve">The graviational acceleration at sea-level. </t>
  </si>
  <si>
    <t>mw_engine_specific_fuel_consumptions</t>
  </si>
  <si>
    <t>ht_engine_thrusts</t>
  </si>
  <si>
    <t>ht_engine_specific_fuel_consumptions</t>
  </si>
  <si>
    <t>vt_engine_specific_fuel_consumptions</t>
  </si>
  <si>
    <t>vt_engine_thrusts</t>
  </si>
  <si>
    <t>The ratio of the fuel weight to the maximum take-off weight. Has a value between 0 and 1.</t>
  </si>
  <si>
    <t>[50000., 50000.]</t>
  </si>
  <si>
    <t>[0, -1]</t>
  </si>
  <si>
    <t>['rudder']</t>
  </si>
  <si>
    <t>fuel_fraction</t>
  </si>
  <si>
    <t>[0, 2]</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</si>
</sst>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name val="Calibri"/>
      <family val="2"/>
      <scheme val="minor"/>
    </font>
    <font>
      <b/>
      <sz val="11"/>
      <name val="Calibri"/>
      <family val="2"/>
      <scheme val="minor"/>
    </font>
    <font>
      <sz val="12"/>
      <name val="Calibri"/>
      <family val="2"/>
      <scheme val="minor"/>
    </font>
    <font>
      <i/>
      <sz val="11"/>
      <name val="Calibri"/>
      <family val="2"/>
      <scheme val="minor"/>
    </font>
    <font>
      <b/>
      <sz val="12"/>
      <name val="Calibri"/>
      <family val="2"/>
      <scheme val="minor"/>
    </font>
    <font>
      <b/>
      <sz val="11"/>
      <color theme="1"/>
      <name val="Calibri"/>
      <family val="2"/>
      <scheme val="minor"/>
    </font>
    <font>
      <sz val="11"/>
      <name val="Calibri"/>
      <scheme val="minor"/>
    </font>
  </fonts>
  <fills count="4">
    <fill>
      <patternFill patternType="none"/>
    </fill>
    <fill>
      <patternFill patternType="gray125"/>
    </fill>
    <fill>
      <patternFill patternType="solid">
        <fgColor theme="8" tint="0.79998168889431442"/>
        <bgColor theme="8" tint="0.79998168889431442"/>
      </patternFill>
    </fill>
    <fill>
      <patternFill patternType="solid">
        <fgColor theme="8"/>
        <bgColor theme="8"/>
      </patternFill>
    </fill>
  </fills>
  <borders count="10">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
      <left/>
      <right/>
      <top style="thin">
        <color indexed="64"/>
      </top>
      <bottom style="medium">
        <color indexed="64"/>
      </bottom>
      <diagonal/>
    </border>
    <border>
      <left style="thin">
        <color theme="8" tint="0.39997558519241921"/>
      </left>
      <right/>
      <top/>
      <bottom/>
      <diagonal/>
    </border>
    <border>
      <left/>
      <right style="thin">
        <color theme="8" tint="0.39997558519241921"/>
      </right>
      <top/>
      <bottom/>
      <diagonal/>
    </border>
  </borders>
  <cellStyleXfs count="1">
    <xf numFmtId="0" fontId="0" fillId="0" borderId="0"/>
  </cellStyleXfs>
  <cellXfs count="3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wrapText="1"/>
    </xf>
    <xf numFmtId="0" fontId="3" fillId="0" borderId="0" xfId="0" applyFont="1"/>
    <xf numFmtId="0" fontId="3" fillId="0" borderId="0" xfId="0" applyFont="1" applyAlignment="1">
      <alignment wrapText="1"/>
    </xf>
    <xf numFmtId="0" fontId="1" fillId="0" borderId="0" xfId="0" applyFont="1" applyAlignment="1">
      <alignment vertical="center" wrapText="1"/>
    </xf>
    <xf numFmtId="0" fontId="1" fillId="2" borderId="2" xfId="0" applyFont="1" applyFill="1" applyBorder="1" applyAlignment="1">
      <alignment wrapText="1"/>
    </xf>
    <xf numFmtId="0" fontId="1" fillId="2" borderId="2" xfId="0" applyFont="1" applyFill="1" applyBorder="1"/>
    <xf numFmtId="0" fontId="1" fillId="2" borderId="3" xfId="0" applyFont="1" applyFill="1" applyBorder="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applyAlignment="1">
      <alignment wrapText="1"/>
    </xf>
    <xf numFmtId="0" fontId="1" fillId="2" borderId="1"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wrapText="1"/>
    </xf>
    <xf numFmtId="0" fontId="1" fillId="2" borderId="2" xfId="0" applyFont="1" applyFill="1" applyBorder="1" applyAlignment="1">
      <alignment vertical="center" wrapText="1"/>
    </xf>
    <xf numFmtId="0" fontId="2" fillId="0" borderId="1" xfId="0" applyFont="1" applyBorder="1"/>
    <xf numFmtId="0" fontId="5" fillId="3" borderId="4" xfId="0" applyFont="1" applyFill="1" applyBorder="1"/>
    <xf numFmtId="0" fontId="5" fillId="3" borderId="5" xfId="0" applyFont="1" applyFill="1" applyBorder="1" applyAlignment="1">
      <alignment wrapText="1"/>
    </xf>
    <xf numFmtId="0" fontId="5" fillId="3" borderId="5" xfId="0" applyFont="1" applyFill="1" applyBorder="1"/>
    <xf numFmtId="0" fontId="5" fillId="3" borderId="6" xfId="0" applyFont="1" applyFill="1" applyBorder="1" applyAlignment="1">
      <alignment wrapText="1"/>
    </xf>
    <xf numFmtId="0" fontId="2" fillId="0" borderId="7" xfId="0" applyFont="1" applyBorder="1"/>
    <xf numFmtId="0" fontId="1" fillId="0" borderId="7" xfId="0" applyFont="1" applyBorder="1" applyAlignment="1">
      <alignment wrapText="1"/>
    </xf>
    <xf numFmtId="0" fontId="1" fillId="0" borderId="7" xfId="0" applyFont="1" applyBorder="1"/>
    <xf numFmtId="0" fontId="2" fillId="0" borderId="7" xfId="0" applyFont="1" applyBorder="1" applyAlignment="1">
      <alignment vertical="center"/>
    </xf>
    <xf numFmtId="0" fontId="1" fillId="0" borderId="2" xfId="0" quotePrefix="1" applyFont="1" applyBorder="1" applyAlignment="1">
      <alignment wrapText="1"/>
    </xf>
    <xf numFmtId="0" fontId="5" fillId="3" borderId="8" xfId="0" applyFont="1" applyFill="1" applyBorder="1"/>
    <xf numFmtId="0" fontId="5" fillId="3" borderId="0" xfId="0" applyFont="1" applyFill="1" applyBorder="1" applyAlignment="1">
      <alignment wrapText="1"/>
    </xf>
    <xf numFmtId="0" fontId="5" fillId="3" borderId="0" xfId="0" applyFont="1" applyFill="1" applyBorder="1"/>
    <xf numFmtId="0" fontId="5" fillId="3" borderId="9" xfId="0" applyFont="1" applyFill="1" applyBorder="1" applyAlignment="1">
      <alignment wrapText="1"/>
    </xf>
    <xf numFmtId="0" fontId="0" fillId="0" borderId="7" xfId="0" applyBorder="1"/>
    <xf numFmtId="0" fontId="0" fillId="0" borderId="0" xfId="0" applyAlignment="1">
      <alignment wrapText="1"/>
    </xf>
    <xf numFmtId="0" fontId="6" fillId="0" borderId="7" xfId="0" applyFont="1" applyBorder="1"/>
    <xf numFmtId="0" fontId="7" fillId="0" borderId="0" xfId="0" applyFont="1"/>
    <xf numFmtId="0" fontId="7" fillId="0" borderId="7" xfId="0" applyFont="1" applyBorder="1"/>
    <xf numFmtId="0" fontId="7" fillId="0" borderId="0" xfId="0" applyFont="1" applyAlignment="1">
      <alignment wrapText="1"/>
    </xf>
    <xf numFmtId="0" fontId="7" fillId="0" borderId="7" xfId="0" applyFont="1" applyBorder="1" applyAlignment="1">
      <alignment wrapText="1"/>
    </xf>
  </cellXfs>
  <cellStyles count="1">
    <cellStyle name="Standaard" xfId="0" builtinId="0"/>
  </cellStyles>
  <dxfs count="25">
    <dxf>
      <border outline="0">
        <top style="thin">
          <color rgb="FF8EA9DB"/>
        </top>
      </border>
    </dxf>
    <dxf>
      <border outline="0">
        <bottom style="thin">
          <color rgb="FF8EA9DB"/>
        </bottom>
      </border>
    </dxf>
    <dxf>
      <border outline="0">
        <top style="thin">
          <color theme="8" tint="0.39997558519241921"/>
        </top>
      </border>
    </dxf>
    <dxf>
      <border outline="0">
        <bottom style="thin">
          <color theme="8" tint="0.39997558519241921"/>
        </bottom>
      </border>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alignment horizontal="general"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alignment horizontal="general"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alignment horizontal="general"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2"/>
        <color auto="1"/>
        <name val="Calibri"/>
        <scheme val="minor"/>
      </font>
    </dxf>
    <dxf>
      <alignment horizontal="general" vertical="bottom" textRotation="0" wrapText="1" indent="0" justifyLastLine="0" shrinkToFit="0" readingOrder="0"/>
    </dxf>
    <dxf>
      <border outline="0">
        <top style="thin">
          <color theme="8" tint="0.39997558519241921"/>
        </top>
      </border>
    </dxf>
    <dxf>
      <border outline="0">
        <bottom style="thin">
          <color theme="8"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6" name="Tabel47" displayName="Tabel47" ref="A1:D1048576" totalsRowShown="0" headerRowBorderDxfId="24" tableBorderDxfId="23">
  <autoFilter ref="A1:D1048576"/>
  <tableColumns count="4">
    <tableColumn id="1" name="Quantity"/>
    <tableColumn id="2" name="Value"/>
    <tableColumn id="3" name="Units"/>
    <tableColumn id="4" name="Remarks" dataDxfId="22"/>
  </tableColumns>
  <tableStyleInfo name="TableStyleMedium6" showFirstColumn="0" showLastColumn="0" showRowStripes="1" showColumnStripes="0"/>
</table>
</file>

<file path=xl/tables/table2.xml><?xml version="1.0" encoding="utf-8"?>
<table xmlns="http://schemas.openxmlformats.org/spreadsheetml/2006/main" id="3" name="Tabel3" displayName="Tabel3" ref="A1:D1048576" totalsRowShown="0" headerRowDxfId="21" dataDxfId="20">
  <autoFilter ref="A1:D1048576"/>
  <tableColumns count="4">
    <tableColumn id="1" name="Quantity" dataDxfId="19"/>
    <tableColumn id="2" name="Value" dataDxfId="18"/>
    <tableColumn id="3" name="Units" dataDxfId="17"/>
    <tableColumn id="4" name="Remarks" dataDxfId="16"/>
  </tableColumns>
  <tableStyleInfo name="TableStyleMedium6" showFirstColumn="0" showLastColumn="0" showRowStripes="1" showColumnStripes="0"/>
</table>
</file>

<file path=xl/tables/table3.xml><?xml version="1.0" encoding="utf-8"?>
<table xmlns="http://schemas.openxmlformats.org/spreadsheetml/2006/main" id="5" name="Tabel36" displayName="Tabel36" ref="A1:D1048576" totalsRowShown="0" headerRowDxfId="15" dataDxfId="14">
  <autoFilter ref="A1:D1048576"/>
  <tableColumns count="4">
    <tableColumn id="1" name="Quantity" dataDxfId="13"/>
    <tableColumn id="2" name="Value" dataDxfId="12"/>
    <tableColumn id="3" name="Units" dataDxfId="11"/>
    <tableColumn id="4" name="Remarks" dataDxfId="10"/>
  </tableColumns>
  <tableStyleInfo name="TableStyleMedium6" showFirstColumn="0" showLastColumn="0" showRowStripes="1" showColumnStripes="0"/>
</table>
</file>

<file path=xl/tables/table4.xml><?xml version="1.0" encoding="utf-8"?>
<table xmlns="http://schemas.openxmlformats.org/spreadsheetml/2006/main" id="2" name="Tabel323" displayName="Tabel323" ref="A1:D1048574" totalsRowShown="0" headerRowDxfId="9" dataDxfId="8">
  <autoFilter ref="A1:D1048574"/>
  <tableColumns count="4">
    <tableColumn id="1" name="Quantity" dataDxfId="7"/>
    <tableColumn id="2" name="Value" dataDxfId="6"/>
    <tableColumn id="3" name="Units" dataDxfId="5"/>
    <tableColumn id="4" name="Remarks" dataDxfId="4"/>
  </tableColumns>
  <tableStyleInfo name="TableStyleMedium6" showFirstColumn="0" showLastColumn="0" showRowStripes="1" showColumnStripes="0"/>
</table>
</file>

<file path=xl/tables/table5.xml><?xml version="1.0" encoding="utf-8"?>
<table xmlns="http://schemas.openxmlformats.org/spreadsheetml/2006/main" id="4" name="Tabel4" displayName="Tabel4" ref="A1:D1048576" totalsRowShown="0" headerRowBorderDxfId="3" tableBorderDxfId="2">
  <autoFilter ref="A1:D1048576"/>
  <tableColumns count="4">
    <tableColumn id="1" name="Quantity"/>
    <tableColumn id="2" name="Value"/>
    <tableColumn id="3" name="Units"/>
    <tableColumn id="4" name="Remarks"/>
  </tableColumns>
  <tableStyleInfo name="TableStyleMedium6" showFirstColumn="0" showLastColumn="0" showRowStripes="1" showColumnStripes="0"/>
</table>
</file>

<file path=xl/tables/table6.xml><?xml version="1.0" encoding="utf-8"?>
<table xmlns="http://schemas.openxmlformats.org/spreadsheetml/2006/main" id="7" name="Tabel4728" displayName="Tabel4728" ref="A1:D1048576" totalsRowShown="0" headerRowBorderDxfId="1" tableBorderDxfId="0">
  <autoFilter ref="A1:D1048576"/>
  <tableColumns count="4">
    <tableColumn id="1" name="Quantity"/>
    <tableColumn id="2" name="Value"/>
    <tableColumn id="3" name="Units"/>
    <tableColumn id="4" name="Remarks"/>
  </tableColumns>
  <tableStyleInfo name="TableStyleMedium6"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4" sqref="B4"/>
    </sheetView>
  </sheetViews>
  <sheetFormatPr defaultRowHeight="15"/>
  <cols>
    <col min="1" max="1" width="37.7109375" customWidth="1"/>
    <col min="2" max="2" width="32.28515625" customWidth="1"/>
    <col min="3" max="3" width="8.28515625" customWidth="1"/>
    <col min="4" max="4" width="47.28515625" style="32" customWidth="1"/>
  </cols>
  <sheetData>
    <row r="1" spans="1:4" ht="15.75">
      <c r="A1" s="18" t="s">
        <v>5</v>
      </c>
      <c r="B1" s="19" t="s">
        <v>6</v>
      </c>
      <c r="C1" s="20" t="s">
        <v>7</v>
      </c>
      <c r="D1" s="21" t="s">
        <v>8</v>
      </c>
    </row>
    <row r="2" spans="1:4" ht="30">
      <c r="A2" t="s">
        <v>293</v>
      </c>
      <c r="B2">
        <v>50000</v>
      </c>
      <c r="C2" t="s">
        <v>292</v>
      </c>
      <c r="D2" s="32" t="s">
        <v>294</v>
      </c>
    </row>
    <row r="3" spans="1:4" ht="30">
      <c r="A3" s="13" t="s">
        <v>275</v>
      </c>
      <c r="B3" s="7">
        <v>0.05</v>
      </c>
      <c r="C3" s="8" t="s">
        <v>9</v>
      </c>
      <c r="D3" s="9" t="s">
        <v>276</v>
      </c>
    </row>
    <row r="4" spans="1:4">
      <c r="A4" s="14" t="s">
        <v>277</v>
      </c>
      <c r="B4" s="26" t="s">
        <v>289</v>
      </c>
      <c r="C4" s="11" t="s">
        <v>9</v>
      </c>
      <c r="D4" s="12" t="s">
        <v>270</v>
      </c>
    </row>
    <row r="5" spans="1:4">
      <c r="A5" s="13" t="s">
        <v>278</v>
      </c>
      <c r="B5" s="7">
        <v>250</v>
      </c>
      <c r="C5" s="8" t="s">
        <v>279</v>
      </c>
      <c r="D5" s="9" t="s">
        <v>280</v>
      </c>
    </row>
    <row r="6" spans="1:4">
      <c r="A6" s="14" t="s">
        <v>281</v>
      </c>
      <c r="B6" s="10">
        <v>0.8</v>
      </c>
      <c r="C6" s="11" t="s">
        <v>9</v>
      </c>
      <c r="D6" s="12" t="s">
        <v>282</v>
      </c>
    </row>
    <row r="7" spans="1:4">
      <c r="A7" s="14" t="s">
        <v>283</v>
      </c>
      <c r="B7" s="10">
        <v>0.35</v>
      </c>
      <c r="C7" s="11" t="s">
        <v>284</v>
      </c>
      <c r="D7" s="12" t="s">
        <v>285</v>
      </c>
    </row>
    <row r="8" spans="1:4" ht="30">
      <c r="A8" t="s">
        <v>295</v>
      </c>
      <c r="B8">
        <f>1.5*2.5</f>
        <v>3.75</v>
      </c>
      <c r="C8" t="s">
        <v>9</v>
      </c>
      <c r="D8" s="32" t="s">
        <v>296</v>
      </c>
    </row>
    <row r="9" spans="1:4">
      <c r="A9" s="13" t="s">
        <v>302</v>
      </c>
      <c r="B9" s="16">
        <f>1000000</f>
        <v>1000000</v>
      </c>
      <c r="C9" s="8" t="s">
        <v>9</v>
      </c>
      <c r="D9" s="9" t="s">
        <v>303</v>
      </c>
    </row>
    <row r="10" spans="1:4">
      <c r="A10" s="14" t="s">
        <v>304</v>
      </c>
      <c r="B10" s="15">
        <v>9.8066499999999994</v>
      </c>
      <c r="C10" s="11" t="s">
        <v>305</v>
      </c>
      <c r="D10" s="12" t="s">
        <v>306</v>
      </c>
    </row>
    <row r="11" spans="1:4" ht="30">
      <c r="A11" t="s">
        <v>316</v>
      </c>
      <c r="B11">
        <v>0.4</v>
      </c>
      <c r="C11" t="s">
        <v>9</v>
      </c>
      <c r="D11" s="32" t="s">
        <v>312</v>
      </c>
    </row>
    <row r="12" spans="1:4">
      <c r="A12" s="13"/>
      <c r="B12" s="16"/>
      <c r="C12" s="8"/>
      <c r="D12" s="9"/>
    </row>
    <row r="13" spans="1:4">
      <c r="A13" s="14"/>
      <c r="B13" s="15"/>
      <c r="C13" s="11"/>
      <c r="D13" s="12"/>
    </row>
    <row r="14" spans="1:4">
      <c r="A14" s="13"/>
      <c r="B14" s="16"/>
      <c r="C14" s="8"/>
      <c r="D14" s="9"/>
    </row>
    <row r="15" spans="1:4">
      <c r="A15" s="14"/>
      <c r="B15" s="15"/>
      <c r="C15" s="11"/>
      <c r="D15" s="12"/>
    </row>
    <row r="16" spans="1:4">
      <c r="A16" s="13"/>
      <c r="B16" s="16"/>
      <c r="C16" s="8"/>
      <c r="D16" s="9"/>
    </row>
    <row r="17" spans="1:4">
      <c r="A17" s="17"/>
      <c r="B17" s="10"/>
      <c r="C17" s="11"/>
      <c r="D17" s="12"/>
    </row>
    <row r="18" spans="1:4">
      <c r="A18" s="13"/>
      <c r="B18" s="16"/>
      <c r="C18" s="8"/>
      <c r="D18" s="9"/>
    </row>
    <row r="19" spans="1:4">
      <c r="A19" s="14"/>
      <c r="B19" s="10"/>
      <c r="C19" s="11"/>
      <c r="D19" s="1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workbookViewId="0">
      <selection activeCell="B5" sqref="B5"/>
    </sheetView>
  </sheetViews>
  <sheetFormatPr defaultColWidth="14.7109375" defaultRowHeight="15"/>
  <cols>
    <col min="1" max="1" width="37.7109375" style="1" customWidth="1"/>
    <col min="2" max="2" width="32.28515625" style="3" customWidth="1"/>
    <col min="3" max="3" width="8.28515625" style="1" customWidth="1"/>
    <col min="4" max="4" width="47.28515625" style="3" customWidth="1"/>
    <col min="5" max="16384" width="14.7109375" style="1"/>
  </cols>
  <sheetData>
    <row r="1" spans="1:4" s="4" customFormat="1" ht="15.75">
      <c r="A1" s="4" t="s">
        <v>5</v>
      </c>
      <c r="B1" s="5" t="s">
        <v>6</v>
      </c>
      <c r="C1" s="4" t="s">
        <v>7</v>
      </c>
      <c r="D1" s="5" t="s">
        <v>8</v>
      </c>
    </row>
    <row r="2" spans="1:4" ht="15.75" thickBot="1">
      <c r="A2" s="25" t="s">
        <v>4</v>
      </c>
      <c r="B2" s="23"/>
      <c r="C2" s="24"/>
      <c r="D2" s="23"/>
    </row>
    <row r="3" spans="1:4" ht="45">
      <c r="A3" s="2" t="s">
        <v>0</v>
      </c>
      <c r="B3" s="3">
        <v>0.4</v>
      </c>
      <c r="C3" s="1" t="s">
        <v>9</v>
      </c>
      <c r="D3" s="3" t="s">
        <v>11</v>
      </c>
    </row>
    <row r="4" spans="1:4" ht="60">
      <c r="A4" s="2" t="s">
        <v>1</v>
      </c>
      <c r="B4" s="3">
        <v>0.5</v>
      </c>
      <c r="C4" s="1" t="s">
        <v>9</v>
      </c>
      <c r="D4" s="3" t="s">
        <v>10</v>
      </c>
    </row>
    <row r="5" spans="1:4" ht="75">
      <c r="A5" s="2" t="s">
        <v>2</v>
      </c>
      <c r="B5" s="3">
        <v>0.5</v>
      </c>
      <c r="C5" s="1" t="s">
        <v>9</v>
      </c>
      <c r="D5" s="3" t="s">
        <v>12</v>
      </c>
    </row>
    <row r="7" spans="1:4" ht="15.75" thickBot="1">
      <c r="A7" s="25" t="s">
        <v>49</v>
      </c>
      <c r="B7" s="23"/>
      <c r="C7" s="24"/>
      <c r="D7" s="23"/>
    </row>
    <row r="8" spans="1:4" ht="45">
      <c r="A8" s="2" t="s">
        <v>3</v>
      </c>
      <c r="B8" s="3">
        <v>3</v>
      </c>
      <c r="C8" s="1" t="s">
        <v>9</v>
      </c>
      <c r="D8" s="3" t="s">
        <v>13</v>
      </c>
    </row>
    <row r="9" spans="1:4" ht="45">
      <c r="A9" s="2" t="s">
        <v>14</v>
      </c>
      <c r="B9" s="6" t="s">
        <v>28</v>
      </c>
      <c r="C9" s="1" t="s">
        <v>9</v>
      </c>
      <c r="D9" s="3" t="s">
        <v>37</v>
      </c>
    </row>
    <row r="10" spans="1:4">
      <c r="A10" s="2" t="s">
        <v>15</v>
      </c>
      <c r="B10" s="6" t="s">
        <v>29</v>
      </c>
      <c r="C10" s="1" t="s">
        <v>141</v>
      </c>
      <c r="D10" s="3" t="s">
        <v>38</v>
      </c>
    </row>
    <row r="11" spans="1:4" ht="30">
      <c r="A11" s="2" t="s">
        <v>16</v>
      </c>
      <c r="B11" s="6" t="s">
        <v>30</v>
      </c>
      <c r="C11" s="1" t="s">
        <v>143</v>
      </c>
      <c r="D11" s="3" t="s">
        <v>39</v>
      </c>
    </row>
    <row r="12" spans="1:4" ht="30">
      <c r="A12" s="2" t="s">
        <v>17</v>
      </c>
      <c r="B12" s="6" t="s">
        <v>31</v>
      </c>
      <c r="C12" s="1" t="s">
        <v>143</v>
      </c>
      <c r="D12" s="3" t="s">
        <v>40</v>
      </c>
    </row>
    <row r="13" spans="1:4" ht="30">
      <c r="A13" s="2" t="s">
        <v>18</v>
      </c>
      <c r="B13" s="6" t="s">
        <v>32</v>
      </c>
      <c r="C13" s="1" t="s">
        <v>143</v>
      </c>
      <c r="D13" s="3" t="s">
        <v>41</v>
      </c>
    </row>
    <row r="14" spans="1:4" ht="60">
      <c r="A14" s="2" t="s">
        <v>19</v>
      </c>
      <c r="B14" s="6" t="s">
        <v>33</v>
      </c>
      <c r="C14" s="1" t="s">
        <v>9</v>
      </c>
      <c r="D14" s="3" t="s">
        <v>43</v>
      </c>
    </row>
    <row r="15" spans="1:4">
      <c r="A15" s="2" t="s">
        <v>20</v>
      </c>
      <c r="B15" s="6">
        <v>30</v>
      </c>
      <c r="C15" s="1" t="s">
        <v>141</v>
      </c>
      <c r="D15" s="3" t="s">
        <v>42</v>
      </c>
    </row>
    <row r="16" spans="1:4" ht="30">
      <c r="A16" s="2" t="s">
        <v>21</v>
      </c>
      <c r="B16" s="6">
        <v>0</v>
      </c>
      <c r="C16" s="1" t="s">
        <v>143</v>
      </c>
      <c r="D16" s="3" t="s">
        <v>44</v>
      </c>
    </row>
    <row r="17" spans="1:4" ht="15.75" thickBot="1">
      <c r="A17" s="22" t="s">
        <v>50</v>
      </c>
      <c r="B17" s="23"/>
      <c r="C17" s="24"/>
      <c r="D17" s="23"/>
    </row>
    <row r="18" spans="1:4">
      <c r="A18" s="2" t="s">
        <v>22</v>
      </c>
      <c r="B18" s="6">
        <v>3</v>
      </c>
      <c r="C18" s="1" t="s">
        <v>9</v>
      </c>
      <c r="D18" s="3" t="s">
        <v>45</v>
      </c>
    </row>
    <row r="19" spans="1:4" ht="105">
      <c r="A19" s="2" t="s">
        <v>23</v>
      </c>
      <c r="B19" s="3" t="s">
        <v>27</v>
      </c>
      <c r="C19" s="1" t="s">
        <v>9</v>
      </c>
      <c r="D19" s="3" t="s">
        <v>46</v>
      </c>
    </row>
    <row r="20" spans="1:4" ht="30">
      <c r="A20" s="2" t="s">
        <v>24</v>
      </c>
      <c r="B20" s="6" t="s">
        <v>34</v>
      </c>
      <c r="C20" s="1" t="s">
        <v>9</v>
      </c>
      <c r="D20" s="3" t="s">
        <v>47</v>
      </c>
    </row>
    <row r="21" spans="1:4" ht="30">
      <c r="A21" s="2" t="s">
        <v>25</v>
      </c>
      <c r="B21" s="6" t="s">
        <v>35</v>
      </c>
      <c r="C21" s="1" t="s">
        <v>9</v>
      </c>
      <c r="D21" s="3" t="s">
        <v>48</v>
      </c>
    </row>
    <row r="22" spans="1:4" ht="30">
      <c r="A22" s="2" t="s">
        <v>26</v>
      </c>
      <c r="B22" s="2" t="s">
        <v>36</v>
      </c>
      <c r="C22" s="1" t="s">
        <v>9</v>
      </c>
      <c r="D22" s="3" t="s">
        <v>103</v>
      </c>
    </row>
    <row r="23" spans="1:4" ht="15.75" thickBot="1">
      <c r="A23" s="22" t="s">
        <v>51</v>
      </c>
      <c r="B23" s="23"/>
      <c r="C23" s="24"/>
      <c r="D23" s="23"/>
    </row>
    <row r="24" spans="1:4" ht="30">
      <c r="A24" s="2" t="s">
        <v>52</v>
      </c>
      <c r="B24" s="2">
        <v>8</v>
      </c>
      <c r="C24" s="1" t="s">
        <v>9</v>
      </c>
      <c r="D24" s="3" t="s">
        <v>104</v>
      </c>
    </row>
    <row r="25" spans="1:4" ht="30">
      <c r="A25" s="2" t="s">
        <v>53</v>
      </c>
      <c r="B25" s="2" t="s">
        <v>60</v>
      </c>
      <c r="C25" s="1" t="s">
        <v>9</v>
      </c>
      <c r="D25" s="3" t="s">
        <v>105</v>
      </c>
    </row>
    <row r="26" spans="1:4" ht="45">
      <c r="A26" s="2" t="s">
        <v>54</v>
      </c>
      <c r="B26" s="3" t="s">
        <v>57</v>
      </c>
      <c r="C26" s="1" t="s">
        <v>9</v>
      </c>
      <c r="D26" s="3" t="s">
        <v>106</v>
      </c>
    </row>
    <row r="27" spans="1:4" ht="30">
      <c r="A27" s="2" t="s">
        <v>55</v>
      </c>
      <c r="B27" s="2" t="s">
        <v>61</v>
      </c>
      <c r="C27" s="1" t="s">
        <v>9</v>
      </c>
      <c r="D27" s="3" t="s">
        <v>107</v>
      </c>
    </row>
    <row r="28" spans="1:4" ht="75">
      <c r="A28" s="2" t="s">
        <v>56</v>
      </c>
      <c r="B28" s="3" t="s">
        <v>58</v>
      </c>
      <c r="C28" s="1" t="s">
        <v>9</v>
      </c>
      <c r="D28" s="3" t="s">
        <v>108</v>
      </c>
    </row>
    <row r="29" spans="1:4" ht="15.75" thickBot="1">
      <c r="A29" s="25" t="s">
        <v>59</v>
      </c>
      <c r="B29" s="23"/>
      <c r="C29" s="24"/>
      <c r="D29" s="23"/>
    </row>
    <row r="30" spans="1:4" ht="30">
      <c r="A30" s="2" t="s">
        <v>62</v>
      </c>
      <c r="B30" s="3">
        <v>8</v>
      </c>
      <c r="C30" s="1" t="s">
        <v>9</v>
      </c>
      <c r="D30" s="3" t="s">
        <v>109</v>
      </c>
    </row>
    <row r="31" spans="1:4" ht="30">
      <c r="A31" s="2" t="s">
        <v>63</v>
      </c>
      <c r="B31" s="2" t="s">
        <v>92</v>
      </c>
      <c r="C31" s="1" t="s">
        <v>9</v>
      </c>
      <c r="D31" s="3" t="s">
        <v>110</v>
      </c>
    </row>
    <row r="32" spans="1:4" ht="45">
      <c r="A32" s="2" t="s">
        <v>64</v>
      </c>
      <c r="B32" s="3" t="s">
        <v>67</v>
      </c>
      <c r="C32" s="1" t="s">
        <v>9</v>
      </c>
      <c r="D32" s="3" t="s">
        <v>111</v>
      </c>
    </row>
    <row r="33" spans="1:4" ht="30">
      <c r="A33" s="2" t="s">
        <v>65</v>
      </c>
      <c r="B33" s="2" t="s">
        <v>61</v>
      </c>
      <c r="C33" s="1" t="s">
        <v>9</v>
      </c>
      <c r="D33" s="3" t="s">
        <v>112</v>
      </c>
    </row>
    <row r="34" spans="1:4" ht="75">
      <c r="A34" s="2" t="s">
        <v>66</v>
      </c>
      <c r="B34" s="3" t="s">
        <v>68</v>
      </c>
      <c r="C34" s="1" t="s">
        <v>9</v>
      </c>
      <c r="D34" s="3" t="s">
        <v>113</v>
      </c>
    </row>
    <row r="35" spans="1:4" ht="15.75" thickBot="1">
      <c r="A35" s="22" t="s">
        <v>69</v>
      </c>
      <c r="B35" s="23"/>
      <c r="C35" s="24"/>
      <c r="D35" s="23"/>
    </row>
    <row r="36" spans="1:4" ht="30">
      <c r="A36" s="2" t="s">
        <v>70</v>
      </c>
      <c r="B36" s="3">
        <v>8</v>
      </c>
      <c r="C36" s="1" t="s">
        <v>9</v>
      </c>
      <c r="D36" s="3" t="s">
        <v>114</v>
      </c>
    </row>
    <row r="37" spans="1:4" ht="30">
      <c r="A37" s="2" t="s">
        <v>71</v>
      </c>
      <c r="B37" s="2" t="s">
        <v>93</v>
      </c>
      <c r="C37" s="1" t="s">
        <v>9</v>
      </c>
      <c r="D37" s="3" t="s">
        <v>115</v>
      </c>
    </row>
    <row r="38" spans="1:4" ht="45">
      <c r="A38" s="2" t="s">
        <v>72</v>
      </c>
      <c r="B38" s="3" t="s">
        <v>85</v>
      </c>
      <c r="C38" s="1" t="s">
        <v>9</v>
      </c>
      <c r="D38" s="3" t="s">
        <v>116</v>
      </c>
    </row>
    <row r="39" spans="1:4" ht="30">
      <c r="A39" s="2" t="s">
        <v>73</v>
      </c>
      <c r="B39" s="2" t="s">
        <v>94</v>
      </c>
      <c r="C39" s="1" t="s">
        <v>9</v>
      </c>
      <c r="D39" s="3" t="s">
        <v>117</v>
      </c>
    </row>
    <row r="40" spans="1:4" ht="75">
      <c r="A40" s="2" t="s">
        <v>74</v>
      </c>
      <c r="B40" s="3" t="s">
        <v>86</v>
      </c>
      <c r="C40" s="1" t="s">
        <v>9</v>
      </c>
      <c r="D40" s="3" t="s">
        <v>118</v>
      </c>
    </row>
    <row r="41" spans="1:4" ht="15.75" thickBot="1">
      <c r="A41" s="22" t="s">
        <v>75</v>
      </c>
      <c r="B41" s="23"/>
      <c r="C41" s="24"/>
      <c r="D41" s="23"/>
    </row>
    <row r="42" spans="1:4" ht="75">
      <c r="A42" s="2" t="s">
        <v>76</v>
      </c>
      <c r="B42" s="2" t="s">
        <v>95</v>
      </c>
      <c r="C42" s="1" t="s">
        <v>9</v>
      </c>
      <c r="D42" s="3" t="s">
        <v>119</v>
      </c>
    </row>
    <row r="43" spans="1:4" ht="15.75" thickBot="1">
      <c r="A43" s="22" t="s">
        <v>77</v>
      </c>
      <c r="B43" s="23"/>
      <c r="C43" s="24"/>
      <c r="D43" s="23"/>
    </row>
    <row r="44" spans="1:4">
      <c r="A44" s="2" t="s">
        <v>78</v>
      </c>
      <c r="B44" s="3">
        <v>2</v>
      </c>
      <c r="C44" s="1" t="s">
        <v>9</v>
      </c>
      <c r="D44" s="3" t="s">
        <v>120</v>
      </c>
    </row>
    <row r="45" spans="1:4" ht="30">
      <c r="A45" s="2" t="s">
        <v>79</v>
      </c>
      <c r="B45" s="2" t="s">
        <v>96</v>
      </c>
      <c r="C45" s="1" t="s">
        <v>9</v>
      </c>
      <c r="D45" s="3" t="s">
        <v>122</v>
      </c>
    </row>
    <row r="46" spans="1:4" ht="30">
      <c r="A46" s="2" t="s">
        <v>80</v>
      </c>
      <c r="B46" s="2" t="s">
        <v>97</v>
      </c>
      <c r="C46" s="1" t="s">
        <v>9</v>
      </c>
      <c r="D46" s="3" t="s">
        <v>121</v>
      </c>
    </row>
    <row r="47" spans="1:4" ht="30">
      <c r="A47" s="2" t="s">
        <v>81</v>
      </c>
      <c r="B47" s="2" t="s">
        <v>98</v>
      </c>
      <c r="C47" s="1" t="s">
        <v>9</v>
      </c>
      <c r="D47" s="3" t="s">
        <v>123</v>
      </c>
    </row>
    <row r="48" spans="1:4" ht="45">
      <c r="A48" s="2" t="s">
        <v>82</v>
      </c>
      <c r="B48" s="2" t="s">
        <v>99</v>
      </c>
      <c r="C48" s="1" t="s">
        <v>143</v>
      </c>
      <c r="D48" s="3" t="s">
        <v>124</v>
      </c>
    </row>
    <row r="49" spans="1:4" ht="30">
      <c r="A49" s="2" t="s">
        <v>83</v>
      </c>
      <c r="B49" s="2" t="s">
        <v>100</v>
      </c>
      <c r="C49" s="1" t="s">
        <v>9</v>
      </c>
      <c r="D49" s="3" t="s">
        <v>125</v>
      </c>
    </row>
    <row r="50" spans="1:4" ht="45">
      <c r="A50" s="2" t="s">
        <v>84</v>
      </c>
      <c r="B50" s="2" t="s">
        <v>101</v>
      </c>
      <c r="C50" s="1" t="s">
        <v>9</v>
      </c>
      <c r="D50" s="3" t="s">
        <v>126</v>
      </c>
    </row>
    <row r="51" spans="1:4" ht="15.75" thickBot="1">
      <c r="A51" s="22" t="s">
        <v>87</v>
      </c>
      <c r="B51" s="23"/>
      <c r="C51" s="24"/>
      <c r="D51" s="23"/>
    </row>
    <row r="52" spans="1:4" ht="30">
      <c r="A52" s="2" t="s">
        <v>88</v>
      </c>
      <c r="B52" s="3">
        <v>4</v>
      </c>
      <c r="C52" s="1" t="s">
        <v>9</v>
      </c>
      <c r="D52" s="3" t="s">
        <v>127</v>
      </c>
    </row>
    <row r="53" spans="1:4" ht="30">
      <c r="A53" s="2" t="s">
        <v>89</v>
      </c>
      <c r="B53" s="3" t="s">
        <v>91</v>
      </c>
      <c r="C53" s="1" t="s">
        <v>9</v>
      </c>
      <c r="D53" s="3" t="s">
        <v>128</v>
      </c>
    </row>
    <row r="54" spans="1:4" ht="75">
      <c r="A54" s="2" t="s">
        <v>90</v>
      </c>
      <c r="B54" s="2" t="s">
        <v>102</v>
      </c>
      <c r="C54" s="1" t="s">
        <v>9</v>
      </c>
      <c r="D54" s="3" t="s">
        <v>129</v>
      </c>
    </row>
    <row r="55" spans="1:4" ht="45">
      <c r="A55" s="1" t="s">
        <v>286</v>
      </c>
      <c r="B55" s="3" t="s">
        <v>313</v>
      </c>
      <c r="C55" s="1" t="s">
        <v>288</v>
      </c>
      <c r="D55" s="3" t="s">
        <v>287</v>
      </c>
    </row>
    <row r="56" spans="1:4" ht="30">
      <c r="A56" s="1" t="s">
        <v>307</v>
      </c>
      <c r="B56" s="3" t="s">
        <v>299</v>
      </c>
      <c r="C56" s="1" t="s">
        <v>300</v>
      </c>
      <c r="D56" s="3" t="s">
        <v>301</v>
      </c>
    </row>
    <row r="57" spans="1:4" ht="15.75" thickBot="1">
      <c r="A57" s="24" t="s">
        <v>135</v>
      </c>
      <c r="B57" s="23"/>
      <c r="C57" s="24"/>
      <c r="D57" s="23"/>
    </row>
    <row r="58" spans="1:4" ht="30">
      <c r="A58" s="1" t="s">
        <v>131</v>
      </c>
      <c r="C58" s="1" t="s">
        <v>141</v>
      </c>
      <c r="D58" s="3" t="s">
        <v>136</v>
      </c>
    </row>
    <row r="59" spans="1:4" ht="30">
      <c r="A59" s="1" t="s">
        <v>132</v>
      </c>
      <c r="C59" s="1" t="s">
        <v>141</v>
      </c>
      <c r="D59" s="3" t="s">
        <v>137</v>
      </c>
    </row>
    <row r="60" spans="1:4" ht="30">
      <c r="A60" s="1" t="s">
        <v>133</v>
      </c>
      <c r="C60" s="1" t="s">
        <v>141</v>
      </c>
      <c r="D60" s="3" t="s">
        <v>138</v>
      </c>
    </row>
    <row r="61" spans="1:4" ht="30">
      <c r="A61" s="1" t="s">
        <v>134</v>
      </c>
      <c r="C61" s="1" t="s">
        <v>141</v>
      </c>
      <c r="D61" s="3" t="s">
        <v>139</v>
      </c>
    </row>
    <row r="62" spans="1:4" ht="30">
      <c r="A62" s="1" t="s">
        <v>142</v>
      </c>
      <c r="C62" s="1" t="s">
        <v>141</v>
      </c>
      <c r="D62" s="3" t="s">
        <v>140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opLeftCell="A37" workbookViewId="0">
      <selection activeCell="B42" sqref="B42"/>
    </sheetView>
  </sheetViews>
  <sheetFormatPr defaultColWidth="14.7109375" defaultRowHeight="15"/>
  <cols>
    <col min="1" max="1" width="37.7109375" style="1" customWidth="1"/>
    <col min="2" max="2" width="32.28515625" style="3" customWidth="1"/>
    <col min="3" max="3" width="8.28515625" style="1" customWidth="1"/>
    <col min="4" max="4" width="47.28515625" style="3" customWidth="1"/>
    <col min="5" max="16384" width="14.7109375" style="1"/>
  </cols>
  <sheetData>
    <row r="1" spans="1:4" s="4" customFormat="1" ht="15.75">
      <c r="A1" s="4" t="s">
        <v>5</v>
      </c>
      <c r="B1" s="5" t="s">
        <v>6</v>
      </c>
      <c r="C1" s="4" t="s">
        <v>7</v>
      </c>
      <c r="D1" s="5" t="s">
        <v>8</v>
      </c>
    </row>
    <row r="2" spans="1:4" ht="15.75" thickBot="1">
      <c r="A2" s="25" t="s">
        <v>144</v>
      </c>
      <c r="B2" s="23"/>
      <c r="C2" s="24"/>
      <c r="D2" s="23"/>
    </row>
    <row r="3" spans="1:4" ht="60">
      <c r="A3" s="2" t="s">
        <v>145</v>
      </c>
      <c r="B3" s="3">
        <v>0.4</v>
      </c>
      <c r="C3" s="1" t="s">
        <v>9</v>
      </c>
      <c r="D3" s="3" t="s">
        <v>10</v>
      </c>
    </row>
    <row r="4" spans="1:4" ht="75">
      <c r="A4" s="2" t="s">
        <v>146</v>
      </c>
      <c r="B4" s="3">
        <v>0</v>
      </c>
      <c r="C4" s="1" t="s">
        <v>9</v>
      </c>
      <c r="D4" s="3" t="s">
        <v>12</v>
      </c>
    </row>
    <row r="6" spans="1:4" ht="15.75" thickBot="1">
      <c r="A6" s="25" t="s">
        <v>49</v>
      </c>
      <c r="B6" s="23"/>
      <c r="C6" s="24"/>
      <c r="D6" s="23"/>
    </row>
    <row r="7" spans="1:4" ht="45">
      <c r="A7" s="2" t="s">
        <v>147</v>
      </c>
      <c r="B7" s="3">
        <v>1</v>
      </c>
      <c r="C7" s="1" t="s">
        <v>9</v>
      </c>
      <c r="D7" s="3" t="s">
        <v>217</v>
      </c>
    </row>
    <row r="8" spans="1:4" ht="45">
      <c r="A8" s="2" t="s">
        <v>148</v>
      </c>
      <c r="B8" s="2" t="s">
        <v>196</v>
      </c>
      <c r="C8" s="1" t="s">
        <v>9</v>
      </c>
      <c r="D8" s="3" t="s">
        <v>37</v>
      </c>
    </row>
    <row r="9" spans="1:4">
      <c r="A9" s="2" t="s">
        <v>149</v>
      </c>
      <c r="B9" s="2" t="s">
        <v>197</v>
      </c>
      <c r="C9" s="1" t="s">
        <v>141</v>
      </c>
      <c r="D9" s="3" t="s">
        <v>38</v>
      </c>
    </row>
    <row r="10" spans="1:4" ht="30">
      <c r="A10" s="2" t="s">
        <v>150</v>
      </c>
      <c r="B10" s="2" t="s">
        <v>198</v>
      </c>
      <c r="C10" s="1" t="s">
        <v>143</v>
      </c>
      <c r="D10" s="3" t="s">
        <v>39</v>
      </c>
    </row>
    <row r="11" spans="1:4" ht="30">
      <c r="A11" s="2" t="s">
        <v>151</v>
      </c>
      <c r="B11" s="2" t="s">
        <v>199</v>
      </c>
      <c r="C11" s="1" t="s">
        <v>143</v>
      </c>
      <c r="D11" s="3" t="s">
        <v>40</v>
      </c>
    </row>
    <row r="12" spans="1:4" ht="30">
      <c r="A12" s="2" t="s">
        <v>152</v>
      </c>
      <c r="B12" s="2" t="s">
        <v>200</v>
      </c>
      <c r="C12" s="1" t="s">
        <v>143</v>
      </c>
      <c r="D12" s="3" t="s">
        <v>41</v>
      </c>
    </row>
    <row r="13" spans="1:4" ht="60">
      <c r="A13" s="2" t="s">
        <v>153</v>
      </c>
      <c r="B13" s="2" t="s">
        <v>192</v>
      </c>
      <c r="C13" s="1" t="s">
        <v>9</v>
      </c>
      <c r="D13" s="3" t="s">
        <v>43</v>
      </c>
    </row>
    <row r="14" spans="1:4">
      <c r="A14" s="2" t="s">
        <v>154</v>
      </c>
      <c r="B14" s="2">
        <v>7</v>
      </c>
      <c r="C14" s="1" t="s">
        <v>141</v>
      </c>
      <c r="D14" s="3" t="s">
        <v>42</v>
      </c>
    </row>
    <row r="15" spans="1:4" ht="30">
      <c r="A15" s="2" t="s">
        <v>155</v>
      </c>
      <c r="B15" s="2">
        <v>0</v>
      </c>
      <c r="C15" s="1" t="s">
        <v>143</v>
      </c>
      <c r="D15" s="3" t="s">
        <v>44</v>
      </c>
    </row>
    <row r="16" spans="1:4" ht="15.75" thickBot="1">
      <c r="A16" s="22" t="s">
        <v>50</v>
      </c>
      <c r="B16" s="23"/>
      <c r="C16" s="24"/>
      <c r="D16" s="23"/>
    </row>
    <row r="17" spans="1:4">
      <c r="A17" s="2" t="s">
        <v>156</v>
      </c>
      <c r="B17" s="6">
        <v>2</v>
      </c>
      <c r="C17" s="1" t="s">
        <v>9</v>
      </c>
      <c r="D17" s="3" t="s">
        <v>45</v>
      </c>
    </row>
    <row r="18" spans="1:4" ht="105">
      <c r="A18" s="2" t="s">
        <v>157</v>
      </c>
      <c r="B18" s="2" t="s">
        <v>201</v>
      </c>
      <c r="C18" s="1" t="s">
        <v>9</v>
      </c>
      <c r="D18" s="3" t="s">
        <v>46</v>
      </c>
    </row>
    <row r="19" spans="1:4" ht="30">
      <c r="A19" s="2" t="s">
        <v>158</v>
      </c>
      <c r="B19" s="2" t="s">
        <v>102</v>
      </c>
      <c r="C19" s="1" t="s">
        <v>9</v>
      </c>
      <c r="D19" s="3" t="s">
        <v>47</v>
      </c>
    </row>
    <row r="20" spans="1:4" ht="30">
      <c r="A20" s="2" t="s">
        <v>159</v>
      </c>
      <c r="B20" s="2" t="s">
        <v>202</v>
      </c>
      <c r="C20" s="1" t="s">
        <v>9</v>
      </c>
      <c r="D20" s="3" t="s">
        <v>48</v>
      </c>
    </row>
    <row r="21" spans="1:4" ht="30">
      <c r="A21" s="2" t="s">
        <v>160</v>
      </c>
      <c r="B21" s="2" t="s">
        <v>193</v>
      </c>
      <c r="C21" s="1" t="s">
        <v>9</v>
      </c>
      <c r="D21" s="3" t="s">
        <v>103</v>
      </c>
    </row>
    <row r="22" spans="1:4" ht="15.75" thickBot="1">
      <c r="A22" s="22" t="s">
        <v>51</v>
      </c>
      <c r="B22" s="23"/>
      <c r="C22" s="24"/>
      <c r="D22" s="23"/>
    </row>
    <row r="23" spans="1:4" ht="30">
      <c r="A23" s="2" t="s">
        <v>161</v>
      </c>
      <c r="B23" s="2">
        <v>4</v>
      </c>
      <c r="C23" s="1" t="s">
        <v>9</v>
      </c>
      <c r="D23" s="3" t="s">
        <v>104</v>
      </c>
    </row>
    <row r="24" spans="1:4" ht="30">
      <c r="A24" s="2" t="s">
        <v>162</v>
      </c>
      <c r="B24" s="2" t="s">
        <v>203</v>
      </c>
      <c r="C24" s="1" t="s">
        <v>9</v>
      </c>
      <c r="D24" s="3" t="s">
        <v>105</v>
      </c>
    </row>
    <row r="25" spans="1:4" ht="45">
      <c r="A25" s="2" t="s">
        <v>163</v>
      </c>
      <c r="B25" s="2" t="s">
        <v>204</v>
      </c>
      <c r="C25" s="1" t="s">
        <v>9</v>
      </c>
      <c r="D25" s="3" t="s">
        <v>106</v>
      </c>
    </row>
    <row r="26" spans="1:4" ht="30">
      <c r="A26" s="2" t="s">
        <v>164</v>
      </c>
      <c r="B26" s="2" t="s">
        <v>205</v>
      </c>
      <c r="C26" s="1" t="s">
        <v>9</v>
      </c>
      <c r="D26" s="3" t="s">
        <v>107</v>
      </c>
    </row>
    <row r="27" spans="1:4" ht="75">
      <c r="A27" s="2" t="s">
        <v>165</v>
      </c>
      <c r="B27" s="3" t="s">
        <v>194</v>
      </c>
      <c r="C27" s="1" t="s">
        <v>9</v>
      </c>
      <c r="D27" s="3" t="s">
        <v>108</v>
      </c>
    </row>
    <row r="28" spans="1:4" ht="15.75" thickBot="1">
      <c r="A28" s="25" t="s">
        <v>59</v>
      </c>
      <c r="B28" s="23"/>
      <c r="C28" s="24"/>
      <c r="D28" s="23"/>
    </row>
    <row r="29" spans="1:4" ht="30">
      <c r="A29" s="2" t="s">
        <v>166</v>
      </c>
      <c r="B29" s="3">
        <v>5</v>
      </c>
      <c r="C29" s="1" t="s">
        <v>9</v>
      </c>
      <c r="D29" s="3" t="s">
        <v>109</v>
      </c>
    </row>
    <row r="30" spans="1:4" ht="30">
      <c r="A30" s="2" t="s">
        <v>167</v>
      </c>
      <c r="B30" s="2" t="s">
        <v>206</v>
      </c>
      <c r="C30" s="1" t="s">
        <v>9</v>
      </c>
      <c r="D30" s="3" t="s">
        <v>110</v>
      </c>
    </row>
    <row r="31" spans="1:4" ht="45">
      <c r="A31" s="2" t="s">
        <v>168</v>
      </c>
      <c r="B31" s="2" t="s">
        <v>207</v>
      </c>
      <c r="C31" s="1" t="s">
        <v>9</v>
      </c>
      <c r="D31" s="3" t="s">
        <v>111</v>
      </c>
    </row>
    <row r="32" spans="1:4" ht="30">
      <c r="A32" s="2" t="s">
        <v>169</v>
      </c>
      <c r="B32" s="2" t="s">
        <v>208</v>
      </c>
      <c r="C32" s="1" t="s">
        <v>9</v>
      </c>
      <c r="D32" s="3" t="s">
        <v>112</v>
      </c>
    </row>
    <row r="33" spans="1:4" ht="75">
      <c r="A33" s="2" t="s">
        <v>170</v>
      </c>
      <c r="B33" s="3" t="s">
        <v>291</v>
      </c>
      <c r="C33" s="1" t="s">
        <v>9</v>
      </c>
      <c r="D33" s="3" t="s">
        <v>113</v>
      </c>
    </row>
    <row r="34" spans="1:4" ht="15.75" thickBot="1">
      <c r="A34" s="22" t="s">
        <v>69</v>
      </c>
      <c r="B34" s="23"/>
      <c r="C34" s="24"/>
      <c r="D34" s="23"/>
    </row>
    <row r="35" spans="1:4" ht="30">
      <c r="A35" s="2" t="s">
        <v>171</v>
      </c>
      <c r="B35" s="3">
        <v>3</v>
      </c>
      <c r="C35" s="1" t="s">
        <v>9</v>
      </c>
      <c r="D35" s="3" t="s">
        <v>114</v>
      </c>
    </row>
    <row r="36" spans="1:4" ht="30">
      <c r="A36" s="2" t="s">
        <v>172</v>
      </c>
      <c r="B36" s="2" t="s">
        <v>209</v>
      </c>
      <c r="C36" s="1" t="s">
        <v>9</v>
      </c>
      <c r="D36" s="3" t="s">
        <v>115</v>
      </c>
    </row>
    <row r="37" spans="1:4" ht="45">
      <c r="A37" s="2" t="s">
        <v>173</v>
      </c>
      <c r="B37" s="2" t="s">
        <v>210</v>
      </c>
      <c r="C37" s="1" t="s">
        <v>9</v>
      </c>
      <c r="D37" s="3" t="s">
        <v>116</v>
      </c>
    </row>
    <row r="38" spans="1:4" ht="30">
      <c r="A38" s="2" t="s">
        <v>174</v>
      </c>
      <c r="B38" s="2" t="s">
        <v>211</v>
      </c>
      <c r="C38" s="1" t="s">
        <v>9</v>
      </c>
      <c r="D38" s="3" t="s">
        <v>117</v>
      </c>
    </row>
    <row r="39" spans="1:4" ht="75">
      <c r="A39" s="2" t="s">
        <v>175</v>
      </c>
      <c r="B39" s="3" t="s">
        <v>195</v>
      </c>
      <c r="C39" s="1" t="s">
        <v>9</v>
      </c>
      <c r="D39" s="3" t="s">
        <v>118</v>
      </c>
    </row>
    <row r="40" spans="1:4" ht="15.75" thickBot="1">
      <c r="A40" s="22" t="s">
        <v>75</v>
      </c>
      <c r="B40" s="23"/>
      <c r="C40" s="24"/>
      <c r="D40" s="23"/>
    </row>
    <row r="41" spans="1:4" ht="75">
      <c r="A41" s="2" t="s">
        <v>176</v>
      </c>
      <c r="B41" s="2" t="s">
        <v>317</v>
      </c>
      <c r="C41" s="1" t="s">
        <v>9</v>
      </c>
      <c r="D41" s="3" t="s">
        <v>119</v>
      </c>
    </row>
    <row r="42" spans="1:4" ht="15.75" thickBot="1">
      <c r="A42" s="22" t="s">
        <v>77</v>
      </c>
      <c r="B42" s="23"/>
      <c r="C42" s="24"/>
      <c r="D42" s="23"/>
    </row>
    <row r="43" spans="1:4">
      <c r="A43" s="2" t="s">
        <v>177</v>
      </c>
      <c r="B43" s="3">
        <v>1</v>
      </c>
      <c r="C43" s="1" t="s">
        <v>9</v>
      </c>
      <c r="D43" s="3" t="s">
        <v>120</v>
      </c>
    </row>
    <row r="44" spans="1:4" ht="30">
      <c r="A44" s="2" t="s">
        <v>178</v>
      </c>
      <c r="B44" s="2" t="s">
        <v>212</v>
      </c>
      <c r="C44" s="1" t="s">
        <v>9</v>
      </c>
      <c r="D44" s="3" t="s">
        <v>122</v>
      </c>
    </row>
    <row r="45" spans="1:4" ht="30">
      <c r="A45" s="2" t="s">
        <v>179</v>
      </c>
      <c r="B45" s="2" t="s">
        <v>213</v>
      </c>
      <c r="C45" s="1" t="s">
        <v>9</v>
      </c>
      <c r="D45" s="3" t="s">
        <v>121</v>
      </c>
    </row>
    <row r="46" spans="1:4" ht="30">
      <c r="A46" s="2" t="s">
        <v>180</v>
      </c>
      <c r="B46" s="2" t="s">
        <v>213</v>
      </c>
      <c r="C46" s="1" t="s">
        <v>9</v>
      </c>
      <c r="D46" s="3" t="s">
        <v>123</v>
      </c>
    </row>
    <row r="47" spans="1:4" ht="45">
      <c r="A47" s="2" t="s">
        <v>181</v>
      </c>
      <c r="B47" s="2" t="s">
        <v>214</v>
      </c>
      <c r="C47" s="1" t="s">
        <v>143</v>
      </c>
      <c r="D47" s="3" t="s">
        <v>124</v>
      </c>
    </row>
    <row r="48" spans="1:4" ht="30">
      <c r="A48" s="2" t="s">
        <v>182</v>
      </c>
      <c r="B48" s="2" t="s">
        <v>215</v>
      </c>
      <c r="C48" s="1" t="s">
        <v>9</v>
      </c>
      <c r="D48" s="3" t="s">
        <v>125</v>
      </c>
    </row>
    <row r="49" spans="1:4" ht="45">
      <c r="A49" s="2" t="s">
        <v>183</v>
      </c>
      <c r="B49" s="2" t="s">
        <v>216</v>
      </c>
      <c r="C49" s="1" t="s">
        <v>9</v>
      </c>
      <c r="D49" s="3" t="s">
        <v>126</v>
      </c>
    </row>
    <row r="50" spans="1:4" ht="15.75" thickBot="1">
      <c r="A50" s="22" t="s">
        <v>87</v>
      </c>
      <c r="B50" s="23"/>
      <c r="C50" s="24"/>
      <c r="D50" s="23"/>
    </row>
    <row r="51" spans="1:4" ht="45">
      <c r="A51" s="2" t="s">
        <v>184</v>
      </c>
      <c r="B51" s="3">
        <v>0</v>
      </c>
      <c r="C51" s="1" t="s">
        <v>9</v>
      </c>
      <c r="D51" s="3" t="s">
        <v>130</v>
      </c>
    </row>
    <row r="52" spans="1:4" ht="30">
      <c r="A52" s="2" t="s">
        <v>185</v>
      </c>
      <c r="C52" s="1" t="s">
        <v>9</v>
      </c>
      <c r="D52" s="3" t="s">
        <v>128</v>
      </c>
    </row>
    <row r="53" spans="1:4" ht="75">
      <c r="A53" s="2" t="s">
        <v>186</v>
      </c>
      <c r="B53" s="2"/>
      <c r="C53" s="1" t="s">
        <v>9</v>
      </c>
      <c r="D53" s="3" t="s">
        <v>129</v>
      </c>
    </row>
    <row r="54" spans="1:4" ht="45">
      <c r="A54" s="1" t="s">
        <v>308</v>
      </c>
      <c r="C54" s="1" t="s">
        <v>288</v>
      </c>
      <c r="D54" s="3" t="s">
        <v>287</v>
      </c>
    </row>
    <row r="55" spans="1:4" ht="30">
      <c r="A55" s="1" t="s">
        <v>309</v>
      </c>
      <c r="C55" s="1" t="s">
        <v>300</v>
      </c>
      <c r="D55" s="3" t="s">
        <v>301</v>
      </c>
    </row>
    <row r="56" spans="1:4" ht="15.75" thickBot="1">
      <c r="A56" s="35" t="s">
        <v>135</v>
      </c>
      <c r="B56" s="37"/>
      <c r="C56" s="35"/>
      <c r="D56" s="37"/>
    </row>
    <row r="57" spans="1:4" ht="30">
      <c r="A57" s="34" t="s">
        <v>187</v>
      </c>
      <c r="B57" s="36"/>
      <c r="C57" s="34" t="s">
        <v>141</v>
      </c>
      <c r="D57" s="36" t="s">
        <v>136</v>
      </c>
    </row>
    <row r="58" spans="1:4" ht="30">
      <c r="A58" s="34" t="s">
        <v>188</v>
      </c>
      <c r="B58" s="36"/>
      <c r="C58" s="34" t="s">
        <v>141</v>
      </c>
      <c r="D58" s="36" t="s">
        <v>137</v>
      </c>
    </row>
    <row r="59" spans="1:4" ht="30">
      <c r="A59" s="34" t="s">
        <v>189</v>
      </c>
      <c r="B59" s="36"/>
      <c r="C59" s="34" t="s">
        <v>141</v>
      </c>
      <c r="D59" s="36" t="s">
        <v>138</v>
      </c>
    </row>
    <row r="60" spans="1:4" ht="30">
      <c r="A60" s="1" t="s">
        <v>190</v>
      </c>
      <c r="C60" s="1" t="s">
        <v>141</v>
      </c>
      <c r="D60" s="3" t="s">
        <v>139</v>
      </c>
    </row>
    <row r="61" spans="1:4" ht="30">
      <c r="A61" s="1" t="s">
        <v>191</v>
      </c>
      <c r="C61" s="1" t="s">
        <v>141</v>
      </c>
      <c r="D61" s="3" t="s">
        <v>140</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31" workbookViewId="0">
      <selection activeCell="B41" sqref="B41"/>
    </sheetView>
  </sheetViews>
  <sheetFormatPr defaultColWidth="14.7109375" defaultRowHeight="15"/>
  <cols>
    <col min="1" max="1" width="37.7109375" style="1" customWidth="1"/>
    <col min="2" max="2" width="32.28515625" style="3" customWidth="1"/>
    <col min="3" max="3" width="8.28515625" style="1" customWidth="1"/>
    <col min="4" max="4" width="47.28515625" style="3" customWidth="1"/>
    <col min="5" max="16384" width="14.7109375" style="1"/>
  </cols>
  <sheetData>
    <row r="1" spans="1:4" s="4" customFormat="1" ht="15.75">
      <c r="A1" s="4" t="s">
        <v>5</v>
      </c>
      <c r="B1" s="5" t="s">
        <v>6</v>
      </c>
      <c r="C1" s="4" t="s">
        <v>7</v>
      </c>
      <c r="D1" s="5" t="s">
        <v>8</v>
      </c>
    </row>
    <row r="2" spans="1:4" ht="15.75" thickBot="1">
      <c r="A2" s="25" t="s">
        <v>259</v>
      </c>
      <c r="B2" s="23"/>
      <c r="C2" s="24"/>
      <c r="D2" s="23"/>
    </row>
    <row r="3" spans="1:4" ht="60">
      <c r="A3" s="2" t="s">
        <v>218</v>
      </c>
      <c r="B3" s="3">
        <v>0.5</v>
      </c>
      <c r="C3" s="1" t="s">
        <v>9</v>
      </c>
      <c r="D3" s="3" t="s">
        <v>10</v>
      </c>
    </row>
    <row r="5" spans="1:4" ht="15.75" thickBot="1">
      <c r="A5" s="25" t="s">
        <v>49</v>
      </c>
      <c r="B5" s="23"/>
      <c r="C5" s="24"/>
      <c r="D5" s="23"/>
    </row>
    <row r="6" spans="1:4" ht="45">
      <c r="A6" s="2" t="s">
        <v>219</v>
      </c>
      <c r="B6" s="3">
        <v>1</v>
      </c>
      <c r="C6" s="1" t="s">
        <v>9</v>
      </c>
      <c r="D6" s="3" t="s">
        <v>258</v>
      </c>
    </row>
    <row r="7" spans="1:4" ht="45">
      <c r="A7" s="2" t="s">
        <v>220</v>
      </c>
      <c r="B7" s="2" t="s">
        <v>196</v>
      </c>
      <c r="C7" s="1" t="s">
        <v>9</v>
      </c>
      <c r="D7" s="3" t="s">
        <v>37</v>
      </c>
    </row>
    <row r="8" spans="1:4">
      <c r="A8" s="2" t="s">
        <v>221</v>
      </c>
      <c r="B8" s="2" t="s">
        <v>197</v>
      </c>
      <c r="C8" s="1" t="s">
        <v>141</v>
      </c>
      <c r="D8" s="3" t="s">
        <v>38</v>
      </c>
    </row>
    <row r="9" spans="1:4" ht="30">
      <c r="A9" s="2" t="s">
        <v>222</v>
      </c>
      <c r="B9" s="2" t="s">
        <v>198</v>
      </c>
      <c r="C9" s="1" t="s">
        <v>143</v>
      </c>
      <c r="D9" s="3" t="s">
        <v>39</v>
      </c>
    </row>
    <row r="10" spans="1:4" ht="30">
      <c r="A10" s="2" t="s">
        <v>223</v>
      </c>
      <c r="B10" s="2" t="s">
        <v>199</v>
      </c>
      <c r="C10" s="1" t="s">
        <v>143</v>
      </c>
      <c r="D10" s="3" t="s">
        <v>40</v>
      </c>
    </row>
    <row r="11" spans="1:4" ht="30">
      <c r="A11" s="2" t="s">
        <v>224</v>
      </c>
      <c r="B11" s="6" t="s">
        <v>260</v>
      </c>
      <c r="C11" s="1" t="s">
        <v>143</v>
      </c>
      <c r="D11" s="3" t="s">
        <v>41</v>
      </c>
    </row>
    <row r="12" spans="1:4" ht="60">
      <c r="A12" s="2" t="s">
        <v>225</v>
      </c>
      <c r="B12" s="2" t="s">
        <v>192</v>
      </c>
      <c r="C12" s="1" t="s">
        <v>9</v>
      </c>
      <c r="D12" s="3" t="s">
        <v>43</v>
      </c>
    </row>
    <row r="13" spans="1:4">
      <c r="A13" s="2" t="s">
        <v>261</v>
      </c>
      <c r="B13" s="2">
        <v>3.5</v>
      </c>
      <c r="C13" s="1" t="s">
        <v>141</v>
      </c>
      <c r="D13" s="3" t="s">
        <v>42</v>
      </c>
    </row>
    <row r="14" spans="1:4" ht="30">
      <c r="A14" s="2" t="s">
        <v>226</v>
      </c>
      <c r="B14" s="6">
        <v>0</v>
      </c>
      <c r="C14" s="1" t="s">
        <v>143</v>
      </c>
      <c r="D14" s="3" t="s">
        <v>44</v>
      </c>
    </row>
    <row r="15" spans="1:4" ht="15.75" thickBot="1">
      <c r="A15" s="22" t="s">
        <v>50</v>
      </c>
      <c r="B15" s="23"/>
      <c r="C15" s="24"/>
      <c r="D15" s="23"/>
    </row>
    <row r="16" spans="1:4">
      <c r="A16" s="2" t="s">
        <v>227</v>
      </c>
      <c r="B16" s="6">
        <v>2</v>
      </c>
      <c r="C16" s="1" t="s">
        <v>9</v>
      </c>
      <c r="D16" s="3" t="s">
        <v>45</v>
      </c>
    </row>
    <row r="17" spans="1:4" ht="105">
      <c r="A17" s="2" t="s">
        <v>228</v>
      </c>
      <c r="B17" s="2" t="s">
        <v>201</v>
      </c>
      <c r="C17" s="1" t="s">
        <v>9</v>
      </c>
      <c r="D17" s="3" t="s">
        <v>46</v>
      </c>
    </row>
    <row r="18" spans="1:4" ht="30">
      <c r="A18" s="2" t="s">
        <v>229</v>
      </c>
      <c r="B18" s="2" t="s">
        <v>102</v>
      </c>
      <c r="C18" s="1" t="s">
        <v>9</v>
      </c>
      <c r="D18" s="3" t="s">
        <v>47</v>
      </c>
    </row>
    <row r="19" spans="1:4" ht="30">
      <c r="A19" s="2" t="s">
        <v>230</v>
      </c>
      <c r="B19" s="2" t="s">
        <v>202</v>
      </c>
      <c r="C19" s="1" t="s">
        <v>9</v>
      </c>
      <c r="D19" s="3" t="s">
        <v>48</v>
      </c>
    </row>
    <row r="20" spans="1:4" ht="30">
      <c r="A20" s="2" t="s">
        <v>231</v>
      </c>
      <c r="B20" s="2" t="s">
        <v>193</v>
      </c>
      <c r="C20" s="1" t="s">
        <v>9</v>
      </c>
      <c r="D20" s="3" t="s">
        <v>103</v>
      </c>
    </row>
    <row r="21" spans="1:4" ht="15.75" thickBot="1">
      <c r="A21" s="22" t="s">
        <v>51</v>
      </c>
      <c r="B21" s="23"/>
      <c r="C21" s="24"/>
      <c r="D21" s="23"/>
    </row>
    <row r="22" spans="1:4" ht="30">
      <c r="A22" s="2" t="s">
        <v>232</v>
      </c>
      <c r="B22" s="2">
        <v>4</v>
      </c>
      <c r="C22" s="1" t="s">
        <v>9</v>
      </c>
      <c r="D22" s="3" t="s">
        <v>104</v>
      </c>
    </row>
    <row r="23" spans="1:4" ht="30">
      <c r="A23" s="2" t="s">
        <v>233</v>
      </c>
      <c r="B23" s="2" t="s">
        <v>203</v>
      </c>
      <c r="C23" s="1" t="s">
        <v>9</v>
      </c>
      <c r="D23" s="3" t="s">
        <v>105</v>
      </c>
    </row>
    <row r="24" spans="1:4" ht="45">
      <c r="A24" s="2" t="s">
        <v>234</v>
      </c>
      <c r="B24" s="2" t="s">
        <v>204</v>
      </c>
      <c r="C24" s="1" t="s">
        <v>9</v>
      </c>
      <c r="D24" s="3" t="s">
        <v>106</v>
      </c>
    </row>
    <row r="25" spans="1:4" ht="30">
      <c r="A25" s="2" t="s">
        <v>235</v>
      </c>
      <c r="B25" s="2" t="s">
        <v>205</v>
      </c>
      <c r="C25" s="1" t="s">
        <v>9</v>
      </c>
      <c r="D25" s="3" t="s">
        <v>107</v>
      </c>
    </row>
    <row r="26" spans="1:4" ht="75">
      <c r="A26" s="2" t="s">
        <v>236</v>
      </c>
      <c r="B26" s="3" t="s">
        <v>194</v>
      </c>
      <c r="C26" s="1" t="s">
        <v>9</v>
      </c>
      <c r="D26" s="3" t="s">
        <v>108</v>
      </c>
    </row>
    <row r="27" spans="1:4" ht="15.75" thickBot="1">
      <c r="A27" s="25" t="s">
        <v>59</v>
      </c>
      <c r="B27" s="23"/>
      <c r="C27" s="24"/>
      <c r="D27" s="23"/>
    </row>
    <row r="28" spans="1:4" ht="30">
      <c r="A28" s="2" t="s">
        <v>237</v>
      </c>
      <c r="B28" s="3">
        <v>5</v>
      </c>
      <c r="C28" s="1" t="s">
        <v>9</v>
      </c>
      <c r="D28" s="3" t="s">
        <v>109</v>
      </c>
    </row>
    <row r="29" spans="1:4" ht="30">
      <c r="A29" s="2" t="s">
        <v>238</v>
      </c>
      <c r="B29" s="2" t="s">
        <v>206</v>
      </c>
      <c r="C29" s="1" t="s">
        <v>9</v>
      </c>
      <c r="D29" s="3" t="s">
        <v>110</v>
      </c>
    </row>
    <row r="30" spans="1:4" ht="45">
      <c r="A30" s="2" t="s">
        <v>239</v>
      </c>
      <c r="B30" s="2" t="s">
        <v>207</v>
      </c>
      <c r="C30" s="1" t="s">
        <v>9</v>
      </c>
      <c r="D30" s="3" t="s">
        <v>111</v>
      </c>
    </row>
    <row r="31" spans="1:4" ht="30">
      <c r="A31" s="2" t="s">
        <v>240</v>
      </c>
      <c r="B31" s="2" t="s">
        <v>208</v>
      </c>
      <c r="C31" s="1" t="s">
        <v>9</v>
      </c>
      <c r="D31" s="3" t="s">
        <v>112</v>
      </c>
    </row>
    <row r="32" spans="1:4" ht="75">
      <c r="A32" s="2" t="s">
        <v>241</v>
      </c>
      <c r="B32" s="3" t="s">
        <v>262</v>
      </c>
      <c r="C32" s="1" t="s">
        <v>9</v>
      </c>
      <c r="D32" s="3" t="s">
        <v>113</v>
      </c>
    </row>
    <row r="33" spans="1:4" ht="15.75" thickBot="1">
      <c r="A33" s="22" t="s">
        <v>69</v>
      </c>
      <c r="B33" s="23"/>
      <c r="C33" s="24"/>
      <c r="D33" s="23"/>
    </row>
    <row r="34" spans="1:4" ht="30">
      <c r="A34" s="2" t="s">
        <v>242</v>
      </c>
      <c r="B34" s="3">
        <v>3</v>
      </c>
      <c r="C34" s="1" t="s">
        <v>9</v>
      </c>
      <c r="D34" s="3" t="s">
        <v>114</v>
      </c>
    </row>
    <row r="35" spans="1:4" ht="30">
      <c r="A35" s="2" t="s">
        <v>243</v>
      </c>
      <c r="B35" s="2" t="s">
        <v>209</v>
      </c>
      <c r="C35" s="1" t="s">
        <v>9</v>
      </c>
      <c r="D35" s="3" t="s">
        <v>115</v>
      </c>
    </row>
    <row r="36" spans="1:4" ht="45">
      <c r="A36" s="2" t="s">
        <v>244</v>
      </c>
      <c r="B36" s="2" t="s">
        <v>210</v>
      </c>
      <c r="C36" s="1" t="s">
        <v>9</v>
      </c>
      <c r="D36" s="3" t="s">
        <v>116</v>
      </c>
    </row>
    <row r="37" spans="1:4" ht="30">
      <c r="A37" s="2" t="s">
        <v>245</v>
      </c>
      <c r="B37" s="2" t="s">
        <v>211</v>
      </c>
      <c r="C37" s="1" t="s">
        <v>9</v>
      </c>
      <c r="D37" s="3" t="s">
        <v>117</v>
      </c>
    </row>
    <row r="38" spans="1:4" ht="75">
      <c r="A38" s="2" t="s">
        <v>246</v>
      </c>
      <c r="B38" s="3" t="s">
        <v>195</v>
      </c>
      <c r="C38" s="1" t="s">
        <v>9</v>
      </c>
      <c r="D38" s="3" t="s">
        <v>118</v>
      </c>
    </row>
    <row r="39" spans="1:4" ht="15.75" thickBot="1">
      <c r="A39" s="22" t="s">
        <v>75</v>
      </c>
      <c r="B39" s="23"/>
      <c r="C39" s="24"/>
      <c r="D39" s="23"/>
    </row>
    <row r="40" spans="1:4" ht="75">
      <c r="A40" s="2" t="s">
        <v>247</v>
      </c>
      <c r="B40" s="2" t="s">
        <v>314</v>
      </c>
      <c r="C40" s="1" t="s">
        <v>9</v>
      </c>
      <c r="D40" s="3" t="s">
        <v>119</v>
      </c>
    </row>
    <row r="41" spans="1:4" ht="15.75" thickBot="1">
      <c r="A41" s="22" t="s">
        <v>77</v>
      </c>
      <c r="B41" s="23"/>
      <c r="C41" s="24"/>
      <c r="D41" s="23"/>
    </row>
    <row r="42" spans="1:4">
      <c r="A42" s="2" t="s">
        <v>248</v>
      </c>
      <c r="B42" s="3">
        <v>1</v>
      </c>
      <c r="C42" s="1" t="s">
        <v>9</v>
      </c>
      <c r="D42" s="3" t="s">
        <v>120</v>
      </c>
    </row>
    <row r="43" spans="1:4" ht="30">
      <c r="A43" s="2" t="s">
        <v>249</v>
      </c>
      <c r="B43" s="2" t="s">
        <v>212</v>
      </c>
      <c r="C43" s="1" t="s">
        <v>9</v>
      </c>
      <c r="D43" s="3" t="s">
        <v>122</v>
      </c>
    </row>
    <row r="44" spans="1:4" ht="30">
      <c r="A44" s="2" t="s">
        <v>250</v>
      </c>
      <c r="B44" s="2" t="s">
        <v>213</v>
      </c>
      <c r="C44" s="1" t="s">
        <v>9</v>
      </c>
      <c r="D44" s="3" t="s">
        <v>121</v>
      </c>
    </row>
    <row r="45" spans="1:4" ht="30">
      <c r="A45" s="2" t="s">
        <v>251</v>
      </c>
      <c r="B45" s="2" t="s">
        <v>213</v>
      </c>
      <c r="C45" s="1" t="s">
        <v>9</v>
      </c>
      <c r="D45" s="3" t="s">
        <v>123</v>
      </c>
    </row>
    <row r="46" spans="1:4" ht="45">
      <c r="A46" s="2" t="s">
        <v>252</v>
      </c>
      <c r="B46" s="2" t="s">
        <v>214</v>
      </c>
      <c r="C46" s="1" t="s">
        <v>143</v>
      </c>
      <c r="D46" s="3" t="s">
        <v>124</v>
      </c>
    </row>
    <row r="47" spans="1:4" ht="30">
      <c r="A47" s="2" t="s">
        <v>253</v>
      </c>
      <c r="B47" s="2" t="s">
        <v>215</v>
      </c>
      <c r="C47" s="1" t="s">
        <v>9</v>
      </c>
      <c r="D47" s="3" t="s">
        <v>125</v>
      </c>
    </row>
    <row r="48" spans="1:4" ht="45">
      <c r="A48" s="2" t="s">
        <v>254</v>
      </c>
      <c r="B48" s="2" t="s">
        <v>315</v>
      </c>
      <c r="C48" s="1" t="s">
        <v>9</v>
      </c>
      <c r="D48" s="3" t="s">
        <v>126</v>
      </c>
    </row>
    <row r="49" spans="1:4" ht="15.75" thickBot="1">
      <c r="A49" s="22" t="s">
        <v>87</v>
      </c>
      <c r="B49" s="23"/>
      <c r="C49" s="24"/>
      <c r="D49" s="23"/>
    </row>
    <row r="50" spans="1:4" ht="45">
      <c r="A50" s="2" t="s">
        <v>255</v>
      </c>
      <c r="B50" s="3">
        <v>0</v>
      </c>
      <c r="C50" s="1" t="s">
        <v>9</v>
      </c>
      <c r="D50" s="3" t="s">
        <v>130</v>
      </c>
    </row>
    <row r="51" spans="1:4" ht="30">
      <c r="A51" s="2" t="s">
        <v>256</v>
      </c>
      <c r="C51" s="1" t="s">
        <v>9</v>
      </c>
      <c r="D51" s="3" t="s">
        <v>128</v>
      </c>
    </row>
    <row r="52" spans="1:4" ht="75">
      <c r="A52" s="2" t="s">
        <v>257</v>
      </c>
      <c r="B52" s="2"/>
      <c r="C52" s="1" t="s">
        <v>9</v>
      </c>
      <c r="D52" s="3" t="s">
        <v>129</v>
      </c>
    </row>
    <row r="53" spans="1:4" ht="45">
      <c r="A53" s="1" t="s">
        <v>311</v>
      </c>
      <c r="C53" s="1" t="s">
        <v>288</v>
      </c>
      <c r="D53" s="3" t="s">
        <v>287</v>
      </c>
    </row>
    <row r="54" spans="1:4" ht="30">
      <c r="A54" s="1" t="s">
        <v>310</v>
      </c>
      <c r="C54" s="1" t="s">
        <v>300</v>
      </c>
      <c r="D54" s="3" t="s">
        <v>301</v>
      </c>
    </row>
    <row r="55" spans="1:4" ht="15.75" thickBot="1">
      <c r="A55" s="24" t="s">
        <v>135</v>
      </c>
      <c r="B55" s="23"/>
      <c r="C55" s="24"/>
      <c r="D55" s="23"/>
    </row>
    <row r="56" spans="1:4" ht="30">
      <c r="A56" s="1" t="s">
        <v>187</v>
      </c>
      <c r="C56" s="1" t="s">
        <v>141</v>
      </c>
      <c r="D56" s="3" t="s">
        <v>136</v>
      </c>
    </row>
    <row r="57" spans="1:4" ht="30">
      <c r="A57" s="1" t="s">
        <v>188</v>
      </c>
      <c r="C57" s="1" t="s">
        <v>141</v>
      </c>
      <c r="D57" s="3" t="s">
        <v>137</v>
      </c>
    </row>
    <row r="58" spans="1:4" ht="30">
      <c r="A58" s="1" t="s">
        <v>189</v>
      </c>
      <c r="C58" s="1" t="s">
        <v>141</v>
      </c>
      <c r="D58" s="3" t="s">
        <v>138</v>
      </c>
    </row>
    <row r="59" spans="1:4" ht="30">
      <c r="A59" s="1" t="s">
        <v>190</v>
      </c>
      <c r="C59" s="1" t="s">
        <v>141</v>
      </c>
      <c r="D59" s="3" t="s">
        <v>139</v>
      </c>
    </row>
    <row r="60" spans="1:4" ht="30">
      <c r="A60" s="1" t="s">
        <v>191</v>
      </c>
      <c r="C60" s="1" t="s">
        <v>141</v>
      </c>
      <c r="D60" s="3" t="s">
        <v>140</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21" sqref="B21"/>
    </sheetView>
  </sheetViews>
  <sheetFormatPr defaultRowHeight="15"/>
  <cols>
    <col min="1" max="1" width="37.7109375" customWidth="1"/>
    <col min="2" max="2" width="32.28515625" customWidth="1"/>
    <col min="3" max="3" width="8.28515625" customWidth="1"/>
    <col min="4" max="4" width="47.28515625" customWidth="1"/>
  </cols>
  <sheetData>
    <row r="1" spans="1:4" ht="15.75">
      <c r="A1" s="27" t="s">
        <v>5</v>
      </c>
      <c r="B1" s="28" t="s">
        <v>6</v>
      </c>
      <c r="C1" s="29" t="s">
        <v>7</v>
      </c>
      <c r="D1" s="30" t="s">
        <v>8</v>
      </c>
    </row>
    <row r="2" spans="1:4" ht="15.75" thickBot="1">
      <c r="A2" s="33" t="s">
        <v>290</v>
      </c>
      <c r="B2" s="31"/>
      <c r="C2" s="31"/>
      <c r="D2" s="31"/>
    </row>
    <row r="3" spans="1:4">
      <c r="A3" t="s">
        <v>263</v>
      </c>
      <c r="B3">
        <v>30</v>
      </c>
      <c r="C3" t="s">
        <v>143</v>
      </c>
      <c r="D3" t="s">
        <v>269</v>
      </c>
    </row>
    <row r="4" spans="1:4">
      <c r="A4" s="14" t="s">
        <v>264</v>
      </c>
      <c r="B4" s="10">
        <v>5</v>
      </c>
      <c r="C4" s="11" t="s">
        <v>141</v>
      </c>
      <c r="D4" s="12" t="s">
        <v>270</v>
      </c>
    </row>
    <row r="5" spans="1:4">
      <c r="A5" t="s">
        <v>265</v>
      </c>
      <c r="B5">
        <v>3</v>
      </c>
      <c r="C5" t="s">
        <v>141</v>
      </c>
      <c r="D5" t="s">
        <v>272</v>
      </c>
    </row>
    <row r="6" spans="1:4" ht="30">
      <c r="A6" s="14" t="s">
        <v>268</v>
      </c>
      <c r="B6" s="10">
        <v>1</v>
      </c>
      <c r="C6" s="11" t="s">
        <v>141</v>
      </c>
      <c r="D6" s="12" t="s">
        <v>274</v>
      </c>
    </row>
    <row r="7" spans="1:4">
      <c r="A7" s="14" t="s">
        <v>266</v>
      </c>
      <c r="B7" s="10">
        <v>20</v>
      </c>
      <c r="C7" s="11" t="s">
        <v>141</v>
      </c>
      <c r="D7" s="12" t="s">
        <v>271</v>
      </c>
    </row>
    <row r="8" spans="1:4">
      <c r="A8" s="14" t="s">
        <v>267</v>
      </c>
      <c r="B8" s="10">
        <v>3</v>
      </c>
      <c r="C8" s="14" t="s">
        <v>141</v>
      </c>
      <c r="D8" s="10" t="s">
        <v>273</v>
      </c>
    </row>
    <row r="10" spans="1:4">
      <c r="A10" s="13"/>
      <c r="B10" s="16"/>
      <c r="C10" s="8"/>
      <c r="D10" s="9"/>
    </row>
    <row r="11" spans="1:4">
      <c r="A11" s="14"/>
      <c r="B11" s="15"/>
      <c r="C11" s="11"/>
      <c r="D11" s="12"/>
    </row>
    <row r="12" spans="1:4">
      <c r="A12" s="13"/>
      <c r="B12" s="16"/>
      <c r="C12" s="8"/>
      <c r="D12" s="9"/>
    </row>
    <row r="13" spans="1:4">
      <c r="A13" s="14"/>
      <c r="B13" s="15"/>
      <c r="C13" s="11"/>
      <c r="D13" s="12"/>
    </row>
    <row r="14" spans="1:4">
      <c r="A14" s="13"/>
      <c r="B14" s="16"/>
      <c r="C14" s="8"/>
      <c r="D14" s="9"/>
    </row>
    <row r="15" spans="1:4">
      <c r="A15" s="14"/>
      <c r="B15" s="15"/>
      <c r="C15" s="11"/>
      <c r="D15" s="12"/>
    </row>
    <row r="16" spans="1:4">
      <c r="A16" s="13"/>
      <c r="B16" s="16"/>
      <c r="C16" s="8"/>
      <c r="D16" s="9"/>
    </row>
    <row r="17" spans="1:4">
      <c r="A17" s="17"/>
      <c r="B17" s="10"/>
      <c r="C17" s="11"/>
      <c r="D17" s="12"/>
    </row>
    <row r="18" spans="1:4">
      <c r="A18" s="13"/>
      <c r="B18" s="16"/>
      <c r="C18" s="8"/>
      <c r="D18" s="9"/>
    </row>
    <row r="19" spans="1:4">
      <c r="A19" s="14"/>
      <c r="B19" s="10"/>
      <c r="C19" s="11"/>
      <c r="D19" s="12"/>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2" sqref="D2"/>
    </sheetView>
  </sheetViews>
  <sheetFormatPr defaultRowHeight="15"/>
  <cols>
    <col min="1" max="1" width="37.7109375" customWidth="1"/>
    <col min="2" max="2" width="32.28515625" customWidth="1"/>
    <col min="3" max="3" width="8.28515625" customWidth="1"/>
    <col min="4" max="4" width="47.28515625" customWidth="1"/>
  </cols>
  <sheetData>
    <row r="1" spans="1:4" ht="15.75">
      <c r="A1" s="18" t="s">
        <v>5</v>
      </c>
      <c r="B1" s="19" t="s">
        <v>6</v>
      </c>
      <c r="C1" s="20" t="s">
        <v>7</v>
      </c>
      <c r="D1" s="21" t="s">
        <v>8</v>
      </c>
    </row>
    <row r="2" spans="1:4">
      <c r="A2" s="13" t="s">
        <v>297</v>
      </c>
      <c r="B2" s="7">
        <v>840</v>
      </c>
      <c r="C2" t="s">
        <v>284</v>
      </c>
      <c r="D2" t="s">
        <v>298</v>
      </c>
    </row>
    <row r="3" spans="1:4">
      <c r="A3" s="14"/>
      <c r="B3" s="26"/>
      <c r="C3" s="11"/>
      <c r="D3" s="12"/>
    </row>
    <row r="4" spans="1:4">
      <c r="A4" s="13"/>
      <c r="B4" s="7"/>
    </row>
    <row r="5" spans="1:4">
      <c r="A5" s="14"/>
      <c r="B5" s="10"/>
      <c r="C5" s="11"/>
      <c r="D5" s="12"/>
    </row>
    <row r="6" spans="1:4">
      <c r="A6" s="14"/>
      <c r="B6" s="10"/>
      <c r="C6" s="11"/>
      <c r="D6" s="12"/>
    </row>
    <row r="7" spans="1:4">
      <c r="A7" s="14"/>
      <c r="B7" s="10"/>
      <c r="C7" s="14"/>
      <c r="D7" s="10"/>
    </row>
    <row r="10" spans="1:4">
      <c r="A10" s="13"/>
      <c r="B10" s="16"/>
      <c r="C10" s="8"/>
      <c r="D10" s="9"/>
    </row>
    <row r="11" spans="1:4">
      <c r="A11" s="14"/>
      <c r="B11" s="15"/>
      <c r="C11" s="11"/>
      <c r="D11" s="12"/>
    </row>
    <row r="12" spans="1:4">
      <c r="A12" s="13"/>
      <c r="B12" s="16"/>
      <c r="C12" s="8"/>
      <c r="D12" s="9"/>
    </row>
    <row r="13" spans="1:4">
      <c r="A13" s="14"/>
      <c r="B13" s="15"/>
      <c r="C13" s="11"/>
      <c r="D13" s="12"/>
    </row>
    <row r="14" spans="1:4">
      <c r="A14" s="13"/>
      <c r="B14" s="16"/>
      <c r="C14" s="8"/>
      <c r="D14" s="9"/>
    </row>
    <row r="15" spans="1:4">
      <c r="A15" s="14"/>
      <c r="B15" s="15"/>
      <c r="C15" s="11"/>
      <c r="D15" s="12"/>
    </row>
    <row r="16" spans="1:4">
      <c r="A16" s="13"/>
      <c r="B16" s="16"/>
      <c r="C16" s="8"/>
      <c r="D16" s="9"/>
    </row>
    <row r="17" spans="1:4">
      <c r="A17" s="17"/>
      <c r="B17" s="10"/>
      <c r="C17" s="11"/>
      <c r="D17" s="12"/>
    </row>
    <row r="18" spans="1:4">
      <c r="A18" s="13"/>
      <c r="B18" s="16"/>
      <c r="C18" s="8"/>
      <c r="D18" s="9"/>
    </row>
    <row r="19" spans="1:4">
      <c r="A19" s="14"/>
      <c r="B19" s="10"/>
      <c r="C19" s="11"/>
      <c r="D19"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aircraft</vt:lpstr>
      <vt:lpstr>main_wing</vt:lpstr>
      <vt:lpstr>horizontal_tail</vt:lpstr>
      <vt:lpstr>vertical_tail</vt:lpstr>
      <vt:lpstr>fuselage</vt:lpstr>
      <vt:lpstr>fuel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TUDelft SID</dc:creator>
  <cp:lastModifiedBy>TUDelft SID</cp:lastModifiedBy>
  <dcterms:created xsi:type="dcterms:W3CDTF">2019-05-03T13:56:54Z</dcterms:created>
  <dcterms:modified xsi:type="dcterms:W3CDTF">2019-05-20T20:14:38Z</dcterms:modified>
</cp:coreProperties>
</file>