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Sam\Downloads\Excel_Data_Analytics_Course-20260317T200335Z-1-001\Excel_Data_Analytics_Course\8_Power_Pivot\"/>
    </mc:Choice>
  </mc:AlternateContent>
  <xr:revisionPtr revIDLastSave="0" documentId="13_ncr:1_{4B0E9E9E-1E31-460E-870D-A83EF223072C}" xr6:coauthVersionLast="47" xr6:coauthVersionMax="47" xr10:uidLastSave="{00000000-0000-0000-0000-000000000000}"/>
  <bookViews>
    <workbookView xWindow="-108" yWindow="-108" windowWidth="23256" windowHeight="12456" firstSheet="1" activeTab="2" xr2:uid="{6F716FE0-A4DF-418B-900B-3408E44BFC15}"/>
  </bookViews>
  <sheets>
    <sheet name="Skill_Job_Analysis" sheetId="16" r:id="rId1"/>
    <sheet name="Salary_Vs_Skills" sheetId="17" r:id="rId2"/>
    <sheet name="Skill_Salary_Analysis" sheetId="19" r:id="rId3"/>
    <sheet name="Salary 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215" r:id="rId5"/>
    <pivotCache cacheId="216" r:id="rId6"/>
    <pivotCache cacheId="236" r:id="rId7"/>
    <pivotCache cacheId="239" r:id="rId8"/>
  </pivotCaches>
  <extLst>
    <ext xmlns:x14="http://schemas.microsoft.com/office/spreadsheetml/2009/9/main" uri="{876F7934-8845-4945-9796-88D515C7AA90}">
      <x14:pivotCaches>
        <pivotCache cacheId="133" r:id="rId9"/>
        <pivotCache cacheId="143"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<sst xmlns="http://schemas.openxmlformats.org/spreadsheetml/2006/main" count="56" uniqueCount="32">
  <si>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</si>
  <si>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</si>
  <si>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</si>
  <si>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</si>
  <si>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</si>
  <si>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</si>
  <si>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</si>
  <si>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</si>
  <si>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</si>
  <si>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</si>
  <si>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</si>
  <si>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</si>
  <si>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</si>
  <si>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</si>
  <si>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</si>
  <si>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</si>
  <si>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</si>
  <si>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</si>
  <si>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</si>
  <si>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</si>
  <si>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</si>
  <si>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</si>
  <si>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</si>
  <si>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Skillls per Job</t>
  </si>
  <si>
    <t>Median Salary</t>
  </si>
  <si>
    <t>Median Salary IND</t>
  </si>
  <si>
    <t>Median Salary Non IND</t>
  </si>
  <si>
    <t>GCP</t>
  </si>
  <si>
    <t>Go</t>
  </si>
  <si>
    <t>Snowflake</t>
  </si>
  <si>
    <t>Median Salary -  Skills</t>
  </si>
  <si>
    <t>Likelihood Of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</si>
</sst>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7" formatCode="0.0"/>
    <numFmt numFmtId="168" formatCode="&quot;₹&quot;\ #,##0;#,##0\ \-&quot;₹&quot;;&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xf numFmtId="168" fontId="0" fillId="0" borderId="0" xfId="0" applyNumberFormat="1"/>
    <xf numFmtId="10" fontId="0" fillId="0" borderId="0" xfId="0" applyNumberFormat="1"/>
  </cellXfs>
  <cellStyles count="1">
    <cellStyle name="Normal" xfId="0" builtinId="0"/>
  </cellStyles>
  <dxfs count="2">
    <dxf>
      <numFmt numFmtId="14" formatCode="0.0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salary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1111111111111109E-2"/>
                  <c:y val="0.1064814814814814"/>
                </c:manualLayout>
              </c:layout>
              <c:tx>
                <c:rich>
                  <a:bodyPr/>
                  <a:lstStyle/>
                  <a:p>
                    <a:fld id="{68CB1AA1-CB41-4CEE-8B16-7DC1142EC9C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553-4341-85A9-6CDDD22EEFE1}"/>
                </c:ext>
              </c:extLst>
            </c:dLbl>
            <c:dLbl>
              <c:idx val="1"/>
              <c:tx>
                <c:rich>
                  <a:bodyPr/>
                  <a:lstStyle/>
                  <a:p>
                    <a:fld id="{27374065-A4BF-4E2A-8CA4-791B6E86055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553-4341-85A9-6CDDD22EEFE1}"/>
                </c:ext>
              </c:extLst>
            </c:dLbl>
            <c:dLbl>
              <c:idx val="2"/>
              <c:tx>
                <c:rich>
                  <a:bodyPr/>
                  <a:lstStyle/>
                  <a:p>
                    <a:fld id="{AB7EF869-F1D0-42AC-B521-248CDF50897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553-4341-85A9-6CDDD22EEFE1}"/>
                </c:ext>
              </c:extLst>
            </c:dLbl>
            <c:dLbl>
              <c:idx val="3"/>
              <c:tx>
                <c:rich>
                  <a:bodyPr/>
                  <a:lstStyle/>
                  <a:p>
                    <a:fld id="{173B97AF-933C-4EE6-9C71-1EBCF8F6589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553-4341-85A9-6CDDD22EEFE1}"/>
                </c:ext>
              </c:extLst>
            </c:dLbl>
            <c:dLbl>
              <c:idx val="4"/>
              <c:layout>
                <c:manualLayout>
                  <c:x val="1.1111111111111009E-2"/>
                  <c:y val="7.4074074074074153E-2"/>
                </c:manualLayout>
              </c:layout>
              <c:tx>
                <c:rich>
                  <a:bodyPr/>
                  <a:lstStyle/>
                  <a:p>
                    <a:fld id="{328A8F41-0DD4-4569-B697-02C9157F82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553-4341-85A9-6CDDD22EEFE1}"/>
                </c:ext>
              </c:extLst>
            </c:dLbl>
            <c:dLbl>
              <c:idx val="5"/>
              <c:layout>
                <c:manualLayout>
                  <c:x val="-5.2777777777777778E-2"/>
                  <c:y val="-0.1342592592592593"/>
                </c:manualLayout>
              </c:layout>
              <c:tx>
                <c:rich>
                  <a:bodyPr/>
                  <a:lstStyle/>
                  <a:p>
                    <a:fld id="{6AF912DF-48EF-497C-85CB-726E7C876D5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553-4341-85A9-6CDDD22EEFE1}"/>
                </c:ext>
              </c:extLst>
            </c:dLbl>
            <c:dLbl>
              <c:idx val="6"/>
              <c:layout>
                <c:manualLayout>
                  <c:x val="-0.17777777777777778"/>
                  <c:y val="-0.10185185185185185"/>
                </c:manualLayout>
              </c:layout>
              <c:tx>
                <c:rich>
                  <a:bodyPr/>
                  <a:lstStyle/>
                  <a:p>
                    <a:fld id="{D3A45D34-9701-4387-BEDB-B3F300B88E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553-4341-85A9-6CDDD22EEFE1}"/>
                </c:ext>
              </c:extLst>
            </c:dLbl>
            <c:dLbl>
              <c:idx val="7"/>
              <c:tx>
                <c:rich>
                  <a:bodyPr/>
                  <a:lstStyle/>
                  <a:p>
                    <a:fld id="{B363A6CD-53A3-4366-B64A-03B4D8D29B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553-4341-85A9-6CDDD22EEFE1}"/>
                </c:ext>
              </c:extLst>
            </c:dLbl>
            <c:dLbl>
              <c:idx val="8"/>
              <c:tx>
                <c:rich>
                  <a:bodyPr/>
                  <a:lstStyle/>
                  <a:p>
                    <a:fld id="{B6BDA694-0520-456F-BC77-FD4143C8B39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553-4341-85A9-6CDDD22EEFE1}"/>
                </c:ext>
              </c:extLst>
            </c:dLbl>
            <c:dLbl>
              <c:idx val="9"/>
              <c:tx>
                <c:rich>
                  <a:bodyPr/>
                  <a:lstStyle/>
                  <a:p>
                    <a:fld id="{6301D5CA-DA6B-41F7-A55D-42D98055754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553-4341-85A9-6CDDD22EEF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3553-4341-85A9-6CDDD22EEFE1}"/>
            </c:ext>
          </c:extLst>
        </c:ser>
        <c:dLbls>
          <c:showLegendKey val="0"/>
          <c:showVal val="0"/>
          <c:showCatName val="0"/>
          <c:showSerName val="0"/>
          <c:showPercent val="0"/>
          <c:showBubbleSize val="0"/>
        </c:dLbls>
        <c:axId val="2051305631"/>
        <c:axId val="2051312351"/>
      </c:scatterChart>
      <c:valAx>
        <c:axId val="205130563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in (Rs)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12351"/>
        <c:crosses val="autoZero"/>
        <c:crossBetween val="midCat"/>
      </c:valAx>
      <c:valAx>
        <c:axId val="205131235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Skills Required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305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[1_Power_Pivot_Intro_Pt2.xlsx]Skill_Salary_Analysis!PivotTable3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a:t>
            </a:r>
            <a:r>
              <a:rPr lang="en-IN" baseline="0"/>
              <a:t> Skills data nerds required for a good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diamond"/>
          <c:size val="9"/>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6">
                <a:shade val="76000"/>
              </a:schemeClr>
            </a:solidFill>
            <a:ln>
              <a:noFill/>
            </a:ln>
            <a:effectLst/>
          </c:spPr>
          <c:invertIfNegative val="0"/>
          <c:cat>
            <c:strRef>
              <c:f>Skill_Salary_Analysis!$A$2:$A$12</c:f>
              <c:strCache>
                <c:ptCount val="10"/>
                <c:pt idx="0">
                  <c:v>Go</c:v>
                </c:pt>
                <c:pt idx="1">
                  <c:v>AWS</c:v>
                </c:pt>
                <c:pt idx="2">
                  <c:v>R</c:v>
                </c:pt>
                <c:pt idx="3">
                  <c:v>Python</c:v>
                </c:pt>
                <c:pt idx="4">
                  <c:v>SQL</c:v>
                </c:pt>
                <c:pt idx="5">
                  <c:v>Spark</c:v>
                </c:pt>
                <c:pt idx="6">
                  <c:v>Snowflake</c:v>
                </c:pt>
                <c:pt idx="7">
                  <c:v>Azure</c:v>
                </c:pt>
                <c:pt idx="8">
                  <c:v>GCP</c:v>
                </c:pt>
                <c:pt idx="9">
                  <c:v>Java</c:v>
                </c:pt>
              </c:strCache>
            </c:strRef>
          </c:cat>
          <c:val>
            <c:numRef>
              <c:f>Skill_Salary_Analysis!$B$2:$B$12</c:f>
              <c:numCache>
                <c:formatCode>"₹"\ #,##0;#,##0\ \-"₹";"₹"\ #,##0</c:formatCode>
                <c:ptCount val="10"/>
                <c:pt idx="0">
                  <c:v>140500</c:v>
                </c:pt>
                <c:pt idx="1">
                  <c:v>139216</c:v>
                </c:pt>
                <c:pt idx="2">
                  <c:v>132500</c:v>
                </c:pt>
                <c:pt idx="3">
                  <c:v>128290</c:v>
                </c:pt>
                <c:pt idx="4">
                  <c:v>118500</c:v>
                </c:pt>
                <c:pt idx="5">
                  <c:v>106014.5</c:v>
                </c:pt>
                <c:pt idx="6">
                  <c:v>100500</c:v>
                </c:pt>
                <c:pt idx="7">
                  <c:v>100354</c:v>
                </c:pt>
                <c:pt idx="8">
                  <c:v>96773</c:v>
                </c:pt>
                <c:pt idx="9">
                  <c:v>96773</c:v>
                </c:pt>
              </c:numCache>
            </c:numRef>
          </c:val>
          <c:extLst>
            <c:ext xmlns:c16="http://schemas.microsoft.com/office/drawing/2014/chart" uri="{C3380CC4-5D6E-409C-BE32-E72D297353CC}">
              <c16:uniqueId val="{00000000-F37B-4CCC-B11A-A82E0D6EB2EE}"/>
            </c:ext>
          </c:extLst>
        </c:ser>
        <c:dLbls>
          <c:showLegendKey val="0"/>
          <c:showVal val="0"/>
          <c:showCatName val="0"/>
          <c:showSerName val="0"/>
          <c:showPercent val="0"/>
          <c:showBubbleSize val="0"/>
        </c:dLbls>
        <c:gapWidth val="219"/>
        <c:axId val="637070463"/>
        <c:axId val="637077663"/>
      </c:barChart>
      <c:lineChart>
        <c:grouping val="standard"/>
        <c:varyColors val="0"/>
        <c:ser>
          <c:idx val="1"/>
          <c:order val="1"/>
          <c:tx>
            <c:strRef>
              <c:f>Skill_Salary_Analysis!$C$1</c:f>
              <c:strCache>
                <c:ptCount val="1"/>
                <c:pt idx="0">
                  <c:v>Likelihood Of skill</c:v>
                </c:pt>
              </c:strCache>
            </c:strRef>
          </c:tx>
          <c:spPr>
            <a:ln w="28575" cap="rnd">
              <a:noFill/>
              <a:round/>
            </a:ln>
            <a:effectLst/>
          </c:spPr>
          <c:marker>
            <c:symbol val="diamond"/>
            <c:size val="9"/>
            <c:spPr>
              <a:solidFill>
                <a:schemeClr val="accent6">
                  <a:tint val="77000"/>
                </a:schemeClr>
              </a:solidFill>
              <a:ln w="9525">
                <a:solidFill>
                  <a:schemeClr val="accent6">
                    <a:tint val="77000"/>
                  </a:schemeClr>
                </a:solidFill>
              </a:ln>
              <a:effectLst/>
            </c:spPr>
          </c:marker>
          <c:cat>
            <c:strRef>
              <c:f>Skill_Salary_Analysis!$A$2:$A$12</c:f>
              <c:strCache>
                <c:ptCount val="10"/>
                <c:pt idx="0">
                  <c:v>Go</c:v>
                </c:pt>
                <c:pt idx="1">
                  <c:v>AWS</c:v>
                </c:pt>
                <c:pt idx="2">
                  <c:v>R</c:v>
                </c:pt>
                <c:pt idx="3">
                  <c:v>Python</c:v>
                </c:pt>
                <c:pt idx="4">
                  <c:v>SQL</c:v>
                </c:pt>
                <c:pt idx="5">
                  <c:v>Spark</c:v>
                </c:pt>
                <c:pt idx="6">
                  <c:v>Snowflake</c:v>
                </c:pt>
                <c:pt idx="7">
                  <c:v>Azure</c:v>
                </c:pt>
                <c:pt idx="8">
                  <c:v>GCP</c:v>
                </c:pt>
                <c:pt idx="9">
                  <c:v>Java</c:v>
                </c:pt>
              </c:strCache>
            </c:strRef>
          </c:cat>
          <c:val>
            <c:numRef>
              <c:f>Skill_Salary_Analysis!$C$2:$C$12</c:f>
              <c:numCache>
                <c:formatCode>0.00%</c:formatCode>
                <c:ptCount val="10"/>
                <c:pt idx="0">
                  <c:v>0.12820512820512819</c:v>
                </c:pt>
                <c:pt idx="1">
                  <c:v>0.32692307692307693</c:v>
                </c:pt>
                <c:pt idx="2">
                  <c:v>0.11538461538461539</c:v>
                </c:pt>
                <c:pt idx="3">
                  <c:v>0.57051282051282048</c:v>
                </c:pt>
                <c:pt idx="4">
                  <c:v>0.57692307692307687</c:v>
                </c:pt>
                <c:pt idx="5">
                  <c:v>0.13461538461538461</c:v>
                </c:pt>
                <c:pt idx="6">
                  <c:v>0.16025641025641027</c:v>
                </c:pt>
                <c:pt idx="7">
                  <c:v>0.23076923076923078</c:v>
                </c:pt>
                <c:pt idx="8">
                  <c:v>0.12179487179487179</c:v>
                </c:pt>
                <c:pt idx="9">
                  <c:v>0.12820512820512819</c:v>
                </c:pt>
              </c:numCache>
            </c:numRef>
          </c:val>
          <c:smooth val="0"/>
          <c:extLst>
            <c:ext xmlns:c16="http://schemas.microsoft.com/office/drawing/2014/chart" uri="{C3380CC4-5D6E-409C-BE32-E72D297353CC}">
              <c16:uniqueId val="{00000001-F37B-4CCC-B11A-A82E0D6EB2EE}"/>
            </c:ext>
          </c:extLst>
        </c:ser>
        <c:dLbls>
          <c:showLegendKey val="0"/>
          <c:showVal val="0"/>
          <c:showCatName val="0"/>
          <c:showSerName val="0"/>
          <c:showPercent val="0"/>
          <c:showBubbleSize val="0"/>
        </c:dLbls>
        <c:marker val="1"/>
        <c:smooth val="0"/>
        <c:axId val="637030095"/>
        <c:axId val="636916335"/>
      </c:lineChart>
      <c:catAx>
        <c:axId val="63707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Skills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77663"/>
        <c:crosses val="autoZero"/>
        <c:auto val="1"/>
        <c:lblAlgn val="ctr"/>
        <c:lblOffset val="100"/>
        <c:noMultiLvlLbl val="0"/>
      </c:catAx>
      <c:valAx>
        <c:axId val="637077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 in 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70463"/>
        <c:crosses val="autoZero"/>
        <c:crossBetween val="between"/>
      </c:valAx>
      <c:valAx>
        <c:axId val="63691633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030095"/>
        <c:crosses val="max"/>
        <c:crossBetween val="between"/>
      </c:valAx>
      <c:catAx>
        <c:axId val="637030095"/>
        <c:scaling>
          <c:orientation val="minMax"/>
        </c:scaling>
        <c:delete val="1"/>
        <c:axPos val="b"/>
        <c:numFmt formatCode="General" sourceLinked="1"/>
        <c:majorTickMark val="out"/>
        <c:minorTickMark val="none"/>
        <c:tickLblPos val="nextTo"/>
        <c:crossAx val="636916335"/>
        <c:auto val="1"/>
        <c:lblAlgn val="ctr"/>
        <c:lblOffset val="100"/>
        <c:noMultiLvlLbl val="0"/>
      </c:catAx>
      <c:spPr>
        <a:noFill/>
        <a:ln>
          <a:noFill/>
        </a:ln>
        <a:effectLst/>
      </c:spPr>
    </c:plotArea>
    <c:legend>
      <c:legendPos val="r"/>
      <c:layout>
        <c:manualLayout>
          <c:xMode val="edge"/>
          <c:yMode val="edge"/>
          <c:x val="0.68569269466316696"/>
          <c:y val="0.83391149023038769"/>
          <c:w val="0.19107709001583992"/>
          <c:h val="0.1546885877522502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502920</xdr:colOff>
      <xdr:row>2</xdr:row>
      <xdr:rowOff>91440</xdr:rowOff>
    </xdr:from>
    <xdr:to>
      <xdr:col>17</xdr:col>
      <xdr:colOff>205740</xdr:colOff>
      <xdr:row>24</xdr:row>
      <xdr:rowOff>106680</xdr:rowOff>
    </xdr:to>
    <xdr:graphicFrame macro="">
      <xdr:nvGraphicFramePr>
        <xdr:cNvPr id="2" name="Chart 1">
          <a:extLst>
            <a:ext uri="{FF2B5EF4-FFF2-40B4-BE49-F238E27FC236}">
              <a16:creationId xmlns:a16="http://schemas.microsoft.com/office/drawing/2014/main" id="{E3A3A025-7438-B01D-B6A6-B5852D4F2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22860</xdr:colOff>
      <xdr:row>0</xdr:row>
      <xdr:rowOff>129540</xdr:rowOff>
    </xdr:from>
    <xdr:to>
      <xdr:col>11</xdr:col>
      <xdr:colOff>22860</xdr:colOff>
      <xdr:row>14</xdr:row>
      <xdr:rowOff>150495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1755A8E3-FB62-490F-8B75-AEA507981E0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7388860" y="129540"/>
              <a:ext cx="1824182" cy="2607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0</xdr:row>
      <xdr:rowOff>60960</xdr:rowOff>
    </xdr:from>
    <xdr:to>
      <xdr:col>6</xdr:col>
      <xdr:colOff>591971</xdr:colOff>
      <xdr:row>14</xdr:row>
      <xdr:rowOff>81915</xdr:rowOff>
    </xdr:to>
    <mc:AlternateContent xmlns:mc="http://schemas.openxmlformats.org/markup-compatibility/2006">
      <mc:Choice xmlns:a14="http://schemas.microsoft.com/office/drawing/2010/main" Requires="a14">
        <xdr:graphicFrame macro="">
          <xdr:nvGraphicFramePr>
            <xdr:cNvPr id="3" name="job_title_short 2">
              <a:extLst>
                <a:ext uri="{FF2B5EF4-FFF2-40B4-BE49-F238E27FC236}">
                  <a16:creationId xmlns:a16="http://schemas.microsoft.com/office/drawing/2014/main" id="{7789135A-DBB4-4938-80C3-B3E19948B39B}"/>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4913361" y="60960"/>
              <a:ext cx="1828489" cy="26071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134620</xdr:colOff>
      <xdr:row>15</xdr:row>
      <xdr:rowOff>9877</xdr:rowOff>
    </xdr:from>
    <xdr:to>
      <xdr:col>6</xdr:col>
      <xdr:colOff>168486</xdr:colOff>
      <xdr:row>30</xdr:row>
      <xdr:rowOff>9877</xdr:rowOff>
    </xdr:to>
    <xdr:graphicFrame macro="">
      <xdr:nvGraphicFramePr>
        <xdr:cNvPr id="4" name="Chart 3">
          <a:extLst>
            <a:ext uri="{FF2B5EF4-FFF2-40B4-BE49-F238E27FC236}">
              <a16:creationId xmlns:a16="http://schemas.microsoft.com/office/drawing/2014/main" id="{B5420639-9430-7F01-2A2B-56C4AE3D9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327660</xdr:colOff>
      <xdr:row>0</xdr:row>
      <xdr:rowOff>114300</xdr:rowOff>
    </xdr:from>
    <xdr:to>
      <xdr:col>11</xdr:col>
      <xdr:colOff>327660</xdr:colOff>
      <xdr:row>14</xdr:row>
      <xdr:rowOff>135255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40911562-0CC9-3981-ED25-9E6024054F6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7680960" y="1143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190500</xdr:colOff>
      <xdr:row>0</xdr:row>
      <xdr:rowOff>121920</xdr:rowOff>
    </xdr:from>
    <xdr:to>
      <xdr:col>8</xdr:col>
      <xdr:colOff>190500</xdr:colOff>
      <xdr:row>14</xdr:row>
      <xdr:rowOff>142875</xdr:rowOff>
    </xdr:to>
    <mc:AlternateContent xmlns:mc="http://schemas.openxmlformats.org/markup-compatibility/2006">
      <mc:Choice xmlns:a14="http://schemas.microsoft.com/office/drawing/2010/main" Requires="a14">
        <xdr:graphicFrame macro="">
          <xdr:nvGraphicFramePr>
            <xdr:cNvPr id="3" name="job_title_short 1">
              <a:extLst>
                <a:ext uri="{FF2B5EF4-FFF2-40B4-BE49-F238E27FC236}">
                  <a16:creationId xmlns:a16="http://schemas.microsoft.com/office/drawing/2014/main" id="{1C5235F9-2F28-C0F6-4BD6-BA9463833127}"/>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5715000" y="121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5472407407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cacheHierarchy uniqueName="[Measures].[Median Salary]" caption="Median Salary" measure="1" displayFolder="" measureGroup="data_jobs_salary" count="0"/>
    <cacheHierarchy uniqueName="[Measures].[Median Salary IND]" caption="Median Salary IND" measure="1" displayFolder="" measureGroup="data_jobs_salary" count="0"/>
    <cacheHierarchy uniqueName="[Measures].[Median Salary Non IND]" caption="Median Salary Non IND" measure="1" displayFolder="" measureGroup="data_jobs_salary" count="0"/>
    <cacheHierarchy uniqueName="[Measures].[Median Salary -  Skills]" caption="Median Salary -  Skills" measure="1" displayFolder="" measureGroup="data_jobs_skills" count="0"/>
    <cacheHierarchy uniqueName="[Measures].[Likelihood Of skill]" caption="Likelihood Of skill"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54720833336" backgroundQuery="1" createdVersion="8" refreshedVersion="8" minRefreshableVersion="3" recordCount="0" supportSubquery="1" supportAdvancedDrill="1" xr:uid="{378BCB34-770E-439E-AE99-96135CF3E7F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ls per Job]" caption="Skillls per Job" numFmtId="0" hierarchy="25" level="32767"/>
    <cacheField name="[Measures].[Median Salary]" caption="Median Salary" numFmtId="0" hierarchy="26"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IND]" caption="Median Salary IND" measure="1" displayFolder="" measureGroup="data_jobs_salary" count="0"/>
    <cacheHierarchy uniqueName="[Measures].[Median Salary Non IND]" caption="Median Salary Non IND" measure="1" displayFolder="" measureGroup="data_jobs_salary" count="0"/>
    <cacheHierarchy uniqueName="[Measures].[Median Salary -  Skills]" caption="Median Salary -  Skills" measure="1" displayFolder="" measureGroup="data_jobs_skills" count="0"/>
    <cacheHierarchy uniqueName="[Measures].[Likelihood Of skill]" caption="Likelihood Of skill"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80035069447" backgroundQuery="1" createdVersion="8" refreshedVersion="8" minRefreshableVersion="3" recordCount="0" supportSubquery="1" supportAdvancedDrill="1" xr:uid="{B06006A5-27A1-4C03-9D12-98F769020EA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 name="[Measures].[Median Salary IND]" caption="Median Salary IND" numFmtId="0" hierarchy="27" level="32767"/>
    <cacheField name="[Measures].[Median Salary Non IND]" caption="Median Salary Non IND"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IND]" caption="Median Salary IND" measure="1" displayFolder="" measureGroup="data_jobs_salary" count="0" oneField="1">
      <fieldsUsage count="1">
        <fieldUsage x="3"/>
      </fieldsUsage>
    </cacheHierarchy>
    <cacheHierarchy uniqueName="[Measures].[Median Salary Non IND]" caption="Median Salary Non IND"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Likelihood Of skill]" caption="Likelihood Of skill"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80035648147" backgroundQuery="1" createdVersion="8" refreshedVersion="8" minRefreshableVersion="3" recordCount="0" supportSubquery="1" supportAdvancedDrill="1" xr:uid="{1A779EE6-2176-4CBB-89A0-134E691E9752}">
  <cacheSource type="external" connectionId="3"/>
  <cacheFields count="4">
    <cacheField name="[data_jobs_skills].[job_skills].[job_skills]" caption="job_skills" numFmtId="0" hierarchy="21" level="1">
      <sharedItems count="10">
        <s v="AWS"/>
        <s v="Azure"/>
        <s v="GCP"/>
        <s v="Go"/>
        <s v="Java"/>
        <s v="Python"/>
        <s v="R"/>
        <s v="Snowflake"/>
        <s v="Spark"/>
        <s v="SQL"/>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Measures].[Likelihood Of skill]" caption="Likelihood Of skill"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cacheHierarchy uniqueName="[Measures].[Median Salary]" caption="Median Salary" measure="1" displayFolder="" measureGroup="data_jobs_salary" count="0"/>
    <cacheHierarchy uniqueName="[Measures].[Median Salary IND]" caption="Median Salary IND" measure="1" displayFolder="" measureGroup="data_jobs_salary" count="0"/>
    <cacheHierarchy uniqueName="[Measures].[Median Salary Non IND]" caption="Median Salary Non IND"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Likelihood Of skill]" caption="Likelihood Of skill"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54713773147" backgroundQuery="1" createdVersion="3" refreshedVersion="8" minRefreshableVersion="3" recordCount="0" supportSubquery="1" supportAdvancedDrill="1" xr:uid="{281087D7-498E-4275-A3D7-E173C022BCD2}">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cacheHierarchy uniqueName="[Measures].[Median Salary]" caption="Median Salary" measure="1" displayFolder="" measureGroup="data_jobs_salary" count="0"/>
    <cacheHierarchy uniqueName="[Measures].[Median Salary IND]" caption="Median Salary IND" measure="1" displayFolder="" measureGroup="data_jobs_salary" count="0"/>
    <cacheHierarchy uniqueName="[Measures].[Median Salary Non IND]" caption="Median Salary Non IN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213966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 refreshedDate="46227.654722106483" backgroundQuery="1" createdVersion="3" refreshedVersion="8" minRefreshableVersion="3" recordCount="0" supportSubquery="1" supportAdvancedDrill="1" xr:uid="{C8D526BF-360A-4EB1-A098-9E5D7D520D5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Job Skill]" caption="Job Skill" measure="1" displayFolder="" measureGroup="data_jobs_skills" count="0"/>
    <cacheHierarchy uniqueName="[Measures].[Job Count]" caption="Job Count" measure="1" displayFolder="" measureGroup="data_jobs_salary" count="0"/>
    <cacheHierarchy uniqueName="[Measures].[Skillls per Job]" caption="Skillls per Job" measure="1" displayFolder="" measureGroup="data_jobs_skills" count="0"/>
    <cacheHierarchy uniqueName="[Measures].[Median Salary]" caption="Median Salary" measure="1" displayFolder="" measureGroup="data_jobs_salary" count="0"/>
    <cacheHierarchy uniqueName="[Measures].[Median Salary IND]" caption="Median Salary IND" measure="1" displayFolder="" measureGroup="data_jobs_salary" count="0"/>
    <cacheHierarchy uniqueName="[Measures].[Median Salary Non IND]" caption="Median Salary Non IND"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918252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15"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EBF38-E5CC-4C24-BB90-F08E6261AA0F}" name="PivotTable1" cacheId="216" applyNumberFormats="0" applyBorderFormats="0" applyFontFormats="0" applyPatternFormats="0" applyAlignmentFormats="0" applyWidthHeightFormats="1" dataCaption="Values" tag="4bf1d1fb-e614-4bd1-819d-2f5f968a0762"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1A4128-17C5-4132-85C2-425F23C9F3AE}" name="PivotTable3" cacheId="239" applyNumberFormats="0" applyBorderFormats="0" applyFontFormats="0" applyPatternFormats="0" applyAlignmentFormats="0" applyWidthHeightFormats="1" dataCaption="Values" tag="162435fd-8b98-4da7-98fb-109afbc610ed" updatedVersion="8" minRefreshableVersion="3" useAutoFormatting="1" itemPrintTitles="1" createdVersion="8" indent="0" outline="1" outlineData="1" multipleFieldFilters="0" chartFormat="7">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3"/>
    </i>
    <i>
      <x/>
    </i>
    <i>
      <x v="6"/>
    </i>
    <i>
      <x v="5"/>
    </i>
    <i>
      <x v="9"/>
    </i>
    <i>
      <x v="8"/>
    </i>
    <i>
      <x v="7"/>
    </i>
    <i>
      <x v="1"/>
    </i>
    <i>
      <x v="2"/>
    </i>
    <i>
      <x v="4"/>
    </i>
    <i t="grand">
      <x/>
    </i>
  </rowItems>
  <colFields count="1">
    <field x="-2"/>
  </colFields>
  <colItems count="2">
    <i>
      <x/>
    </i>
    <i i="1">
      <x v="1"/>
    </i>
  </colItems>
  <dataFields count="2">
    <dataField fld="1" subtotal="count" baseField="0" baseItem="0"/>
    <dataField fld="3" subtotal="count" baseField="0" baseItem="0" numFmtId="10"/>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62367-A082-46BE-B62F-8E6E2A2D2F5B}" name="PivotTable2" cacheId="236" applyNumberFormats="0" applyBorderFormats="0" applyFontFormats="0" applyPatternFormats="0" applyAlignmentFormats="0" applyWidthHeightFormats="1" dataCaption="Values" tag="eac33974-60d3-4e19-bb69-5ef962908d6e"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209182524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209182524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A726952-861E-4A0C-A322-7ED0642C9101}" sourceName="[data_jobs_salary].[job_country]">
  <pivotTables>
    <pivotTable tabId="18" name="PivotTable2"/>
    <pivotTable tabId="19" name="PivotTable3"/>
  </pivotTables>
  <data>
    <olap pivotCacheId="161213966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Australi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9EBE2576-064D-4AD9-9141-7E4BFBC703E2}" sourceName="[data_jobs_salary].[job_title_short]">
  <pivotTables>
    <pivotTable tabId="18" name="PivotTable2"/>
    <pivotTable tabId="19" name="PivotTable3"/>
  </pivotTables>
  <data>
    <olap pivotCacheId="209182524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7EED13B5-7CFF-4222-955F-DF30BE98F92E}" cache="Slicer_job_country1" caption="job_country" level="1" rowHeight="247650"/>
  <slicer name="job_title_short 2" xr10:uid="{1F24E29B-13FD-49D3-ABDB-3D1EACDA9E93}" cache="Slicer_job_title_short1" caption="job_title_short"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037D1FF-C1A3-4FD6-AB4F-775297F4BD29}" cache="Slicer_job_country1" caption="job_country" level="1" rowHeight="247650"/>
  <slicer name="job_title_short 1" xr10:uid="{B65AD6CC-90F3-47B1-82D2-97076CB35F39}" cache="Slicer_job_title_short1" caption="job_title_shor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4.4" x14ac:dyDescent="0.3"/>
  <cols>
    <col min="1" max="1" width="12.44140625" bestFit="1" customWidth="1"/>
    <col min="2" max="2" width="16.109375" bestFit="1" customWidth="1"/>
  </cols>
  <sheetData>
    <row r="3" spans="1:2" x14ac:dyDescent="0.3">
      <c r="A3" s="1" t="s">
        <v>10</v>
      </c>
      <c r="B3" t="s">
        <v>12</v>
      </c>
    </row>
    <row r="4" spans="1:2" x14ac:dyDescent="0.3">
      <c r="A4" s="2" t="s">
        <v>19</v>
      </c>
      <c r="B4" s="3">
        <v>3827</v>
      </c>
    </row>
    <row r="5" spans="1:2" x14ac:dyDescent="0.3">
      <c r="A5" s="2" t="s">
        <v>20</v>
      </c>
      <c r="B5" s="3">
        <v>4760</v>
      </c>
    </row>
    <row r="6" spans="1:2" x14ac:dyDescent="0.3">
      <c r="A6" s="2" t="s">
        <v>18</v>
      </c>
      <c r="B6" s="3">
        <v>4806</v>
      </c>
    </row>
    <row r="7" spans="1:2" x14ac:dyDescent="0.3">
      <c r="A7" s="2" t="s">
        <v>21</v>
      </c>
      <c r="B7" s="3">
        <v>5290</v>
      </c>
    </row>
    <row r="8" spans="1:2" x14ac:dyDescent="0.3">
      <c r="A8" s="2" t="s">
        <v>17</v>
      </c>
      <c r="B8" s="3">
        <v>6260</v>
      </c>
    </row>
    <row r="9" spans="1:2" x14ac:dyDescent="0.3">
      <c r="A9" s="2" t="s">
        <v>22</v>
      </c>
      <c r="B9" s="3">
        <v>6844</v>
      </c>
    </row>
    <row r="10" spans="1:2" x14ac:dyDescent="0.3">
      <c r="A10" s="2" t="s">
        <v>16</v>
      </c>
      <c r="B10" s="3">
        <v>6929</v>
      </c>
    </row>
    <row r="11" spans="1:2" x14ac:dyDescent="0.3">
      <c r="A11" s="2" t="s">
        <v>15</v>
      </c>
      <c r="B11" s="3">
        <v>7043</v>
      </c>
    </row>
    <row r="12" spans="1:2" x14ac:dyDescent="0.3">
      <c r="A12" s="2" t="s">
        <v>14</v>
      </c>
      <c r="B12" s="3">
        <v>17689</v>
      </c>
    </row>
    <row r="13" spans="1:2" x14ac:dyDescent="0.3">
      <c r="A13" s="2" t="s">
        <v>13</v>
      </c>
      <c r="B13" s="3">
        <v>18500</v>
      </c>
    </row>
    <row r="14" spans="1:2" x14ac:dyDescent="0.3">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C1A9-0093-4A86-8F3C-58E3B65B163B}">
  <dimension ref="A1:G12"/>
  <sheetViews>
    <sheetView topLeftCell="D2" workbookViewId="0">
      <selection activeCell="F2" sqref="F2"/>
    </sheetView>
  </sheetViews>
  <sheetFormatPr defaultRowHeight="14.4" x14ac:dyDescent="0.3"/>
  <cols>
    <col min="1" max="1" width="22.77734375" bestFit="1" customWidth="1"/>
    <col min="2" max="2" width="12.6640625" bestFit="1" customWidth="1"/>
    <col min="3" max="4" width="12.44140625" bestFit="1" customWidth="1"/>
    <col min="5" max="5" width="22.77734375" bestFit="1" customWidth="1"/>
    <col min="6" max="6" width="12.109375" bestFit="1" customWidth="1"/>
    <col min="7" max="7" width="12" bestFit="1" customWidth="1"/>
  </cols>
  <sheetData>
    <row r="1" spans="1:7" x14ac:dyDescent="0.3">
      <c r="A1" s="1" t="s">
        <v>10</v>
      </c>
      <c r="B1" t="s">
        <v>24</v>
      </c>
      <c r="C1" t="s">
        <v>23</v>
      </c>
      <c r="E1" t="str" cm="1">
        <f t="array" ref="E1:G12">A1:C12</f>
        <v>Row Labels</v>
      </c>
      <c r="F1" t="str">
        <v>Median Salary</v>
      </c>
      <c r="G1" t="str">
        <v>Skillls per Job</v>
      </c>
    </row>
    <row r="2" spans="1:7" x14ac:dyDescent="0.3">
      <c r="A2" s="2" t="s">
        <v>0</v>
      </c>
      <c r="B2" s="5">
        <v>155000</v>
      </c>
      <c r="C2" s="4">
        <v>5.2608262817322053</v>
      </c>
      <c r="E2" t="str">
        <v>Senior Data Scientist</v>
      </c>
      <c r="F2">
        <v>155000</v>
      </c>
      <c r="G2">
        <v>5.2608262817322053</v>
      </c>
    </row>
    <row r="3" spans="1:7" x14ac:dyDescent="0.3">
      <c r="A3" s="2" t="s">
        <v>5</v>
      </c>
      <c r="B3" s="5">
        <v>147500</v>
      </c>
      <c r="C3" s="4">
        <v>8.1405163853028792</v>
      </c>
      <c r="E3" t="str">
        <v>Senior Data Engineer</v>
      </c>
      <c r="F3">
        <v>147500</v>
      </c>
      <c r="G3">
        <v>8.1405163853028792</v>
      </c>
    </row>
    <row r="4" spans="1:7" x14ac:dyDescent="0.3">
      <c r="A4" s="2" t="s">
        <v>4</v>
      </c>
      <c r="B4" s="5">
        <v>127500</v>
      </c>
      <c r="C4" s="4">
        <v>4.9271336080047083</v>
      </c>
      <c r="E4" t="str">
        <v>Data Scientist</v>
      </c>
      <c r="F4">
        <v>127500</v>
      </c>
      <c r="G4">
        <v>4.9271336080047083</v>
      </c>
    </row>
    <row r="5" spans="1:7" x14ac:dyDescent="0.3">
      <c r="A5" s="2" t="s">
        <v>1</v>
      </c>
      <c r="B5" s="5">
        <v>125000</v>
      </c>
      <c r="C5" s="4">
        <v>6.961963732861566</v>
      </c>
      <c r="E5" t="str">
        <v>Data Engineer</v>
      </c>
      <c r="F5">
        <v>125000</v>
      </c>
      <c r="G5">
        <v>6.961963732861566</v>
      </c>
    </row>
    <row r="6" spans="1:7" x14ac:dyDescent="0.3">
      <c r="A6" s="2" t="s">
        <v>2</v>
      </c>
      <c r="B6" s="5">
        <v>111175</v>
      </c>
      <c r="C6" s="4">
        <v>4.3544474393531001</v>
      </c>
      <c r="E6" t="str">
        <v>Senior Data Analyst</v>
      </c>
      <c r="F6">
        <v>111175</v>
      </c>
      <c r="G6">
        <v>4.3544474393531001</v>
      </c>
    </row>
    <row r="7" spans="1:7" x14ac:dyDescent="0.3">
      <c r="A7" s="2" t="s">
        <v>3</v>
      </c>
      <c r="B7" s="5">
        <v>107550</v>
      </c>
      <c r="C7" s="4">
        <v>5.2834138486312403</v>
      </c>
      <c r="E7" t="str">
        <v>Machine Learning Engineer</v>
      </c>
      <c r="F7">
        <v>107550</v>
      </c>
      <c r="G7">
        <v>5.2834138486312403</v>
      </c>
    </row>
    <row r="8" spans="1:7" x14ac:dyDescent="0.3">
      <c r="A8" s="2" t="s">
        <v>7</v>
      </c>
      <c r="B8" s="5">
        <v>99150</v>
      </c>
      <c r="C8" s="4">
        <v>5.5445026178010473</v>
      </c>
      <c r="E8" t="str">
        <v>Software Engineer</v>
      </c>
      <c r="F8">
        <v>99150</v>
      </c>
      <c r="G8">
        <v>5.5445026178010473</v>
      </c>
    </row>
    <row r="9" spans="1:7" x14ac:dyDescent="0.3">
      <c r="A9" s="2" t="s">
        <v>6</v>
      </c>
      <c r="B9" s="5">
        <v>90000</v>
      </c>
      <c r="C9" s="4">
        <v>3.600978555069748</v>
      </c>
      <c r="E9" t="str">
        <v>Data Analyst</v>
      </c>
      <c r="F9">
        <v>90000</v>
      </c>
      <c r="G9">
        <v>3.600978555069748</v>
      </c>
    </row>
    <row r="10" spans="1:7" x14ac:dyDescent="0.3">
      <c r="A10" s="2" t="s">
        <v>9</v>
      </c>
      <c r="B10" s="5">
        <v>90000</v>
      </c>
      <c r="C10" s="4">
        <v>4.8023255813953485</v>
      </c>
      <c r="E10" t="str">
        <v>Cloud Engineer</v>
      </c>
      <c r="F10">
        <v>90000</v>
      </c>
      <c r="G10">
        <v>4.8023255813953485</v>
      </c>
    </row>
    <row r="11" spans="1:7" x14ac:dyDescent="0.3">
      <c r="A11" s="2" t="s">
        <v>8</v>
      </c>
      <c r="B11" s="5">
        <v>85000</v>
      </c>
      <c r="C11" s="4">
        <v>3.2997002997002998</v>
      </c>
      <c r="E11" t="str">
        <v>Business Analyst</v>
      </c>
      <c r="F11">
        <v>85000</v>
      </c>
      <c r="G11">
        <v>3.2997002997002998</v>
      </c>
    </row>
    <row r="12" spans="1:7" x14ac:dyDescent="0.3">
      <c r="A12" s="2" t="s">
        <v>11</v>
      </c>
      <c r="B12" s="5">
        <v>115000</v>
      </c>
      <c r="C12" s="4">
        <v>5.1196743388834474</v>
      </c>
      <c r="E12" t="str">
        <v>Grand Total</v>
      </c>
      <c r="F12">
        <v>115000</v>
      </c>
      <c r="G12">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879F-60C4-4FAA-B004-6FCB516AC974}">
  <dimension ref="A1:C12"/>
  <sheetViews>
    <sheetView tabSelected="1" topLeftCell="A4" zoomScale="99" workbookViewId="0">
      <selection activeCell="H26" sqref="H26"/>
    </sheetView>
  </sheetViews>
  <sheetFormatPr defaultRowHeight="14.4" x14ac:dyDescent="0.3"/>
  <cols>
    <col min="1" max="1" width="12.5546875" bestFit="1" customWidth="1"/>
    <col min="2" max="2" width="19.44140625" bestFit="1" customWidth="1"/>
    <col min="3" max="3" width="16" bestFit="1" customWidth="1"/>
    <col min="4" max="5" width="16.33203125" bestFit="1" customWidth="1"/>
  </cols>
  <sheetData>
    <row r="1" spans="1:3" x14ac:dyDescent="0.3">
      <c r="A1" s="1" t="s">
        <v>10</v>
      </c>
      <c r="B1" t="s">
        <v>30</v>
      </c>
      <c r="C1" t="s">
        <v>31</v>
      </c>
    </row>
    <row r="2" spans="1:3" x14ac:dyDescent="0.3">
      <c r="A2" s="2" t="s">
        <v>28</v>
      </c>
      <c r="B2" s="5">
        <v>140500</v>
      </c>
      <c r="C2" s="6">
        <v>0.12820512820512819</v>
      </c>
    </row>
    <row r="3" spans="1:3" x14ac:dyDescent="0.3">
      <c r="A3" s="2" t="s">
        <v>22</v>
      </c>
      <c r="B3" s="5">
        <v>139216</v>
      </c>
      <c r="C3" s="6">
        <v>0.32692307692307693</v>
      </c>
    </row>
    <row r="4" spans="1:3" x14ac:dyDescent="0.3">
      <c r="A4" s="2" t="s">
        <v>16</v>
      </c>
      <c r="B4" s="5">
        <v>132500</v>
      </c>
      <c r="C4" s="6">
        <v>0.11538461538461539</v>
      </c>
    </row>
    <row r="5" spans="1:3" x14ac:dyDescent="0.3">
      <c r="A5" s="2" t="s">
        <v>14</v>
      </c>
      <c r="B5" s="5">
        <v>128290</v>
      </c>
      <c r="C5" s="6">
        <v>0.57051282051282048</v>
      </c>
    </row>
    <row r="6" spans="1:3" x14ac:dyDescent="0.3">
      <c r="A6" s="2" t="s">
        <v>13</v>
      </c>
      <c r="B6" s="5">
        <v>118500</v>
      </c>
      <c r="C6" s="6">
        <v>0.57692307692307687</v>
      </c>
    </row>
    <row r="7" spans="1:3" x14ac:dyDescent="0.3">
      <c r="A7" s="2" t="s">
        <v>21</v>
      </c>
      <c r="B7" s="5">
        <v>106014.5</v>
      </c>
      <c r="C7" s="6">
        <v>0.13461538461538461</v>
      </c>
    </row>
    <row r="8" spans="1:3" x14ac:dyDescent="0.3">
      <c r="A8" s="2" t="s">
        <v>29</v>
      </c>
      <c r="B8" s="5">
        <v>100500</v>
      </c>
      <c r="C8" s="6">
        <v>0.16025641025641027</v>
      </c>
    </row>
    <row r="9" spans="1:3" x14ac:dyDescent="0.3">
      <c r="A9" s="2" t="s">
        <v>20</v>
      </c>
      <c r="B9" s="5">
        <v>100354</v>
      </c>
      <c r="C9" s="6">
        <v>0.23076923076923078</v>
      </c>
    </row>
    <row r="10" spans="1:3" x14ac:dyDescent="0.3">
      <c r="A10" s="2" t="s">
        <v>27</v>
      </c>
      <c r="B10" s="5">
        <v>96773</v>
      </c>
      <c r="C10" s="6">
        <v>0.12179487179487179</v>
      </c>
    </row>
    <row r="11" spans="1:3" x14ac:dyDescent="0.3">
      <c r="A11" s="2" t="s">
        <v>19</v>
      </c>
      <c r="B11" s="5">
        <v>96773</v>
      </c>
      <c r="C11" s="6">
        <v>0.12820512820512819</v>
      </c>
    </row>
    <row r="12" spans="1:3" x14ac:dyDescent="0.3">
      <c r="A12" s="2" t="s">
        <v>11</v>
      </c>
      <c r="B12" s="5">
        <v>120000</v>
      </c>
      <c r="C12" s="6">
        <v>2.4935897435897436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56BA2-7548-43D5-8259-6939D9303B23}">
  <dimension ref="A1:D12"/>
  <sheetViews>
    <sheetView workbookViewId="0">
      <selection activeCell="A6" sqref="A6"/>
    </sheetView>
  </sheetViews>
  <sheetFormatPr defaultRowHeight="14.4" x14ac:dyDescent="0.3"/>
  <cols>
    <col min="1" max="1" width="22.77734375" bestFit="1" customWidth="1"/>
    <col min="2" max="2" width="12.6640625" bestFit="1" customWidth="1"/>
    <col min="3" max="3" width="16.21875" bestFit="1" customWidth="1"/>
    <col min="4" max="4" width="20" bestFit="1" customWidth="1"/>
  </cols>
  <sheetData>
    <row r="1" spans="1:4" x14ac:dyDescent="0.3">
      <c r="A1" s="1" t="s">
        <v>10</v>
      </c>
      <c r="B1" t="s">
        <v>24</v>
      </c>
      <c r="C1" t="s">
        <v>25</v>
      </c>
      <c r="D1" t="s">
        <v>26</v>
      </c>
    </row>
    <row r="2" spans="1:4" x14ac:dyDescent="0.3">
      <c r="A2" s="2" t="s">
        <v>8</v>
      </c>
      <c r="B2" s="5">
        <v>70000</v>
      </c>
      <c r="C2" s="5">
        <v>64800</v>
      </c>
      <c r="D2" s="5">
        <v>85120</v>
      </c>
    </row>
    <row r="3" spans="1:4" x14ac:dyDescent="0.3">
      <c r="A3" s="2" t="s">
        <v>9</v>
      </c>
      <c r="B3" s="5">
        <v>110000</v>
      </c>
      <c r="C3" s="5"/>
      <c r="D3" s="5">
        <v>90000</v>
      </c>
    </row>
    <row r="4" spans="1:4" x14ac:dyDescent="0.3">
      <c r="A4" s="2" t="s">
        <v>6</v>
      </c>
      <c r="B4" s="5">
        <v>100500</v>
      </c>
      <c r="C4" s="5">
        <v>100500</v>
      </c>
      <c r="D4" s="5">
        <v>90000</v>
      </c>
    </row>
    <row r="5" spans="1:4" x14ac:dyDescent="0.3">
      <c r="A5" s="2" t="s">
        <v>1</v>
      </c>
      <c r="B5" s="5">
        <v>102425</v>
      </c>
      <c r="C5" s="5">
        <v>147500</v>
      </c>
      <c r="D5" s="5">
        <v>125000</v>
      </c>
    </row>
    <row r="6" spans="1:4" x14ac:dyDescent="0.3">
      <c r="A6" s="2" t="s">
        <v>4</v>
      </c>
      <c r="B6" s="5">
        <v>139216</v>
      </c>
      <c r="C6" s="5">
        <v>114008</v>
      </c>
      <c r="D6" s="5">
        <v>127500</v>
      </c>
    </row>
    <row r="7" spans="1:4" x14ac:dyDescent="0.3">
      <c r="A7" s="2" t="s">
        <v>3</v>
      </c>
      <c r="B7" s="5">
        <v>101029</v>
      </c>
      <c r="C7" s="5">
        <v>79200</v>
      </c>
      <c r="D7" s="5">
        <v>115380</v>
      </c>
    </row>
    <row r="8" spans="1:4" x14ac:dyDescent="0.3">
      <c r="A8" s="2" t="s">
        <v>2</v>
      </c>
      <c r="B8" s="5">
        <v>50640</v>
      </c>
      <c r="C8" s="5">
        <v>111175</v>
      </c>
      <c r="D8" s="5">
        <v>111175</v>
      </c>
    </row>
    <row r="9" spans="1:4" x14ac:dyDescent="0.3">
      <c r="A9" s="2" t="s">
        <v>5</v>
      </c>
      <c r="B9" s="5">
        <v>147500</v>
      </c>
      <c r="C9" s="5">
        <v>147500</v>
      </c>
      <c r="D9" s="5">
        <v>147500</v>
      </c>
    </row>
    <row r="10" spans="1:4" x14ac:dyDescent="0.3">
      <c r="A10" s="2" t="s">
        <v>0</v>
      </c>
      <c r="B10" s="5">
        <v>157500</v>
      </c>
      <c r="C10" s="5">
        <v>149653</v>
      </c>
      <c r="D10" s="5">
        <v>155000</v>
      </c>
    </row>
    <row r="11" spans="1:4" x14ac:dyDescent="0.3">
      <c r="A11" s="2" t="s">
        <v>7</v>
      </c>
      <c r="B11" s="5">
        <v>157500</v>
      </c>
      <c r="C11" s="5">
        <v>79200</v>
      </c>
      <c r="D11" s="5">
        <v>99150</v>
      </c>
    </row>
    <row r="12" spans="1:4" x14ac:dyDescent="0.3">
      <c r="A12" s="2" t="s">
        <v>11</v>
      </c>
      <c r="B12" s="5">
        <v>118500</v>
      </c>
      <c r="C12" s="5">
        <v>111175</v>
      </c>
      <c r="D12" s="5">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B4224699-315B-4574-9A8A-FD8D7423F83B}">
  <ds:schemaRefs/>
</ds:datastoreItem>
</file>

<file path=customXml/itemProps3.xml><?xml version="1.0" encoding="utf-8"?>
<ds:datastoreItem xmlns:ds="http://schemas.openxmlformats.org/officeDocument/2006/customXml" ds:itemID="{6A81B8BA-9DC9-4D0E-9A6B-6EA731E8025C}">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07DC4AF4-4D02-466A-B181-EE1007F8597F}">
  <ds:schemaRefs/>
</ds:datastoreItem>
</file>

<file path=customXml/itemProps6.xml><?xml version="1.0" encoding="utf-8"?>
<ds:datastoreItem xmlns:ds="http://schemas.openxmlformats.org/officeDocument/2006/customXml" ds:itemID="{B59DA792-0D60-4311-9BFB-9BE005B2BE54}">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0FD3075D-5498-45E1-B271-06736B23E682}">
  <ds:schemaRefs/>
</ds:datastoreItem>
</file>

<file path=customXml/itemProps9.xml><?xml version="1.0" encoding="utf-8"?>
<ds:datastoreItem xmlns:ds="http://schemas.openxmlformats.org/officeDocument/2006/customXml" ds:itemID="{AD038328-33AE-44FB-BDEB-9CB5188B52B8}">
  <ds:schemaRefs/>
</ds:datastoreItem>
</file>

<file path=customXml/itemProps10.xml><?xml version="1.0" encoding="utf-8"?>
<ds:datastoreItem xmlns:ds="http://schemas.openxmlformats.org/officeDocument/2006/customXml" ds:itemID="{D24F1E95-E2EC-4E53-9E37-D7FF866A5525}">
  <ds:schemaRefs/>
</ds:datastoreItem>
</file>

<file path=customXml/itemProps11.xml><?xml version="1.0" encoding="utf-8"?>
<ds:datastoreItem xmlns:ds="http://schemas.openxmlformats.org/officeDocument/2006/customXml" ds:itemID="{ADA2C7E1-6806-454B-AADC-A8DF130EA498}">
  <ds:schemaRefs/>
</ds:datastoreItem>
</file>

<file path=customXml/itemProps12.xml><?xml version="1.0" encoding="utf-8"?>
<ds:datastoreItem xmlns:ds="http://schemas.openxmlformats.org/officeDocument/2006/customXml" ds:itemID="{C2798E58-4C7D-41AD-83FC-69385FE9B7FD}">
  <ds:schemaRefs/>
</ds:datastoreItem>
</file>

<file path=customXml/itemProps13.xml><?xml version="1.0" encoding="utf-8"?>
<ds:datastoreItem xmlns:ds="http://schemas.openxmlformats.org/officeDocument/2006/customXml" ds:itemID="{251882AE-68BB-44B4-8C75-BF5C13B276E7}">
  <ds:schemaRefs/>
</ds:datastoreItem>
</file>

<file path=customXml/itemProps14.xml><?xml version="1.0" encoding="utf-8"?>
<ds:datastoreItem xmlns:ds="http://schemas.openxmlformats.org/officeDocument/2006/customXml" ds:itemID="{7642B243-8DDC-4581-9FEA-8E0432D9F660}">
  <ds:schemaRefs/>
</ds:datastoreItem>
</file>

<file path=customXml/itemProps15.xml><?xml version="1.0" encoding="utf-8"?>
<ds:datastoreItem xmlns:ds="http://schemas.openxmlformats.org/officeDocument/2006/customXml" ds:itemID="{4643909F-2B89-4539-8015-47300CF0E9DD}">
  <ds:schemaRefs/>
</ds:datastoreItem>
</file>

<file path=customXml/itemProps16.xml><?xml version="1.0" encoding="utf-8"?>
<ds:datastoreItem xmlns:ds="http://schemas.openxmlformats.org/officeDocument/2006/customXml" ds:itemID="{0203B97F-BD28-4025-A85C-044B1EAAD66A}">
  <ds:schemaRefs/>
</ds:datastoreItem>
</file>

<file path=customXml/itemProps17.xml><?xml version="1.0" encoding="utf-8"?>
<ds:datastoreItem xmlns:ds="http://schemas.openxmlformats.org/officeDocument/2006/customXml" ds:itemID="{84D147E8-463A-42FD-A7EF-0EFA4B38535B}">
  <ds:schemaRefs/>
</ds:datastoreItem>
</file>

<file path=customXml/itemProps18.xml><?xml version="1.0" encoding="utf-8"?>
<ds:datastoreItem xmlns:ds="http://schemas.openxmlformats.org/officeDocument/2006/customXml" ds:itemID="{934FBD4B-849C-4034-A49B-DE30AB530560}">
  <ds:schemaRefs/>
</ds:datastoreItem>
</file>

<file path=customXml/itemProps19.xml><?xml version="1.0" encoding="utf-8"?>
<ds:datastoreItem xmlns:ds="http://schemas.openxmlformats.org/officeDocument/2006/customXml" ds:itemID="{983075CC-3EF0-4A07-8B22-E805A4C27E5D}">
  <ds:schemaRefs/>
</ds:datastoreItem>
</file>

<file path=customXml/itemProps20.xml><?xml version="1.0" encoding="utf-8"?>
<ds:datastoreItem xmlns:ds="http://schemas.openxmlformats.org/officeDocument/2006/customXml" ds:itemID="{7A715A7C-451F-4106-A8E0-E256B8AFD1FD}">
  <ds:schemaRefs/>
</ds:datastoreItem>
</file>

<file path=customXml/itemProps21.xml><?xml version="1.0" encoding="utf-8"?>
<ds:datastoreItem xmlns:ds="http://schemas.openxmlformats.org/officeDocument/2006/customXml" ds:itemID="{45B96203-BFE9-4B76-838B-4A3C2B622AE1}">
  <ds:schemaRefs/>
</ds:datastoreItem>
</file>

<file path=customXml/itemProps22.xml><?xml version="1.0" encoding="utf-8"?>
<ds:datastoreItem xmlns:ds="http://schemas.openxmlformats.org/officeDocument/2006/customXml" ds:itemID="{09A1B736-D6E5-4D40-9EC9-269F00ADAC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Skill_Salary_Analysis</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Sam Cardozo</cp:lastModifiedBy>
  <dcterms:created xsi:type="dcterms:W3CDTF">2024-08-10T22:21:34Z</dcterms:created>
  <dcterms:modified xsi:type="dcterms:W3CDTF">2026-07-25T07:17:01Z</dcterms:modified>
</cp:coreProperties>
</file>