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4"/>
  </bookViews>
  <sheets>
    <sheet name="Raw Data" sheetId="1" r:id="rId1"/>
    <sheet name="cboswell" sheetId="2" r:id="rId2"/>
    <sheet name="city" sheetId="3" r:id="rId3"/>
    <sheet name="sbrown" sheetId="4" r:id="rId4"/>
    <sheet name="xprs" sheetId="5" r:id="rId5"/>
  </sheets>
  <definedNames>
    <definedName name="_xlnm._FilterDatabase" localSheetId="0" hidden="1">'Raw Data'!$A$1:$G$410</definedName>
  </definedNames>
  <calcPr calcId="125725"/>
</workbook>
</file>

<file path=xl/calcChain.xml><?xml version="1.0" encoding="utf-8"?>
<calcChain xmlns="http://schemas.openxmlformats.org/spreadsheetml/2006/main">
  <c r="Q1" i="5"/>
  <c r="M125"/>
  <c r="N125"/>
  <c r="L125"/>
  <c r="I3"/>
  <c r="J3"/>
  <c r="K3" s="1"/>
  <c r="L3" s="1"/>
  <c r="M3"/>
  <c r="N3"/>
  <c r="I4"/>
  <c r="J4"/>
  <c r="K4"/>
  <c r="L4" s="1"/>
  <c r="M4"/>
  <c r="N4"/>
  <c r="I5"/>
  <c r="J5"/>
  <c r="K5"/>
  <c r="L5" s="1"/>
  <c r="M5"/>
  <c r="N5"/>
  <c r="I6"/>
  <c r="J6"/>
  <c r="K6"/>
  <c r="L6" s="1"/>
  <c r="M6"/>
  <c r="N6"/>
  <c r="I7"/>
  <c r="J7"/>
  <c r="K7"/>
  <c r="L7"/>
  <c r="M7"/>
  <c r="N7"/>
  <c r="I8"/>
  <c r="J8"/>
  <c r="K8"/>
  <c r="L8" s="1"/>
  <c r="M8"/>
  <c r="N8"/>
  <c r="I9"/>
  <c r="J9"/>
  <c r="K9"/>
  <c r="L9" s="1"/>
  <c r="M9"/>
  <c r="N9"/>
  <c r="I10"/>
  <c r="J10"/>
  <c r="K10"/>
  <c r="N10" s="1"/>
  <c r="L10"/>
  <c r="M10"/>
  <c r="I11"/>
  <c r="J11"/>
  <c r="K11"/>
  <c r="L11"/>
  <c r="M11"/>
  <c r="N11"/>
  <c r="I12"/>
  <c r="J12"/>
  <c r="K12"/>
  <c r="L12" s="1"/>
  <c r="M12"/>
  <c r="N12"/>
  <c r="I13"/>
  <c r="J13"/>
  <c r="K13"/>
  <c r="L13" s="1"/>
  <c r="M13"/>
  <c r="N13"/>
  <c r="I14"/>
  <c r="J14"/>
  <c r="K14"/>
  <c r="L14" s="1"/>
  <c r="M14"/>
  <c r="N14"/>
  <c r="I15"/>
  <c r="J15"/>
  <c r="K15"/>
  <c r="L15" s="1"/>
  <c r="M15"/>
  <c r="N15"/>
  <c r="I16"/>
  <c r="J16"/>
  <c r="K16"/>
  <c r="L16" s="1"/>
  <c r="M16"/>
  <c r="N16"/>
  <c r="I17"/>
  <c r="J17"/>
  <c r="K17"/>
  <c r="L17" s="1"/>
  <c r="M17"/>
  <c r="N17"/>
  <c r="I18"/>
  <c r="J18"/>
  <c r="K18"/>
  <c r="L18" s="1"/>
  <c r="M18"/>
  <c r="N18"/>
  <c r="I19"/>
  <c r="J19"/>
  <c r="K19"/>
  <c r="L19" s="1"/>
  <c r="M19"/>
  <c r="N19"/>
  <c r="I20"/>
  <c r="J20"/>
  <c r="K20"/>
  <c r="L20" s="1"/>
  <c r="M20"/>
  <c r="N20"/>
  <c r="I21"/>
  <c r="J21"/>
  <c r="K21"/>
  <c r="L21" s="1"/>
  <c r="M21"/>
  <c r="N21"/>
  <c r="I22"/>
  <c r="J22"/>
  <c r="K22"/>
  <c r="L22" s="1"/>
  <c r="M22"/>
  <c r="N22"/>
  <c r="I23"/>
  <c r="J23"/>
  <c r="K23"/>
  <c r="L23" s="1"/>
  <c r="M23"/>
  <c r="N23"/>
  <c r="I24"/>
  <c r="J24"/>
  <c r="K24"/>
  <c r="L24" s="1"/>
  <c r="M24"/>
  <c r="N24"/>
  <c r="I25"/>
  <c r="J25"/>
  <c r="K25"/>
  <c r="L25" s="1"/>
  <c r="M25"/>
  <c r="N25"/>
  <c r="I26"/>
  <c r="J26"/>
  <c r="K26"/>
  <c r="L26" s="1"/>
  <c r="M26"/>
  <c r="N26"/>
  <c r="I27"/>
  <c r="J27"/>
  <c r="K27"/>
  <c r="L27" s="1"/>
  <c r="M27"/>
  <c r="N27"/>
  <c r="I28"/>
  <c r="J28"/>
  <c r="K28"/>
  <c r="L28" s="1"/>
  <c r="M28"/>
  <c r="N28"/>
  <c r="I29"/>
  <c r="J29"/>
  <c r="K29"/>
  <c r="L29" s="1"/>
  <c r="M29"/>
  <c r="N29"/>
  <c r="I30"/>
  <c r="J30"/>
  <c r="K30"/>
  <c r="L30" s="1"/>
  <c r="M30"/>
  <c r="N30"/>
  <c r="I31"/>
  <c r="J31"/>
  <c r="K31"/>
  <c r="L31" s="1"/>
  <c r="M31"/>
  <c r="N31"/>
  <c r="I32"/>
  <c r="J32"/>
  <c r="K32"/>
  <c r="L32" s="1"/>
  <c r="M32"/>
  <c r="N32"/>
  <c r="I33"/>
  <c r="J33"/>
  <c r="K33"/>
  <c r="L33" s="1"/>
  <c r="M33"/>
  <c r="N33"/>
  <c r="I34"/>
  <c r="J34"/>
  <c r="K34"/>
  <c r="L34" s="1"/>
  <c r="M34"/>
  <c r="N34"/>
  <c r="I35"/>
  <c r="J35"/>
  <c r="K35"/>
  <c r="L35" s="1"/>
  <c r="M35"/>
  <c r="N35"/>
  <c r="I36"/>
  <c r="J36"/>
  <c r="K36"/>
  <c r="L36" s="1"/>
  <c r="M36"/>
  <c r="N36"/>
  <c r="I37"/>
  <c r="J37"/>
  <c r="K37"/>
  <c r="L37" s="1"/>
  <c r="M37"/>
  <c r="N37"/>
  <c r="I38"/>
  <c r="J38"/>
  <c r="K38"/>
  <c r="L38" s="1"/>
  <c r="M38"/>
  <c r="N38"/>
  <c r="I39"/>
  <c r="J39"/>
  <c r="K39"/>
  <c r="L39" s="1"/>
  <c r="M39"/>
  <c r="N39"/>
  <c r="I40"/>
  <c r="J40"/>
  <c r="K40"/>
  <c r="L40" s="1"/>
  <c r="M40"/>
  <c r="N40"/>
  <c r="I41"/>
  <c r="J41"/>
  <c r="K41"/>
  <c r="L41" s="1"/>
  <c r="M41"/>
  <c r="N41"/>
  <c r="I42"/>
  <c r="J42"/>
  <c r="K42"/>
  <c r="L42" s="1"/>
  <c r="M42"/>
  <c r="N42"/>
  <c r="I43"/>
  <c r="J43"/>
  <c r="K43"/>
  <c r="L43" s="1"/>
  <c r="M43"/>
  <c r="N43"/>
  <c r="I44"/>
  <c r="J44"/>
  <c r="K44"/>
  <c r="L44" s="1"/>
  <c r="M44"/>
  <c r="N44"/>
  <c r="I45"/>
  <c r="J45"/>
  <c r="K45"/>
  <c r="L45" s="1"/>
  <c r="M45"/>
  <c r="N45"/>
  <c r="I46"/>
  <c r="J46"/>
  <c r="K46"/>
  <c r="L46"/>
  <c r="M46"/>
  <c r="N46"/>
  <c r="I47"/>
  <c r="J47"/>
  <c r="K47"/>
  <c r="L47" s="1"/>
  <c r="M47"/>
  <c r="N47"/>
  <c r="I48"/>
  <c r="J48"/>
  <c r="K48"/>
  <c r="L48" s="1"/>
  <c r="M48"/>
  <c r="N48"/>
  <c r="I49"/>
  <c r="J49"/>
  <c r="K49"/>
  <c r="L49" s="1"/>
  <c r="M49"/>
  <c r="N49"/>
  <c r="I50"/>
  <c r="J50"/>
  <c r="K50"/>
  <c r="L50" s="1"/>
  <c r="M50"/>
  <c r="N50"/>
  <c r="I51"/>
  <c r="J51"/>
  <c r="K51"/>
  <c r="L51" s="1"/>
  <c r="M51"/>
  <c r="N51"/>
  <c r="I52"/>
  <c r="J52"/>
  <c r="K52"/>
  <c r="L52" s="1"/>
  <c r="M52"/>
  <c r="N52"/>
  <c r="I53"/>
  <c r="J53"/>
  <c r="K53"/>
  <c r="L53" s="1"/>
  <c r="M53"/>
  <c r="N53"/>
  <c r="I54"/>
  <c r="J54"/>
  <c r="K54"/>
  <c r="L54" s="1"/>
  <c r="M54"/>
  <c r="N54"/>
  <c r="I55"/>
  <c r="J55"/>
  <c r="K55"/>
  <c r="L55" s="1"/>
  <c r="M55"/>
  <c r="N55"/>
  <c r="I56"/>
  <c r="J56"/>
  <c r="K56"/>
  <c r="L56" s="1"/>
  <c r="M56"/>
  <c r="N56"/>
  <c r="I57"/>
  <c r="J57"/>
  <c r="K57"/>
  <c r="L57" s="1"/>
  <c r="M57"/>
  <c r="N57"/>
  <c r="I58"/>
  <c r="J58"/>
  <c r="K58"/>
  <c r="L58" s="1"/>
  <c r="M58"/>
  <c r="N58"/>
  <c r="I59"/>
  <c r="J59"/>
  <c r="K59"/>
  <c r="L59" s="1"/>
  <c r="M59"/>
  <c r="N59"/>
  <c r="I60"/>
  <c r="J60"/>
  <c r="K60"/>
  <c r="L60" s="1"/>
  <c r="M60"/>
  <c r="N60"/>
  <c r="I61"/>
  <c r="J61"/>
  <c r="K61"/>
  <c r="L61" s="1"/>
  <c r="M61"/>
  <c r="N61"/>
  <c r="I62"/>
  <c r="J62"/>
  <c r="K62"/>
  <c r="L62" s="1"/>
  <c r="M62"/>
  <c r="N62"/>
  <c r="I63"/>
  <c r="J63"/>
  <c r="K63"/>
  <c r="L63" s="1"/>
  <c r="M63"/>
  <c r="N63"/>
  <c r="I64"/>
  <c r="J64"/>
  <c r="K64"/>
  <c r="L64" s="1"/>
  <c r="M64"/>
  <c r="N64"/>
  <c r="I65"/>
  <c r="J65"/>
  <c r="K65"/>
  <c r="L65" s="1"/>
  <c r="M65"/>
  <c r="N65"/>
  <c r="I66"/>
  <c r="J66"/>
  <c r="K66"/>
  <c r="L66" s="1"/>
  <c r="M66"/>
  <c r="N66"/>
  <c r="I67"/>
  <c r="J67"/>
  <c r="K67"/>
  <c r="L67" s="1"/>
  <c r="M67"/>
  <c r="N67"/>
  <c r="I68"/>
  <c r="J68"/>
  <c r="K68"/>
  <c r="L68" s="1"/>
  <c r="M68"/>
  <c r="N68"/>
  <c r="I69"/>
  <c r="J69"/>
  <c r="K69"/>
  <c r="L69" s="1"/>
  <c r="M69"/>
  <c r="N69"/>
  <c r="I70"/>
  <c r="J70"/>
  <c r="K70"/>
  <c r="L70" s="1"/>
  <c r="M70"/>
  <c r="N70"/>
  <c r="I71"/>
  <c r="J71"/>
  <c r="K71"/>
  <c r="L71" s="1"/>
  <c r="M71"/>
  <c r="N71"/>
  <c r="I72"/>
  <c r="J72"/>
  <c r="K72"/>
  <c r="L72" s="1"/>
  <c r="M72"/>
  <c r="N72"/>
  <c r="I73"/>
  <c r="J73"/>
  <c r="K73"/>
  <c r="L73" s="1"/>
  <c r="M73"/>
  <c r="N73"/>
  <c r="I74"/>
  <c r="J74"/>
  <c r="K74"/>
  <c r="L74" s="1"/>
  <c r="M74"/>
  <c r="N74"/>
  <c r="I75"/>
  <c r="J75"/>
  <c r="K75"/>
  <c r="L75" s="1"/>
  <c r="M75"/>
  <c r="N75"/>
  <c r="I76"/>
  <c r="J76"/>
  <c r="K76"/>
  <c r="L76" s="1"/>
  <c r="M76"/>
  <c r="N76"/>
  <c r="I77"/>
  <c r="J77"/>
  <c r="K77"/>
  <c r="L77" s="1"/>
  <c r="M77"/>
  <c r="N77"/>
  <c r="I78"/>
  <c r="J78"/>
  <c r="K78"/>
  <c r="L78" s="1"/>
  <c r="M78"/>
  <c r="N78"/>
  <c r="I79"/>
  <c r="J79"/>
  <c r="K79"/>
  <c r="L79" s="1"/>
  <c r="M79"/>
  <c r="N79"/>
  <c r="I80"/>
  <c r="J80"/>
  <c r="K80"/>
  <c r="L80" s="1"/>
  <c r="M80"/>
  <c r="N80"/>
  <c r="I81"/>
  <c r="J81"/>
  <c r="K81"/>
  <c r="L81" s="1"/>
  <c r="M81"/>
  <c r="N81"/>
  <c r="I82"/>
  <c r="J82"/>
  <c r="K82"/>
  <c r="L82" s="1"/>
  <c r="M82"/>
  <c r="N82"/>
  <c r="I83"/>
  <c r="J83"/>
  <c r="K83"/>
  <c r="L83" s="1"/>
  <c r="M83"/>
  <c r="N83"/>
  <c r="I84"/>
  <c r="J84"/>
  <c r="K84"/>
  <c r="L84" s="1"/>
  <c r="M84"/>
  <c r="N84"/>
  <c r="I85"/>
  <c r="J85"/>
  <c r="K85"/>
  <c r="L85"/>
  <c r="M85"/>
  <c r="N85"/>
  <c r="I86"/>
  <c r="J86"/>
  <c r="K86"/>
  <c r="L86"/>
  <c r="M86"/>
  <c r="N86"/>
  <c r="I87"/>
  <c r="J87"/>
  <c r="K87"/>
  <c r="L87" s="1"/>
  <c r="M87"/>
  <c r="N87"/>
  <c r="I88"/>
  <c r="J88"/>
  <c r="K88"/>
  <c r="L88" s="1"/>
  <c r="M88"/>
  <c r="N88"/>
  <c r="I89"/>
  <c r="J89"/>
  <c r="K89"/>
  <c r="L89"/>
  <c r="M89"/>
  <c r="N89"/>
  <c r="I90"/>
  <c r="J90"/>
  <c r="K90"/>
  <c r="L90" s="1"/>
  <c r="M90"/>
  <c r="N90"/>
  <c r="I91"/>
  <c r="J91"/>
  <c r="K91"/>
  <c r="L91" s="1"/>
  <c r="M91"/>
  <c r="N91"/>
  <c r="I92"/>
  <c r="J92"/>
  <c r="K92"/>
  <c r="L92"/>
  <c r="M92"/>
  <c r="N92"/>
  <c r="I93"/>
  <c r="J93"/>
  <c r="K93"/>
  <c r="L93" s="1"/>
  <c r="M93"/>
  <c r="N93"/>
  <c r="I94"/>
  <c r="J94"/>
  <c r="K94"/>
  <c r="L94" s="1"/>
  <c r="M94"/>
  <c r="N94"/>
  <c r="I95"/>
  <c r="J95"/>
  <c r="K95"/>
  <c r="L95" s="1"/>
  <c r="M95"/>
  <c r="N95"/>
  <c r="I96"/>
  <c r="J96"/>
  <c r="K96"/>
  <c r="L96" s="1"/>
  <c r="M96"/>
  <c r="N96"/>
  <c r="I97"/>
  <c r="J97"/>
  <c r="K97"/>
  <c r="L97" s="1"/>
  <c r="M97"/>
  <c r="N97"/>
  <c r="I98"/>
  <c r="J98"/>
  <c r="K98"/>
  <c r="L98" s="1"/>
  <c r="M98"/>
  <c r="N98"/>
  <c r="I99"/>
  <c r="J99"/>
  <c r="K99"/>
  <c r="L99"/>
  <c r="M99"/>
  <c r="N99"/>
  <c r="I100"/>
  <c r="J100"/>
  <c r="K100"/>
  <c r="L100" s="1"/>
  <c r="M100"/>
  <c r="N100"/>
  <c r="I101"/>
  <c r="J101"/>
  <c r="K101"/>
  <c r="L101" s="1"/>
  <c r="M101"/>
  <c r="N101"/>
  <c r="I102"/>
  <c r="J102"/>
  <c r="K102"/>
  <c r="L102" s="1"/>
  <c r="M102"/>
  <c r="N102"/>
  <c r="I103"/>
  <c r="J103"/>
  <c r="K103"/>
  <c r="L103" s="1"/>
  <c r="M103"/>
  <c r="N103"/>
  <c r="I104"/>
  <c r="J104"/>
  <c r="K104"/>
  <c r="L104" s="1"/>
  <c r="M104"/>
  <c r="N104"/>
  <c r="I105"/>
  <c r="J105"/>
  <c r="K105"/>
  <c r="L105" s="1"/>
  <c r="M105"/>
  <c r="N105"/>
  <c r="I106"/>
  <c r="J106"/>
  <c r="K106"/>
  <c r="L106" s="1"/>
  <c r="M106"/>
  <c r="N106"/>
  <c r="I107"/>
  <c r="J107"/>
  <c r="K107"/>
  <c r="L107" s="1"/>
  <c r="M107"/>
  <c r="N107"/>
  <c r="I108"/>
  <c r="J108"/>
  <c r="K108"/>
  <c r="L108" s="1"/>
  <c r="M108"/>
  <c r="N108"/>
  <c r="I109"/>
  <c r="J109"/>
  <c r="K109"/>
  <c r="L109" s="1"/>
  <c r="M109"/>
  <c r="N109"/>
  <c r="I110"/>
  <c r="J110"/>
  <c r="K110"/>
  <c r="L110" s="1"/>
  <c r="M110"/>
  <c r="N110"/>
  <c r="I111"/>
  <c r="J111"/>
  <c r="K111"/>
  <c r="L111" s="1"/>
  <c r="M111"/>
  <c r="N111"/>
  <c r="I112"/>
  <c r="J112"/>
  <c r="K112"/>
  <c r="L112" s="1"/>
  <c r="M112"/>
  <c r="N112"/>
  <c r="I113"/>
  <c r="J113"/>
  <c r="K113"/>
  <c r="L113" s="1"/>
  <c r="M113"/>
  <c r="N113"/>
  <c r="I114"/>
  <c r="J114"/>
  <c r="K114"/>
  <c r="L114" s="1"/>
  <c r="M114"/>
  <c r="N114"/>
  <c r="I115"/>
  <c r="J115"/>
  <c r="K115"/>
  <c r="L115" s="1"/>
  <c r="M115"/>
  <c r="N115"/>
  <c r="I116"/>
  <c r="J116"/>
  <c r="K116"/>
  <c r="L116" s="1"/>
  <c r="M116"/>
  <c r="N116"/>
  <c r="I117"/>
  <c r="J117"/>
  <c r="K117"/>
  <c r="L117" s="1"/>
  <c r="M117"/>
  <c r="N117"/>
  <c r="I118"/>
  <c r="J118"/>
  <c r="K118"/>
  <c r="N118" s="1"/>
  <c r="L118"/>
  <c r="M118"/>
  <c r="I119"/>
  <c r="J119"/>
  <c r="K119"/>
  <c r="L119" s="1"/>
  <c r="M119"/>
  <c r="N119"/>
  <c r="I120"/>
  <c r="J120"/>
  <c r="K120"/>
  <c r="N120" s="1"/>
  <c r="L120"/>
  <c r="M120"/>
  <c r="I121"/>
  <c r="J121"/>
  <c r="K121"/>
  <c r="L121" s="1"/>
  <c r="M121"/>
  <c r="N121"/>
  <c r="I122"/>
  <c r="J122"/>
  <c r="K122"/>
  <c r="L122" s="1"/>
  <c r="M122"/>
  <c r="N122"/>
  <c r="I123"/>
  <c r="J123"/>
  <c r="K123"/>
  <c r="L123" s="1"/>
  <c r="M123"/>
  <c r="N123"/>
  <c r="I124"/>
  <c r="J124"/>
  <c r="K124"/>
  <c r="L124" s="1"/>
  <c r="M124"/>
  <c r="N124"/>
  <c r="Q1" i="4"/>
  <c r="Q1" i="3"/>
  <c r="I3"/>
  <c r="J3"/>
  <c r="K3"/>
  <c r="L3" s="1"/>
  <c r="M3"/>
  <c r="N3"/>
  <c r="I4"/>
  <c r="J4"/>
  <c r="K4"/>
  <c r="L4" s="1"/>
  <c r="M4"/>
  <c r="N4"/>
  <c r="I5"/>
  <c r="J5"/>
  <c r="K5"/>
  <c r="L5" s="1"/>
  <c r="M5"/>
  <c r="N5"/>
  <c r="I6"/>
  <c r="J6"/>
  <c r="K6"/>
  <c r="L6" s="1"/>
  <c r="M6"/>
  <c r="N6"/>
  <c r="I7"/>
  <c r="J7"/>
  <c r="K7"/>
  <c r="L7" s="1"/>
  <c r="M7"/>
  <c r="N7"/>
  <c r="I8"/>
  <c r="J8"/>
  <c r="K8"/>
  <c r="L8" s="1"/>
  <c r="M8"/>
  <c r="N8"/>
  <c r="I9"/>
  <c r="J9"/>
  <c r="K9"/>
  <c r="L9" s="1"/>
  <c r="M9"/>
  <c r="N9"/>
  <c r="I10"/>
  <c r="J10"/>
  <c r="K10"/>
  <c r="L10" s="1"/>
  <c r="M10"/>
  <c r="N10"/>
  <c r="I11"/>
  <c r="J11"/>
  <c r="K11"/>
  <c r="L11" s="1"/>
  <c r="M11"/>
  <c r="N11"/>
  <c r="I12"/>
  <c r="J12"/>
  <c r="K12"/>
  <c r="L12" s="1"/>
  <c r="M12"/>
  <c r="N12"/>
  <c r="I13"/>
  <c r="J13"/>
  <c r="K13"/>
  <c r="L13" s="1"/>
  <c r="M13"/>
  <c r="N13"/>
  <c r="I14"/>
  <c r="J14"/>
  <c r="K14"/>
  <c r="L14" s="1"/>
  <c r="M14"/>
  <c r="N14"/>
  <c r="I15"/>
  <c r="J15"/>
  <c r="K15"/>
  <c r="L15" s="1"/>
  <c r="M15"/>
  <c r="N15"/>
  <c r="I16"/>
  <c r="J16"/>
  <c r="K16"/>
  <c r="L16" s="1"/>
  <c r="M16"/>
  <c r="N16"/>
  <c r="I17"/>
  <c r="J17"/>
  <c r="K17"/>
  <c r="L17" s="1"/>
  <c r="M17"/>
  <c r="N17"/>
  <c r="I18"/>
  <c r="J18"/>
  <c r="K18"/>
  <c r="L18" s="1"/>
  <c r="M18"/>
  <c r="N18"/>
  <c r="I19"/>
  <c r="J19"/>
  <c r="K19"/>
  <c r="L19" s="1"/>
  <c r="M19"/>
  <c r="N19"/>
  <c r="I20"/>
  <c r="J20"/>
  <c r="K20"/>
  <c r="L20" s="1"/>
  <c r="M20"/>
  <c r="N20"/>
  <c r="I21"/>
  <c r="J21"/>
  <c r="K21"/>
  <c r="L21" s="1"/>
  <c r="M21"/>
  <c r="N21"/>
  <c r="I22"/>
  <c r="J22"/>
  <c r="K22"/>
  <c r="L22" s="1"/>
  <c r="M22"/>
  <c r="N22"/>
  <c r="I23"/>
  <c r="J23"/>
  <c r="K23"/>
  <c r="L23" s="1"/>
  <c r="M23"/>
  <c r="N23"/>
  <c r="I24"/>
  <c r="J24"/>
  <c r="K24"/>
  <c r="L24" s="1"/>
  <c r="M24"/>
  <c r="N24"/>
  <c r="I25"/>
  <c r="J25"/>
  <c r="K25"/>
  <c r="L25" s="1"/>
  <c r="M25"/>
  <c r="N25"/>
  <c r="I26"/>
  <c r="J26"/>
  <c r="K26"/>
  <c r="L26" s="1"/>
  <c r="M26"/>
  <c r="N26"/>
  <c r="I27"/>
  <c r="J27"/>
  <c r="K27"/>
  <c r="L27" s="1"/>
  <c r="M27"/>
  <c r="N27"/>
  <c r="I28"/>
  <c r="J28"/>
  <c r="K28"/>
  <c r="L28" s="1"/>
  <c r="M28"/>
  <c r="N28"/>
  <c r="I29"/>
  <c r="J29"/>
  <c r="K29"/>
  <c r="L29" s="1"/>
  <c r="M29"/>
  <c r="N29"/>
  <c r="I30"/>
  <c r="J30"/>
  <c r="K30"/>
  <c r="L30" s="1"/>
  <c r="M30"/>
  <c r="N30"/>
  <c r="I31"/>
  <c r="J31"/>
  <c r="K31"/>
  <c r="L31" s="1"/>
  <c r="M31"/>
  <c r="N31"/>
  <c r="I32"/>
  <c r="J32"/>
  <c r="K32"/>
  <c r="L32" s="1"/>
  <c r="M32"/>
  <c r="N32"/>
  <c r="I33"/>
  <c r="J33"/>
  <c r="K33"/>
  <c r="L33" s="1"/>
  <c r="M33"/>
  <c r="N33"/>
  <c r="I34"/>
  <c r="J34"/>
  <c r="K34"/>
  <c r="L34" s="1"/>
  <c r="M34"/>
  <c r="N34"/>
  <c r="I35"/>
  <c r="J35"/>
  <c r="K35"/>
  <c r="L35" s="1"/>
  <c r="M35"/>
  <c r="N35"/>
  <c r="I36"/>
  <c r="J36"/>
  <c r="K36"/>
  <c r="L36" s="1"/>
  <c r="M36"/>
  <c r="N36"/>
  <c r="I37"/>
  <c r="J37"/>
  <c r="K37"/>
  <c r="L37" s="1"/>
  <c r="M37"/>
  <c r="N37"/>
  <c r="I38"/>
  <c r="J38"/>
  <c r="K38"/>
  <c r="L38" s="1"/>
  <c r="M38"/>
  <c r="N38"/>
  <c r="I39"/>
  <c r="J39"/>
  <c r="K39"/>
  <c r="L39" s="1"/>
  <c r="M39"/>
  <c r="N39"/>
  <c r="I40"/>
  <c r="J40"/>
  <c r="K40"/>
  <c r="L40" s="1"/>
  <c r="M40"/>
  <c r="N40"/>
  <c r="I41"/>
  <c r="J41"/>
  <c r="K41"/>
  <c r="L41" s="1"/>
  <c r="M41"/>
  <c r="N41"/>
  <c r="I42"/>
  <c r="J42"/>
  <c r="K42"/>
  <c r="L42" s="1"/>
  <c r="M42"/>
  <c r="N42"/>
  <c r="I43"/>
  <c r="J43"/>
  <c r="K43"/>
  <c r="L43" s="1"/>
  <c r="M43"/>
  <c r="N43"/>
  <c r="I44"/>
  <c r="J44"/>
  <c r="K44"/>
  <c r="L44" s="1"/>
  <c r="M44"/>
  <c r="N44"/>
  <c r="I45"/>
  <c r="J45"/>
  <c r="K45"/>
  <c r="L45" s="1"/>
  <c r="M45"/>
  <c r="N45"/>
  <c r="I46"/>
  <c r="J46"/>
  <c r="K46"/>
  <c r="L46" s="1"/>
  <c r="M46"/>
  <c r="N46"/>
  <c r="I47"/>
  <c r="J47"/>
  <c r="K47"/>
  <c r="L47" s="1"/>
  <c r="M47"/>
  <c r="N47"/>
  <c r="I48"/>
  <c r="J48"/>
  <c r="K48"/>
  <c r="L48" s="1"/>
  <c r="M48"/>
  <c r="N48"/>
  <c r="I49"/>
  <c r="J49"/>
  <c r="K49"/>
  <c r="L49" s="1"/>
  <c r="M49"/>
  <c r="N49"/>
  <c r="I50"/>
  <c r="J50"/>
  <c r="K50"/>
  <c r="L50" s="1"/>
  <c r="M50"/>
  <c r="N50"/>
  <c r="I51"/>
  <c r="J51"/>
  <c r="K51"/>
  <c r="L51" s="1"/>
  <c r="M51"/>
  <c r="N51"/>
  <c r="I52"/>
  <c r="J52"/>
  <c r="K52"/>
  <c r="L52" s="1"/>
  <c r="M52"/>
  <c r="N52"/>
  <c r="I53"/>
  <c r="J53"/>
  <c r="K53"/>
  <c r="L53" s="1"/>
  <c r="M53"/>
  <c r="N53"/>
  <c r="I54"/>
  <c r="J54"/>
  <c r="K54"/>
  <c r="L54" s="1"/>
  <c r="M54"/>
  <c r="N54"/>
  <c r="I55"/>
  <c r="J55"/>
  <c r="K55"/>
  <c r="L55" s="1"/>
  <c r="M55"/>
  <c r="N55"/>
  <c r="I56"/>
  <c r="J56"/>
  <c r="K56"/>
  <c r="L56" s="1"/>
  <c r="M56"/>
  <c r="N56"/>
  <c r="I57"/>
  <c r="J57"/>
  <c r="K57"/>
  <c r="L57" s="1"/>
  <c r="M57"/>
  <c r="N57"/>
  <c r="I58"/>
  <c r="J58"/>
  <c r="K58"/>
  <c r="L58" s="1"/>
  <c r="M58"/>
  <c r="N58"/>
  <c r="I59"/>
  <c r="J59"/>
  <c r="K59"/>
  <c r="L59" s="1"/>
  <c r="M59"/>
  <c r="N59"/>
  <c r="I60"/>
  <c r="J60"/>
  <c r="K60"/>
  <c r="L60" s="1"/>
  <c r="M60"/>
  <c r="N60"/>
  <c r="I61"/>
  <c r="J61"/>
  <c r="K61"/>
  <c r="L61" s="1"/>
  <c r="M61"/>
  <c r="N61"/>
  <c r="I62"/>
  <c r="J62"/>
  <c r="K62"/>
  <c r="L62" s="1"/>
  <c r="M62"/>
  <c r="N62"/>
  <c r="I63"/>
  <c r="J63"/>
  <c r="K63"/>
  <c r="L63" s="1"/>
  <c r="M63"/>
  <c r="N63"/>
  <c r="I64"/>
  <c r="J64"/>
  <c r="K64"/>
  <c r="L64" s="1"/>
  <c r="M64"/>
  <c r="N64"/>
  <c r="I65"/>
  <c r="J65"/>
  <c r="K65"/>
  <c r="L65" s="1"/>
  <c r="M65"/>
  <c r="N65"/>
  <c r="I66"/>
  <c r="J66"/>
  <c r="K66"/>
  <c r="L66" s="1"/>
  <c r="M66"/>
  <c r="N66"/>
  <c r="I67"/>
  <c r="J67"/>
  <c r="K67"/>
  <c r="L67" s="1"/>
  <c r="M67"/>
  <c r="N67"/>
  <c r="I68"/>
  <c r="J68"/>
  <c r="K68"/>
  <c r="L68" s="1"/>
  <c r="M68"/>
  <c r="N68"/>
  <c r="I69"/>
  <c r="J69"/>
  <c r="K69"/>
  <c r="L69" s="1"/>
  <c r="M69"/>
  <c r="N69"/>
  <c r="I70"/>
  <c r="J70"/>
  <c r="K70"/>
  <c r="L70" s="1"/>
  <c r="M70"/>
  <c r="N70"/>
  <c r="I71"/>
  <c r="J71"/>
  <c r="K71"/>
  <c r="L71" s="1"/>
  <c r="M71"/>
  <c r="N71"/>
  <c r="I72"/>
  <c r="J72"/>
  <c r="K72"/>
  <c r="L72" s="1"/>
  <c r="M72"/>
  <c r="N72"/>
  <c r="I73"/>
  <c r="J73"/>
  <c r="K73"/>
  <c r="L73" s="1"/>
  <c r="M73"/>
  <c r="N73"/>
  <c r="I74"/>
  <c r="J74"/>
  <c r="K74"/>
  <c r="L74" s="1"/>
  <c r="M74"/>
  <c r="N74"/>
  <c r="I75"/>
  <c r="J75"/>
  <c r="K75"/>
  <c r="L75" s="1"/>
  <c r="M75"/>
  <c r="N75"/>
  <c r="I76"/>
  <c r="J76"/>
  <c r="K76"/>
  <c r="L76" s="1"/>
  <c r="M76"/>
  <c r="N76"/>
  <c r="I77"/>
  <c r="J77"/>
  <c r="K77"/>
  <c r="L77" s="1"/>
  <c r="M77"/>
  <c r="N77"/>
  <c r="I78"/>
  <c r="J78"/>
  <c r="K78"/>
  <c r="L78" s="1"/>
  <c r="M78"/>
  <c r="N78"/>
  <c r="I79"/>
  <c r="J79"/>
  <c r="K79"/>
  <c r="L79" s="1"/>
  <c r="M79"/>
  <c r="N79"/>
  <c r="I80"/>
  <c r="J80"/>
  <c r="K80"/>
  <c r="L80" s="1"/>
  <c r="M80"/>
  <c r="N80"/>
  <c r="I81"/>
  <c r="J81"/>
  <c r="K81"/>
  <c r="L81" s="1"/>
  <c r="M81"/>
  <c r="N81"/>
  <c r="I82"/>
  <c r="J82"/>
  <c r="K82"/>
  <c r="L82" s="1"/>
  <c r="M82"/>
  <c r="N82"/>
  <c r="I83"/>
  <c r="J83"/>
  <c r="K83"/>
  <c r="L83" s="1"/>
  <c r="M83"/>
  <c r="N83"/>
  <c r="I84"/>
  <c r="J84"/>
  <c r="K84"/>
  <c r="L84" s="1"/>
  <c r="M84"/>
  <c r="N84"/>
  <c r="I85"/>
  <c r="J85"/>
  <c r="K85"/>
  <c r="L85" s="1"/>
  <c r="M85"/>
  <c r="N85"/>
  <c r="I86"/>
  <c r="J86"/>
  <c r="K86"/>
  <c r="L86" s="1"/>
  <c r="M86"/>
  <c r="N86"/>
  <c r="I87"/>
  <c r="J87"/>
  <c r="K87"/>
  <c r="L87" s="1"/>
  <c r="M87"/>
  <c r="N87"/>
  <c r="I88"/>
  <c r="J88"/>
  <c r="K88"/>
  <c r="L88" s="1"/>
  <c r="M88"/>
  <c r="N88"/>
  <c r="I89"/>
  <c r="J89"/>
  <c r="K89"/>
  <c r="L89" s="1"/>
  <c r="M89"/>
  <c r="N89"/>
  <c r="I90"/>
  <c r="J90"/>
  <c r="K90"/>
  <c r="L90" s="1"/>
  <c r="M90"/>
  <c r="N90"/>
  <c r="I91"/>
  <c r="J91"/>
  <c r="K91"/>
  <c r="L91" s="1"/>
  <c r="M91"/>
  <c r="N91"/>
  <c r="I92"/>
  <c r="J92"/>
  <c r="K92"/>
  <c r="L92" s="1"/>
  <c r="M92"/>
  <c r="N92"/>
  <c r="I93"/>
  <c r="J93"/>
  <c r="K93"/>
  <c r="L93" s="1"/>
  <c r="M93"/>
  <c r="N93"/>
  <c r="I94"/>
  <c r="J94"/>
  <c r="K94"/>
  <c r="L94" s="1"/>
  <c r="M94"/>
  <c r="N94"/>
  <c r="I95"/>
  <c r="J95"/>
  <c r="K95"/>
  <c r="L95" s="1"/>
  <c r="M95"/>
  <c r="N95"/>
  <c r="I96"/>
  <c r="J96"/>
  <c r="K96"/>
  <c r="L96" s="1"/>
  <c r="M96"/>
  <c r="N96"/>
  <c r="I97"/>
  <c r="J97"/>
  <c r="K97"/>
  <c r="L97" s="1"/>
  <c r="M97"/>
  <c r="N97"/>
  <c r="I98"/>
  <c r="J98"/>
  <c r="K98"/>
  <c r="L98" s="1"/>
  <c r="M98"/>
  <c r="N98"/>
  <c r="I99"/>
  <c r="J99"/>
  <c r="K99"/>
  <c r="L99" s="1"/>
  <c r="M99"/>
  <c r="N99"/>
  <c r="I100"/>
  <c r="J100"/>
  <c r="K100"/>
  <c r="L100" s="1"/>
  <c r="M100"/>
  <c r="N100"/>
  <c r="I101"/>
  <c r="J101"/>
  <c r="K101"/>
  <c r="L101" s="1"/>
  <c r="M101"/>
  <c r="N101"/>
  <c r="I102"/>
  <c r="J102"/>
  <c r="K102"/>
  <c r="L102" s="1"/>
  <c r="M102"/>
  <c r="N102"/>
  <c r="I103"/>
  <c r="J103"/>
  <c r="K103"/>
  <c r="L103" s="1"/>
  <c r="M103"/>
  <c r="N103"/>
  <c r="I104"/>
  <c r="J104"/>
  <c r="K104"/>
  <c r="L104" s="1"/>
  <c r="M104"/>
  <c r="N104"/>
  <c r="I105"/>
  <c r="J105"/>
  <c r="K105"/>
  <c r="L105" s="1"/>
  <c r="M105"/>
  <c r="N105"/>
  <c r="I106"/>
  <c r="J106"/>
  <c r="K106"/>
  <c r="L106" s="1"/>
  <c r="M106"/>
  <c r="N106"/>
  <c r="I107"/>
  <c r="J107"/>
  <c r="K107"/>
  <c r="L107" s="1"/>
  <c r="M107"/>
  <c r="N107"/>
  <c r="I108"/>
  <c r="J108"/>
  <c r="K108"/>
  <c r="L108" s="1"/>
  <c r="M108"/>
  <c r="N108"/>
  <c r="I109"/>
  <c r="J109"/>
  <c r="K109"/>
  <c r="L109" s="1"/>
  <c r="M109"/>
  <c r="N109"/>
  <c r="I110"/>
  <c r="J110"/>
  <c r="K110"/>
  <c r="L110" s="1"/>
  <c r="M110"/>
  <c r="N110"/>
  <c r="I111"/>
  <c r="J111"/>
  <c r="K111"/>
  <c r="L111" s="1"/>
  <c r="M111"/>
  <c r="N111"/>
  <c r="I112"/>
  <c r="K112" s="1"/>
  <c r="L112" s="1"/>
  <c r="J112"/>
  <c r="M112"/>
  <c r="N112"/>
  <c r="I113"/>
  <c r="J113"/>
  <c r="K113"/>
  <c r="L113" s="1"/>
  <c r="M113"/>
  <c r="N113"/>
  <c r="Q3" i="2"/>
  <c r="T2" s="1"/>
  <c r="Q4"/>
  <c r="Q5"/>
  <c r="Q6"/>
  <c r="Q7"/>
  <c r="Q8"/>
  <c r="Q9"/>
  <c r="Q10"/>
  <c r="Q11"/>
  <c r="Q12"/>
  <c r="Q13"/>
  <c r="Q14"/>
  <c r="Q15"/>
  <c r="Q16"/>
  <c r="Q17"/>
  <c r="Q18"/>
  <c r="Q19"/>
  <c r="Q2"/>
  <c r="P3"/>
  <c r="P4"/>
  <c r="P5"/>
  <c r="P6"/>
  <c r="P7"/>
  <c r="P8"/>
  <c r="P9"/>
  <c r="P10"/>
  <c r="P11"/>
  <c r="P12"/>
  <c r="P13"/>
  <c r="P14"/>
  <c r="T1" s="1"/>
  <c r="P15"/>
  <c r="P16"/>
  <c r="P17"/>
  <c r="P18"/>
  <c r="P19"/>
  <c r="P2"/>
  <c r="N3"/>
  <c r="N4"/>
  <c r="N5"/>
  <c r="N6"/>
  <c r="N7"/>
  <c r="N8"/>
  <c r="N9"/>
  <c r="N10"/>
  <c r="N11"/>
  <c r="N12"/>
  <c r="N13"/>
  <c r="N14"/>
  <c r="N15"/>
  <c r="N16"/>
  <c r="N17"/>
  <c r="N18"/>
  <c r="N19"/>
  <c r="M3"/>
  <c r="M4"/>
  <c r="M5"/>
  <c r="M6"/>
  <c r="M7"/>
  <c r="M8"/>
  <c r="M9"/>
  <c r="M10"/>
  <c r="M11"/>
  <c r="M12"/>
  <c r="M13"/>
  <c r="M14"/>
  <c r="M15"/>
  <c r="M16"/>
  <c r="M17"/>
  <c r="M18"/>
  <c r="M19"/>
  <c r="L3"/>
  <c r="L4"/>
  <c r="L5"/>
  <c r="L6"/>
  <c r="L7"/>
  <c r="L8"/>
  <c r="L9"/>
  <c r="L10"/>
  <c r="L11"/>
  <c r="L12"/>
  <c r="L13"/>
  <c r="L14"/>
  <c r="L15"/>
  <c r="L16"/>
  <c r="L17"/>
  <c r="L18"/>
  <c r="L19"/>
  <c r="K3"/>
  <c r="K4"/>
  <c r="K5"/>
  <c r="K6"/>
  <c r="K7"/>
  <c r="K8"/>
  <c r="K9"/>
  <c r="K10"/>
  <c r="K11"/>
  <c r="K12"/>
  <c r="K13"/>
  <c r="K14"/>
  <c r="K15"/>
  <c r="K16"/>
  <c r="K17"/>
  <c r="K18"/>
  <c r="K19"/>
  <c r="J3"/>
  <c r="J4"/>
  <c r="J5"/>
  <c r="J6"/>
  <c r="J7"/>
  <c r="J8"/>
  <c r="J9"/>
  <c r="J10"/>
  <c r="J11"/>
  <c r="J12"/>
  <c r="J13"/>
  <c r="J14"/>
  <c r="J15"/>
  <c r="J16"/>
  <c r="J17"/>
  <c r="J18"/>
  <c r="J19"/>
  <c r="I3"/>
  <c r="I4"/>
  <c r="I5"/>
  <c r="I6"/>
  <c r="I7"/>
  <c r="I8"/>
  <c r="I9"/>
  <c r="I10"/>
  <c r="I11"/>
  <c r="I12"/>
  <c r="I13"/>
  <c r="I14"/>
  <c r="I15"/>
  <c r="I16"/>
  <c r="I17"/>
  <c r="I18"/>
  <c r="I19"/>
  <c r="N2" i="5"/>
  <c r="M2"/>
  <c r="J2"/>
  <c r="I2"/>
  <c r="K2" s="1"/>
  <c r="L2" s="1"/>
  <c r="N2" i="4"/>
  <c r="M2"/>
  <c r="J2"/>
  <c r="I2"/>
  <c r="K2" s="1"/>
  <c r="L2" s="1"/>
  <c r="N2" i="3"/>
  <c r="M2"/>
  <c r="J2"/>
  <c r="I2"/>
  <c r="K2" s="1"/>
  <c r="L2" s="1"/>
  <c r="N2" i="2"/>
  <c r="M2"/>
  <c r="J2"/>
  <c r="I2"/>
  <c r="K2" s="1"/>
  <c r="L2" s="1"/>
</calcChain>
</file>

<file path=xl/sharedStrings.xml><?xml version="1.0" encoding="utf-8"?>
<sst xmlns="http://schemas.openxmlformats.org/spreadsheetml/2006/main" count="696" uniqueCount="37">
  <si>
    <t>rs705</t>
  </si>
  <si>
    <t>TSwl</t>
  </si>
  <si>
    <t>xprs</t>
  </si>
  <si>
    <t>city</t>
  </si>
  <si>
    <t>loh22</t>
  </si>
  <si>
    <t>cboswell</t>
  </si>
  <si>
    <t>jb797</t>
  </si>
  <si>
    <t>sbrown</t>
  </si>
  <si>
    <t>ejr59</t>
  </si>
  <si>
    <t>njs61</t>
  </si>
  <si>
    <t>mew45</t>
  </si>
  <si>
    <t>elw57</t>
  </si>
  <si>
    <t>nja28</t>
  </si>
  <si>
    <t>mp634</t>
  </si>
  <si>
    <t>gal31</t>
  </si>
  <si>
    <t>plfp2</t>
  </si>
  <si>
    <t>dl329</t>
  </si>
  <si>
    <t>gm471</t>
  </si>
  <si>
    <t>tam49</t>
  </si>
  <si>
    <t>sm802</t>
  </si>
  <si>
    <t>kdm25</t>
  </si>
  <si>
    <t>acs77</t>
  </si>
  <si>
    <t>lc562</t>
  </si>
  <si>
    <t>rra24</t>
  </si>
  <si>
    <t>No. ergs</t>
  </si>
  <si>
    <t>Duration (hours)</t>
  </si>
  <si>
    <t>Cost (£)</t>
  </si>
  <si>
    <t>Ergs</t>
  </si>
  <si>
    <t>Weights</t>
  </si>
  <si>
    <t>Boats</t>
  </si>
  <si>
    <t>Cost for Chris</t>
  </si>
  <si>
    <t>Cost for St  Mary's</t>
  </si>
  <si>
    <t>Total Cost for Chris</t>
  </si>
  <si>
    <t>Total Cost for St Mary's</t>
  </si>
  <si>
    <t>Total Cost</t>
  </si>
  <si>
    <t>Total Cost (inc cboswell bookings)</t>
  </si>
  <si>
    <t>Totals:</t>
  </si>
</sst>
</file>

<file path=xl/styles.xml><?xml version="1.0" encoding="utf-8"?>
<styleSheet xmlns="http://schemas.openxmlformats.org/spreadsheetml/2006/main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410"/>
  <sheetViews>
    <sheetView topLeftCell="A345" workbookViewId="0">
      <selection activeCell="A4" sqref="A4:G410"/>
    </sheetView>
  </sheetViews>
  <sheetFormatPr defaultRowHeight="15"/>
  <cols>
    <col min="3" max="3" width="10.7109375" bestFit="1" customWidth="1"/>
  </cols>
  <sheetData>
    <row r="1" spans="1:7">
      <c r="A1">
        <v>11816</v>
      </c>
      <c r="B1" t="s">
        <v>0</v>
      </c>
      <c r="C1" s="1">
        <v>41244</v>
      </c>
      <c r="D1">
        <v>0</v>
      </c>
      <c r="E1">
        <v>51</v>
      </c>
      <c r="F1">
        <v>0</v>
      </c>
      <c r="G1">
        <v>7</v>
      </c>
    </row>
    <row r="2" spans="1:7" hidden="1">
      <c r="A2">
        <v>11846</v>
      </c>
      <c r="B2" t="s">
        <v>1</v>
      </c>
      <c r="C2" s="1">
        <v>41244</v>
      </c>
      <c r="D2">
        <v>8</v>
      </c>
      <c r="E2">
        <v>8</v>
      </c>
      <c r="F2">
        <v>19</v>
      </c>
      <c r="G2">
        <v>19</v>
      </c>
    </row>
    <row r="3" spans="1:7" hidden="1">
      <c r="A3">
        <v>11847</v>
      </c>
      <c r="B3" t="s">
        <v>1</v>
      </c>
      <c r="C3" s="1">
        <v>41244</v>
      </c>
      <c r="D3">
        <v>10</v>
      </c>
      <c r="E3">
        <v>10</v>
      </c>
      <c r="F3">
        <v>19</v>
      </c>
      <c r="G3">
        <v>19</v>
      </c>
    </row>
    <row r="4" spans="1:7">
      <c r="A4">
        <v>11854</v>
      </c>
      <c r="B4" t="s">
        <v>2</v>
      </c>
      <c r="C4" s="1">
        <v>41245</v>
      </c>
      <c r="D4">
        <v>10</v>
      </c>
      <c r="E4">
        <v>13</v>
      </c>
      <c r="F4">
        <v>0</v>
      </c>
      <c r="G4">
        <v>3</v>
      </c>
    </row>
    <row r="5" spans="1:7" hidden="1">
      <c r="A5">
        <v>11798</v>
      </c>
      <c r="B5" t="s">
        <v>3</v>
      </c>
      <c r="C5" s="1">
        <v>41246</v>
      </c>
      <c r="D5">
        <v>50</v>
      </c>
      <c r="E5">
        <v>53</v>
      </c>
      <c r="F5">
        <v>0</v>
      </c>
      <c r="G5">
        <v>3</v>
      </c>
    </row>
    <row r="6" spans="1:7" hidden="1">
      <c r="A6">
        <v>11848</v>
      </c>
      <c r="B6" t="s">
        <v>3</v>
      </c>
      <c r="C6" s="1">
        <v>41246</v>
      </c>
      <c r="D6">
        <v>58</v>
      </c>
      <c r="E6">
        <v>61</v>
      </c>
      <c r="F6">
        <v>0</v>
      </c>
      <c r="G6">
        <v>0</v>
      </c>
    </row>
    <row r="7" spans="1:7" hidden="1">
      <c r="A7">
        <v>11858</v>
      </c>
      <c r="B7" t="s">
        <v>3</v>
      </c>
      <c r="C7" s="1">
        <v>41246</v>
      </c>
      <c r="D7">
        <v>50</v>
      </c>
      <c r="E7">
        <v>53</v>
      </c>
      <c r="F7">
        <v>4</v>
      </c>
      <c r="G7">
        <v>4</v>
      </c>
    </row>
    <row r="8" spans="1:7" hidden="1">
      <c r="A8">
        <v>11861</v>
      </c>
      <c r="B8" t="s">
        <v>4</v>
      </c>
      <c r="C8" s="1">
        <v>41246</v>
      </c>
      <c r="D8">
        <v>45</v>
      </c>
      <c r="E8">
        <v>47</v>
      </c>
      <c r="F8">
        <v>0</v>
      </c>
      <c r="G8">
        <v>0</v>
      </c>
    </row>
    <row r="9" spans="1:7" hidden="1">
      <c r="A9">
        <v>11862</v>
      </c>
      <c r="B9" t="s">
        <v>4</v>
      </c>
      <c r="C9" s="1">
        <v>41246</v>
      </c>
      <c r="D9">
        <v>48</v>
      </c>
      <c r="E9">
        <v>49</v>
      </c>
      <c r="F9">
        <v>0</v>
      </c>
      <c r="G9">
        <v>0</v>
      </c>
    </row>
    <row r="10" spans="1:7">
      <c r="A10">
        <v>11877</v>
      </c>
      <c r="B10" t="s">
        <v>2</v>
      </c>
      <c r="C10" s="1">
        <v>41247</v>
      </c>
      <c r="D10">
        <v>56</v>
      </c>
      <c r="E10">
        <v>59</v>
      </c>
      <c r="F10">
        <v>1</v>
      </c>
      <c r="G10">
        <v>1</v>
      </c>
    </row>
    <row r="11" spans="1:7" hidden="1">
      <c r="A11">
        <v>11873</v>
      </c>
      <c r="B11" t="s">
        <v>3</v>
      </c>
      <c r="C11" s="1">
        <v>41247</v>
      </c>
      <c r="D11">
        <v>50</v>
      </c>
      <c r="E11">
        <v>53</v>
      </c>
      <c r="F11">
        <v>0</v>
      </c>
      <c r="G11">
        <v>3</v>
      </c>
    </row>
    <row r="12" spans="1:7" hidden="1">
      <c r="A12">
        <v>11857</v>
      </c>
      <c r="B12" t="s">
        <v>3</v>
      </c>
      <c r="C12" s="1">
        <v>41247</v>
      </c>
      <c r="D12">
        <v>58</v>
      </c>
      <c r="E12">
        <v>61</v>
      </c>
      <c r="F12">
        <v>2</v>
      </c>
      <c r="G12">
        <v>2</v>
      </c>
    </row>
    <row r="13" spans="1:7">
      <c r="A13">
        <v>11875</v>
      </c>
      <c r="B13" t="s">
        <v>2</v>
      </c>
      <c r="C13" s="1">
        <v>41247</v>
      </c>
      <c r="D13">
        <v>56</v>
      </c>
      <c r="E13">
        <v>59</v>
      </c>
      <c r="F13">
        <v>3</v>
      </c>
      <c r="G13">
        <v>6</v>
      </c>
    </row>
    <row r="14" spans="1:7">
      <c r="A14">
        <v>11864</v>
      </c>
      <c r="B14" t="s">
        <v>2</v>
      </c>
      <c r="C14" s="1">
        <v>41247</v>
      </c>
      <c r="D14">
        <v>54</v>
      </c>
      <c r="E14">
        <v>57</v>
      </c>
      <c r="F14">
        <v>2</v>
      </c>
      <c r="G14">
        <v>2</v>
      </c>
    </row>
    <row r="15" spans="1:7" hidden="1">
      <c r="A15">
        <v>11866</v>
      </c>
      <c r="B15" t="s">
        <v>4</v>
      </c>
      <c r="C15" s="1">
        <v>41247</v>
      </c>
      <c r="D15">
        <v>10</v>
      </c>
      <c r="E15">
        <v>14</v>
      </c>
      <c r="F15">
        <v>0</v>
      </c>
      <c r="G15">
        <v>1</v>
      </c>
    </row>
    <row r="16" spans="1:7">
      <c r="A16">
        <v>11878</v>
      </c>
      <c r="B16" t="s">
        <v>2</v>
      </c>
      <c r="C16" s="1">
        <v>41248</v>
      </c>
      <c r="D16">
        <v>1</v>
      </c>
      <c r="E16">
        <v>1</v>
      </c>
      <c r="F16">
        <v>0</v>
      </c>
      <c r="G16">
        <v>0</v>
      </c>
    </row>
    <row r="17" spans="1:7">
      <c r="A17">
        <v>11879</v>
      </c>
      <c r="B17" t="s">
        <v>2</v>
      </c>
      <c r="C17" s="1">
        <v>41248</v>
      </c>
      <c r="D17">
        <v>50</v>
      </c>
      <c r="E17">
        <v>53</v>
      </c>
      <c r="F17">
        <v>8</v>
      </c>
      <c r="G17">
        <v>9</v>
      </c>
    </row>
    <row r="18" spans="1:7" hidden="1">
      <c r="A18">
        <v>11880</v>
      </c>
      <c r="B18" t="s">
        <v>4</v>
      </c>
      <c r="C18" s="1">
        <v>41248</v>
      </c>
      <c r="D18">
        <v>44</v>
      </c>
      <c r="E18">
        <v>47</v>
      </c>
      <c r="F18">
        <v>12</v>
      </c>
      <c r="G18">
        <v>13</v>
      </c>
    </row>
    <row r="19" spans="1:7" hidden="1">
      <c r="A19">
        <v>11881</v>
      </c>
      <c r="B19" t="s">
        <v>4</v>
      </c>
      <c r="C19" s="1">
        <v>41248</v>
      </c>
      <c r="D19">
        <v>44</v>
      </c>
      <c r="E19">
        <v>46</v>
      </c>
      <c r="F19">
        <v>9</v>
      </c>
      <c r="G19">
        <v>11</v>
      </c>
    </row>
    <row r="20" spans="1:7" hidden="1">
      <c r="A20">
        <v>11882</v>
      </c>
      <c r="B20" t="s">
        <v>4</v>
      </c>
      <c r="C20" s="1">
        <v>41248</v>
      </c>
      <c r="D20">
        <v>47</v>
      </c>
      <c r="E20">
        <v>47</v>
      </c>
      <c r="F20">
        <v>9</v>
      </c>
      <c r="G20">
        <v>11</v>
      </c>
    </row>
    <row r="21" spans="1:7" hidden="1">
      <c r="A21">
        <v>11883</v>
      </c>
      <c r="B21" t="s">
        <v>3</v>
      </c>
      <c r="C21" s="1">
        <v>41249</v>
      </c>
      <c r="D21">
        <v>50</v>
      </c>
      <c r="E21">
        <v>53</v>
      </c>
      <c r="F21">
        <v>0</v>
      </c>
      <c r="G21">
        <v>5</v>
      </c>
    </row>
    <row r="22" spans="1:7" hidden="1">
      <c r="A22">
        <v>11884</v>
      </c>
      <c r="B22" t="s">
        <v>3</v>
      </c>
      <c r="C22" s="1">
        <v>41249</v>
      </c>
      <c r="D22">
        <v>54</v>
      </c>
      <c r="E22">
        <v>57</v>
      </c>
      <c r="F22">
        <v>0</v>
      </c>
      <c r="G22">
        <v>1</v>
      </c>
    </row>
    <row r="23" spans="1:7" hidden="1">
      <c r="A23">
        <v>11888</v>
      </c>
      <c r="B23" t="s">
        <v>5</v>
      </c>
      <c r="C23" s="1">
        <v>41249</v>
      </c>
      <c r="D23">
        <v>41</v>
      </c>
      <c r="E23">
        <v>45</v>
      </c>
      <c r="F23">
        <v>0</v>
      </c>
      <c r="G23">
        <v>0</v>
      </c>
    </row>
    <row r="24" spans="1:7">
      <c r="A24">
        <v>11896</v>
      </c>
      <c r="B24" t="s">
        <v>2</v>
      </c>
      <c r="C24" s="1">
        <v>41249</v>
      </c>
      <c r="D24">
        <v>56</v>
      </c>
      <c r="E24">
        <v>58</v>
      </c>
      <c r="F24">
        <v>2</v>
      </c>
      <c r="G24">
        <v>3</v>
      </c>
    </row>
    <row r="25" spans="1:7" hidden="1">
      <c r="A25">
        <v>11849</v>
      </c>
      <c r="B25" t="s">
        <v>3</v>
      </c>
      <c r="C25" s="1">
        <v>41250</v>
      </c>
      <c r="D25">
        <v>44</v>
      </c>
      <c r="E25">
        <v>47</v>
      </c>
      <c r="F25">
        <v>0</v>
      </c>
      <c r="G25">
        <v>0</v>
      </c>
    </row>
    <row r="26" spans="1:7">
      <c r="A26">
        <v>11897</v>
      </c>
      <c r="B26" t="s">
        <v>2</v>
      </c>
      <c r="C26" s="1">
        <v>41250</v>
      </c>
      <c r="D26">
        <v>6</v>
      </c>
      <c r="E26">
        <v>7</v>
      </c>
      <c r="F26">
        <v>0</v>
      </c>
      <c r="G26">
        <v>1</v>
      </c>
    </row>
    <row r="27" spans="1:7" hidden="1">
      <c r="A27">
        <v>11899</v>
      </c>
      <c r="B27" t="s">
        <v>3</v>
      </c>
      <c r="C27" s="1">
        <v>41250</v>
      </c>
      <c r="D27">
        <v>44</v>
      </c>
      <c r="E27">
        <v>47</v>
      </c>
      <c r="F27">
        <v>1</v>
      </c>
      <c r="G27">
        <v>1</v>
      </c>
    </row>
    <row r="28" spans="1:7" hidden="1">
      <c r="A28">
        <v>11913</v>
      </c>
      <c r="B28" t="s">
        <v>3</v>
      </c>
      <c r="C28" s="1">
        <v>41251</v>
      </c>
      <c r="D28">
        <v>12</v>
      </c>
      <c r="E28">
        <v>15</v>
      </c>
      <c r="F28">
        <v>0</v>
      </c>
      <c r="G28">
        <v>6</v>
      </c>
    </row>
    <row r="29" spans="1:7" hidden="1">
      <c r="A29">
        <v>11914</v>
      </c>
      <c r="B29" t="s">
        <v>6</v>
      </c>
      <c r="C29" s="1">
        <v>41252</v>
      </c>
      <c r="D29">
        <v>41</v>
      </c>
      <c r="E29">
        <v>44</v>
      </c>
      <c r="F29">
        <v>0</v>
      </c>
      <c r="G29">
        <v>1</v>
      </c>
    </row>
    <row r="30" spans="1:7" hidden="1">
      <c r="A30">
        <v>11916</v>
      </c>
      <c r="B30" t="s">
        <v>3</v>
      </c>
      <c r="C30" s="1">
        <v>41253</v>
      </c>
      <c r="D30">
        <v>50</v>
      </c>
      <c r="E30">
        <v>53</v>
      </c>
      <c r="F30">
        <v>0</v>
      </c>
      <c r="G30">
        <v>6</v>
      </c>
    </row>
    <row r="31" spans="1:7" hidden="1">
      <c r="A31">
        <v>11923</v>
      </c>
      <c r="B31" t="s">
        <v>6</v>
      </c>
      <c r="C31" s="1">
        <v>41253</v>
      </c>
      <c r="D31">
        <v>22</v>
      </c>
      <c r="E31">
        <v>25</v>
      </c>
      <c r="F31">
        <v>0</v>
      </c>
      <c r="G31">
        <v>1</v>
      </c>
    </row>
    <row r="32" spans="1:7" hidden="1">
      <c r="A32">
        <v>11917</v>
      </c>
      <c r="B32" t="s">
        <v>3</v>
      </c>
      <c r="C32" s="1">
        <v>41253</v>
      </c>
      <c r="D32">
        <v>58</v>
      </c>
      <c r="E32">
        <v>61</v>
      </c>
      <c r="F32">
        <v>0</v>
      </c>
      <c r="G32">
        <v>0</v>
      </c>
    </row>
    <row r="33" spans="1:7" hidden="1">
      <c r="A33">
        <v>11927</v>
      </c>
      <c r="B33" t="s">
        <v>4</v>
      </c>
      <c r="C33" s="1">
        <v>41253</v>
      </c>
      <c r="D33">
        <v>40</v>
      </c>
      <c r="E33">
        <v>43</v>
      </c>
      <c r="F33">
        <v>6</v>
      </c>
      <c r="G33">
        <v>7</v>
      </c>
    </row>
    <row r="34" spans="1:7" hidden="1">
      <c r="A34">
        <v>11928</v>
      </c>
      <c r="B34" t="s">
        <v>4</v>
      </c>
      <c r="C34" s="1">
        <v>41253</v>
      </c>
      <c r="D34">
        <v>44</v>
      </c>
      <c r="E34">
        <v>46</v>
      </c>
      <c r="F34">
        <v>6</v>
      </c>
      <c r="G34">
        <v>7</v>
      </c>
    </row>
    <row r="35" spans="1:7" hidden="1">
      <c r="A35">
        <v>11918</v>
      </c>
      <c r="B35" t="s">
        <v>3</v>
      </c>
      <c r="C35" s="1">
        <v>41254</v>
      </c>
      <c r="D35">
        <v>50</v>
      </c>
      <c r="E35">
        <v>53</v>
      </c>
      <c r="F35">
        <v>0</v>
      </c>
      <c r="G35">
        <v>0</v>
      </c>
    </row>
    <row r="36" spans="1:7" hidden="1">
      <c r="A36">
        <v>11919</v>
      </c>
      <c r="B36" t="s">
        <v>3</v>
      </c>
      <c r="C36" s="1">
        <v>41254</v>
      </c>
      <c r="D36">
        <v>54</v>
      </c>
      <c r="E36">
        <v>57</v>
      </c>
      <c r="F36">
        <v>0</v>
      </c>
      <c r="G36">
        <v>4</v>
      </c>
    </row>
    <row r="37" spans="1:7" hidden="1">
      <c r="A37">
        <v>11920</v>
      </c>
      <c r="B37" t="s">
        <v>3</v>
      </c>
      <c r="C37" s="1">
        <v>41254</v>
      </c>
      <c r="D37">
        <v>58</v>
      </c>
      <c r="E37">
        <v>61</v>
      </c>
      <c r="F37">
        <v>0</v>
      </c>
      <c r="G37">
        <v>0</v>
      </c>
    </row>
    <row r="38" spans="1:7" hidden="1">
      <c r="A38">
        <v>11915</v>
      </c>
      <c r="B38" t="s">
        <v>7</v>
      </c>
      <c r="C38" s="1">
        <v>41254</v>
      </c>
      <c r="D38">
        <v>38</v>
      </c>
      <c r="E38">
        <v>41</v>
      </c>
      <c r="F38">
        <v>0</v>
      </c>
      <c r="G38">
        <v>7</v>
      </c>
    </row>
    <row r="39" spans="1:7">
      <c r="A39">
        <v>11925</v>
      </c>
      <c r="B39" t="s">
        <v>2</v>
      </c>
      <c r="C39" s="1">
        <v>41254</v>
      </c>
      <c r="D39">
        <v>23</v>
      </c>
      <c r="E39">
        <v>23</v>
      </c>
      <c r="F39">
        <v>14</v>
      </c>
      <c r="G39">
        <v>14</v>
      </c>
    </row>
    <row r="40" spans="1:7">
      <c r="A40">
        <v>11926</v>
      </c>
      <c r="B40" t="s">
        <v>2</v>
      </c>
      <c r="C40" s="1">
        <v>41254</v>
      </c>
      <c r="D40">
        <v>17</v>
      </c>
      <c r="E40">
        <v>17</v>
      </c>
      <c r="F40">
        <v>8</v>
      </c>
      <c r="G40">
        <v>8</v>
      </c>
    </row>
    <row r="41" spans="1:7">
      <c r="A41">
        <v>11931</v>
      </c>
      <c r="B41" t="s">
        <v>2</v>
      </c>
      <c r="C41" s="1">
        <v>41254</v>
      </c>
      <c r="D41">
        <v>46</v>
      </c>
      <c r="E41">
        <v>49</v>
      </c>
      <c r="F41">
        <v>0</v>
      </c>
      <c r="G41">
        <v>0</v>
      </c>
    </row>
    <row r="42" spans="1:7" hidden="1">
      <c r="A42">
        <v>11932</v>
      </c>
      <c r="B42" t="s">
        <v>6</v>
      </c>
      <c r="C42" s="1">
        <v>41254</v>
      </c>
      <c r="D42">
        <v>15</v>
      </c>
      <c r="E42">
        <v>17</v>
      </c>
      <c r="F42">
        <v>0</v>
      </c>
      <c r="G42">
        <v>0</v>
      </c>
    </row>
    <row r="43" spans="1:7" hidden="1">
      <c r="A43">
        <v>11938</v>
      </c>
      <c r="B43" t="s">
        <v>4</v>
      </c>
      <c r="C43" s="1">
        <v>41254</v>
      </c>
      <c r="D43">
        <v>44</v>
      </c>
      <c r="E43">
        <v>51</v>
      </c>
      <c r="F43">
        <v>8</v>
      </c>
      <c r="G43">
        <v>12</v>
      </c>
    </row>
    <row r="44" spans="1:7" hidden="1">
      <c r="A44">
        <v>11933</v>
      </c>
      <c r="B44" t="s">
        <v>3</v>
      </c>
      <c r="C44" s="1">
        <v>41255</v>
      </c>
      <c r="D44">
        <v>50</v>
      </c>
      <c r="E44">
        <v>53</v>
      </c>
      <c r="F44">
        <v>0</v>
      </c>
      <c r="G44">
        <v>2</v>
      </c>
    </row>
    <row r="45" spans="1:7" hidden="1">
      <c r="A45">
        <v>11941</v>
      </c>
      <c r="B45" t="s">
        <v>3</v>
      </c>
      <c r="C45" s="1">
        <v>41256</v>
      </c>
      <c r="D45">
        <v>46</v>
      </c>
      <c r="E45">
        <v>49</v>
      </c>
      <c r="F45">
        <v>0</v>
      </c>
      <c r="G45">
        <v>1</v>
      </c>
    </row>
    <row r="46" spans="1:7" hidden="1">
      <c r="A46">
        <v>11921</v>
      </c>
      <c r="B46" t="s">
        <v>3</v>
      </c>
      <c r="C46" s="1">
        <v>41256</v>
      </c>
      <c r="D46">
        <v>50</v>
      </c>
      <c r="E46">
        <v>53</v>
      </c>
      <c r="F46">
        <v>0</v>
      </c>
      <c r="G46">
        <v>4</v>
      </c>
    </row>
    <row r="47" spans="1:7" hidden="1">
      <c r="A47">
        <v>11950</v>
      </c>
      <c r="B47" t="s">
        <v>5</v>
      </c>
      <c r="C47" s="1">
        <v>41256</v>
      </c>
      <c r="D47">
        <v>42</v>
      </c>
      <c r="E47">
        <v>45</v>
      </c>
      <c r="F47">
        <v>7</v>
      </c>
      <c r="G47">
        <v>7</v>
      </c>
    </row>
    <row r="48" spans="1:7">
      <c r="A48">
        <v>12002</v>
      </c>
      <c r="B48" t="s">
        <v>2</v>
      </c>
      <c r="C48" s="1">
        <v>41258</v>
      </c>
      <c r="D48">
        <v>22</v>
      </c>
      <c r="E48">
        <v>22</v>
      </c>
      <c r="F48">
        <v>3</v>
      </c>
      <c r="G48">
        <v>3</v>
      </c>
    </row>
    <row r="49" spans="1:7">
      <c r="A49">
        <v>12003</v>
      </c>
      <c r="B49" t="s">
        <v>2</v>
      </c>
      <c r="C49" s="1">
        <v>41258</v>
      </c>
      <c r="D49">
        <v>21</v>
      </c>
      <c r="E49">
        <v>21</v>
      </c>
      <c r="F49">
        <v>3</v>
      </c>
      <c r="G49">
        <v>3</v>
      </c>
    </row>
    <row r="50" spans="1:7">
      <c r="A50">
        <v>12004</v>
      </c>
      <c r="B50" t="s">
        <v>2</v>
      </c>
      <c r="C50" s="1">
        <v>41258</v>
      </c>
      <c r="D50">
        <v>19</v>
      </c>
      <c r="E50">
        <v>19</v>
      </c>
      <c r="F50">
        <v>3</v>
      </c>
      <c r="G50">
        <v>3</v>
      </c>
    </row>
    <row r="51" spans="1:7">
      <c r="A51">
        <v>11996</v>
      </c>
      <c r="B51" t="s">
        <v>2</v>
      </c>
      <c r="C51" s="1">
        <v>41258</v>
      </c>
      <c r="D51">
        <v>19</v>
      </c>
      <c r="E51">
        <v>19</v>
      </c>
      <c r="F51">
        <v>5</v>
      </c>
      <c r="G51">
        <v>5</v>
      </c>
    </row>
    <row r="52" spans="1:7">
      <c r="A52">
        <v>11997</v>
      </c>
      <c r="B52" t="s">
        <v>2</v>
      </c>
      <c r="C52" s="1">
        <v>41258</v>
      </c>
      <c r="D52">
        <v>21</v>
      </c>
      <c r="E52">
        <v>21</v>
      </c>
      <c r="F52">
        <v>4</v>
      </c>
      <c r="G52">
        <v>4</v>
      </c>
    </row>
    <row r="53" spans="1:7">
      <c r="A53">
        <v>11995</v>
      </c>
      <c r="B53" t="s">
        <v>2</v>
      </c>
      <c r="C53" s="1">
        <v>41258</v>
      </c>
      <c r="D53">
        <v>20</v>
      </c>
      <c r="E53">
        <v>20</v>
      </c>
      <c r="F53">
        <v>5</v>
      </c>
      <c r="G53">
        <v>5</v>
      </c>
    </row>
    <row r="54" spans="1:7">
      <c r="A54">
        <v>12001</v>
      </c>
      <c r="B54" t="s">
        <v>2</v>
      </c>
      <c r="C54" s="1">
        <v>41258</v>
      </c>
      <c r="D54">
        <v>22</v>
      </c>
      <c r="E54">
        <v>22</v>
      </c>
      <c r="F54">
        <v>4</v>
      </c>
      <c r="G54">
        <v>4</v>
      </c>
    </row>
    <row r="55" spans="1:7">
      <c r="A55">
        <v>11994</v>
      </c>
      <c r="B55" t="s">
        <v>2</v>
      </c>
      <c r="C55" s="1">
        <v>41258</v>
      </c>
      <c r="D55">
        <v>21</v>
      </c>
      <c r="E55">
        <v>21</v>
      </c>
      <c r="F55">
        <v>5</v>
      </c>
      <c r="G55">
        <v>5</v>
      </c>
    </row>
    <row r="56" spans="1:7">
      <c r="A56">
        <v>11999</v>
      </c>
      <c r="B56" t="s">
        <v>2</v>
      </c>
      <c r="C56" s="1">
        <v>41258</v>
      </c>
      <c r="D56">
        <v>19</v>
      </c>
      <c r="E56">
        <v>19</v>
      </c>
      <c r="F56">
        <v>4</v>
      </c>
      <c r="G56">
        <v>4</v>
      </c>
    </row>
    <row r="57" spans="1:7">
      <c r="A57">
        <v>11992</v>
      </c>
      <c r="B57" t="s">
        <v>2</v>
      </c>
      <c r="C57" s="1">
        <v>41258</v>
      </c>
      <c r="D57">
        <v>21</v>
      </c>
      <c r="E57">
        <v>21</v>
      </c>
      <c r="F57">
        <v>6</v>
      </c>
      <c r="G57">
        <v>6</v>
      </c>
    </row>
    <row r="58" spans="1:7">
      <c r="A58">
        <v>11993</v>
      </c>
      <c r="B58" t="s">
        <v>2</v>
      </c>
      <c r="C58" s="1">
        <v>41258</v>
      </c>
      <c r="D58">
        <v>22</v>
      </c>
      <c r="E58">
        <v>22</v>
      </c>
      <c r="F58">
        <v>5</v>
      </c>
      <c r="G58">
        <v>5</v>
      </c>
    </row>
    <row r="59" spans="1:7">
      <c r="A59">
        <v>11991</v>
      </c>
      <c r="B59" t="s">
        <v>2</v>
      </c>
      <c r="C59" s="1">
        <v>41258</v>
      </c>
      <c r="D59">
        <v>19</v>
      </c>
      <c r="E59">
        <v>19</v>
      </c>
      <c r="F59">
        <v>6</v>
      </c>
      <c r="G59">
        <v>6</v>
      </c>
    </row>
    <row r="60" spans="1:7">
      <c r="A60">
        <v>11998</v>
      </c>
      <c r="B60" t="s">
        <v>2</v>
      </c>
      <c r="C60" s="1">
        <v>41258</v>
      </c>
      <c r="D60">
        <v>20</v>
      </c>
      <c r="E60">
        <v>20</v>
      </c>
      <c r="F60">
        <v>4</v>
      </c>
      <c r="G60">
        <v>4</v>
      </c>
    </row>
    <row r="61" spans="1:7">
      <c r="A61">
        <v>11989</v>
      </c>
      <c r="B61" t="s">
        <v>2</v>
      </c>
      <c r="C61" s="1">
        <v>41258</v>
      </c>
      <c r="D61">
        <v>22</v>
      </c>
      <c r="E61">
        <v>22</v>
      </c>
      <c r="F61">
        <v>6</v>
      </c>
      <c r="G61">
        <v>6</v>
      </c>
    </row>
    <row r="62" spans="1:7">
      <c r="A62">
        <v>11990</v>
      </c>
      <c r="B62" t="s">
        <v>2</v>
      </c>
      <c r="C62" s="1">
        <v>41258</v>
      </c>
      <c r="D62">
        <v>20</v>
      </c>
      <c r="E62">
        <v>20</v>
      </c>
      <c r="F62">
        <v>6</v>
      </c>
      <c r="G62">
        <v>6</v>
      </c>
    </row>
    <row r="63" spans="1:7">
      <c r="A63">
        <v>12005</v>
      </c>
      <c r="B63" t="s">
        <v>2</v>
      </c>
      <c r="C63" s="1">
        <v>41258</v>
      </c>
      <c r="D63">
        <v>20</v>
      </c>
      <c r="E63">
        <v>20</v>
      </c>
      <c r="F63">
        <v>3</v>
      </c>
      <c r="G63">
        <v>3</v>
      </c>
    </row>
    <row r="64" spans="1:7">
      <c r="A64">
        <v>12006</v>
      </c>
      <c r="B64" t="s">
        <v>2</v>
      </c>
      <c r="C64" s="1">
        <v>41258</v>
      </c>
      <c r="D64">
        <v>22</v>
      </c>
      <c r="E64">
        <v>22</v>
      </c>
      <c r="F64">
        <v>2</v>
      </c>
      <c r="G64">
        <v>2</v>
      </c>
    </row>
    <row r="65" spans="1:7">
      <c r="A65">
        <v>12007</v>
      </c>
      <c r="B65" t="s">
        <v>2</v>
      </c>
      <c r="C65" s="1">
        <v>41258</v>
      </c>
      <c r="D65">
        <v>21</v>
      </c>
      <c r="E65">
        <v>21</v>
      </c>
      <c r="F65">
        <v>2</v>
      </c>
      <c r="G65">
        <v>2</v>
      </c>
    </row>
    <row r="66" spans="1:7">
      <c r="A66">
        <v>12008</v>
      </c>
      <c r="B66" t="s">
        <v>2</v>
      </c>
      <c r="C66" s="1">
        <v>41258</v>
      </c>
      <c r="D66">
        <v>20</v>
      </c>
      <c r="E66">
        <v>20</v>
      </c>
      <c r="F66">
        <v>2</v>
      </c>
      <c r="G66">
        <v>2</v>
      </c>
    </row>
    <row r="67" spans="1:7">
      <c r="A67">
        <v>12009</v>
      </c>
      <c r="B67" t="s">
        <v>2</v>
      </c>
      <c r="C67" s="1">
        <v>41258</v>
      </c>
      <c r="D67">
        <v>19</v>
      </c>
      <c r="E67">
        <v>19</v>
      </c>
      <c r="F67">
        <v>2</v>
      </c>
      <c r="G67">
        <v>2</v>
      </c>
    </row>
    <row r="68" spans="1:7">
      <c r="A68">
        <v>12010</v>
      </c>
      <c r="B68" t="s">
        <v>2</v>
      </c>
      <c r="C68" s="1">
        <v>41258</v>
      </c>
      <c r="D68">
        <v>22</v>
      </c>
      <c r="E68">
        <v>22</v>
      </c>
      <c r="F68">
        <v>1</v>
      </c>
      <c r="G68">
        <v>1</v>
      </c>
    </row>
    <row r="69" spans="1:7">
      <c r="A69">
        <v>12011</v>
      </c>
      <c r="B69" t="s">
        <v>2</v>
      </c>
      <c r="C69" s="1">
        <v>41258</v>
      </c>
      <c r="D69">
        <v>21</v>
      </c>
      <c r="E69">
        <v>21</v>
      </c>
      <c r="F69">
        <v>1</v>
      </c>
      <c r="G69">
        <v>1</v>
      </c>
    </row>
    <row r="70" spans="1:7">
      <c r="A70">
        <v>12012</v>
      </c>
      <c r="B70" t="s">
        <v>2</v>
      </c>
      <c r="C70" s="1">
        <v>41258</v>
      </c>
      <c r="D70">
        <v>19</v>
      </c>
      <c r="E70">
        <v>19</v>
      </c>
      <c r="F70">
        <v>1</v>
      </c>
      <c r="G70">
        <v>1</v>
      </c>
    </row>
    <row r="71" spans="1:7">
      <c r="A71">
        <v>12013</v>
      </c>
      <c r="B71" t="s">
        <v>2</v>
      </c>
      <c r="C71" s="1">
        <v>41258</v>
      </c>
      <c r="D71">
        <v>20</v>
      </c>
      <c r="E71">
        <v>20</v>
      </c>
      <c r="F71">
        <v>1</v>
      </c>
      <c r="G71">
        <v>1</v>
      </c>
    </row>
    <row r="72" spans="1:7">
      <c r="A72">
        <v>12014</v>
      </c>
      <c r="B72" t="s">
        <v>2</v>
      </c>
      <c r="C72" s="1">
        <v>41258</v>
      </c>
      <c r="D72">
        <v>22</v>
      </c>
      <c r="E72">
        <v>22</v>
      </c>
      <c r="F72">
        <v>0</v>
      </c>
      <c r="G72">
        <v>0</v>
      </c>
    </row>
    <row r="73" spans="1:7">
      <c r="A73">
        <v>12015</v>
      </c>
      <c r="B73" t="s">
        <v>2</v>
      </c>
      <c r="C73" s="1">
        <v>41258</v>
      </c>
      <c r="D73">
        <v>21</v>
      </c>
      <c r="E73">
        <v>21</v>
      </c>
      <c r="F73">
        <v>0</v>
      </c>
      <c r="G73">
        <v>0</v>
      </c>
    </row>
    <row r="74" spans="1:7">
      <c r="A74">
        <v>12016</v>
      </c>
      <c r="B74" t="s">
        <v>2</v>
      </c>
      <c r="C74" s="1">
        <v>41258</v>
      </c>
      <c r="D74">
        <v>19</v>
      </c>
      <c r="E74">
        <v>19</v>
      </c>
      <c r="F74">
        <v>0</v>
      </c>
      <c r="G74">
        <v>0</v>
      </c>
    </row>
    <row r="75" spans="1:7">
      <c r="A75">
        <v>12017</v>
      </c>
      <c r="B75" t="s">
        <v>2</v>
      </c>
      <c r="C75" s="1">
        <v>41258</v>
      </c>
      <c r="D75">
        <v>20</v>
      </c>
      <c r="E75">
        <v>20</v>
      </c>
      <c r="F75">
        <v>0</v>
      </c>
      <c r="G75">
        <v>0</v>
      </c>
    </row>
    <row r="76" spans="1:7" hidden="1">
      <c r="A76">
        <v>12018</v>
      </c>
      <c r="B76" t="s">
        <v>3</v>
      </c>
      <c r="C76" s="1">
        <v>41260</v>
      </c>
      <c r="D76">
        <v>50</v>
      </c>
      <c r="E76">
        <v>53</v>
      </c>
      <c r="F76">
        <v>0</v>
      </c>
      <c r="G76">
        <v>1</v>
      </c>
    </row>
    <row r="77" spans="1:7" hidden="1">
      <c r="A77">
        <v>11947</v>
      </c>
      <c r="B77" t="s">
        <v>3</v>
      </c>
      <c r="C77" s="1">
        <v>41260</v>
      </c>
      <c r="D77">
        <v>58</v>
      </c>
      <c r="E77">
        <v>61</v>
      </c>
      <c r="F77">
        <v>0</v>
      </c>
      <c r="G77">
        <v>0</v>
      </c>
    </row>
    <row r="78" spans="1:7" hidden="1">
      <c r="A78">
        <v>12020</v>
      </c>
      <c r="B78" t="s">
        <v>3</v>
      </c>
      <c r="C78" s="1">
        <v>41261</v>
      </c>
      <c r="D78">
        <v>50</v>
      </c>
      <c r="E78">
        <v>53</v>
      </c>
      <c r="F78">
        <v>0</v>
      </c>
      <c r="G78">
        <v>0</v>
      </c>
    </row>
    <row r="79" spans="1:7" hidden="1">
      <c r="A79">
        <v>12019</v>
      </c>
      <c r="B79" t="s">
        <v>3</v>
      </c>
      <c r="C79" s="1">
        <v>41261</v>
      </c>
      <c r="D79">
        <v>54</v>
      </c>
      <c r="E79">
        <v>57</v>
      </c>
      <c r="F79">
        <v>0</v>
      </c>
      <c r="G79">
        <v>0</v>
      </c>
    </row>
    <row r="80" spans="1:7">
      <c r="A80">
        <v>12033</v>
      </c>
      <c r="B80" t="s">
        <v>2</v>
      </c>
      <c r="C80" s="1">
        <v>41261</v>
      </c>
      <c r="D80">
        <v>53</v>
      </c>
      <c r="E80">
        <v>53</v>
      </c>
      <c r="F80">
        <v>7</v>
      </c>
      <c r="G80">
        <v>7</v>
      </c>
    </row>
    <row r="81" spans="1:7">
      <c r="A81">
        <v>12022</v>
      </c>
      <c r="B81" t="s">
        <v>2</v>
      </c>
      <c r="C81" s="1">
        <v>41261</v>
      </c>
      <c r="D81">
        <v>2</v>
      </c>
      <c r="E81">
        <v>5</v>
      </c>
      <c r="F81">
        <v>0</v>
      </c>
      <c r="G81">
        <v>1</v>
      </c>
    </row>
    <row r="82" spans="1:7" hidden="1">
      <c r="A82">
        <v>11936</v>
      </c>
      <c r="B82" t="s">
        <v>3</v>
      </c>
      <c r="C82" s="1">
        <v>41261</v>
      </c>
      <c r="D82">
        <v>58</v>
      </c>
      <c r="E82">
        <v>61</v>
      </c>
      <c r="F82">
        <v>0</v>
      </c>
      <c r="G82">
        <v>0</v>
      </c>
    </row>
    <row r="83" spans="1:7">
      <c r="A83">
        <v>12031</v>
      </c>
      <c r="B83" t="s">
        <v>2</v>
      </c>
      <c r="C83" s="1">
        <v>41261</v>
      </c>
      <c r="D83">
        <v>52</v>
      </c>
      <c r="E83">
        <v>52</v>
      </c>
      <c r="F83">
        <v>7</v>
      </c>
      <c r="G83">
        <v>7</v>
      </c>
    </row>
    <row r="84" spans="1:7">
      <c r="A84">
        <v>12034</v>
      </c>
      <c r="B84" t="s">
        <v>2</v>
      </c>
      <c r="C84" s="1">
        <v>41261</v>
      </c>
      <c r="D84">
        <v>54</v>
      </c>
      <c r="E84">
        <v>54</v>
      </c>
      <c r="F84">
        <v>7</v>
      </c>
      <c r="G84">
        <v>7</v>
      </c>
    </row>
    <row r="85" spans="1:7">
      <c r="A85">
        <v>12035</v>
      </c>
      <c r="B85" t="s">
        <v>2</v>
      </c>
      <c r="C85" s="1">
        <v>41261</v>
      </c>
      <c r="D85">
        <v>55</v>
      </c>
      <c r="E85">
        <v>55</v>
      </c>
      <c r="F85">
        <v>7</v>
      </c>
      <c r="G85">
        <v>7</v>
      </c>
    </row>
    <row r="86" spans="1:7" hidden="1">
      <c r="A86">
        <v>12026</v>
      </c>
      <c r="B86" t="s">
        <v>3</v>
      </c>
      <c r="C86" s="1">
        <v>41262</v>
      </c>
      <c r="D86">
        <v>50</v>
      </c>
      <c r="E86">
        <v>53</v>
      </c>
      <c r="F86">
        <v>0</v>
      </c>
      <c r="G86">
        <v>0</v>
      </c>
    </row>
    <row r="87" spans="1:7" hidden="1">
      <c r="A87">
        <v>12029</v>
      </c>
      <c r="B87" t="s">
        <v>3</v>
      </c>
      <c r="C87" s="1">
        <v>41263</v>
      </c>
      <c r="D87">
        <v>54</v>
      </c>
      <c r="E87">
        <v>57</v>
      </c>
      <c r="F87">
        <v>0</v>
      </c>
      <c r="G87">
        <v>0</v>
      </c>
    </row>
    <row r="88" spans="1:7" hidden="1">
      <c r="A88">
        <v>12027</v>
      </c>
      <c r="B88" t="s">
        <v>3</v>
      </c>
      <c r="C88" s="1">
        <v>41263</v>
      </c>
      <c r="D88">
        <v>50</v>
      </c>
      <c r="E88">
        <v>53</v>
      </c>
      <c r="F88">
        <v>0</v>
      </c>
      <c r="G88">
        <v>4</v>
      </c>
    </row>
    <row r="89" spans="1:7" hidden="1">
      <c r="A89">
        <v>12036</v>
      </c>
      <c r="B89" t="s">
        <v>3</v>
      </c>
      <c r="C89" s="1">
        <v>41263</v>
      </c>
      <c r="D89">
        <v>50</v>
      </c>
      <c r="E89">
        <v>53</v>
      </c>
      <c r="F89">
        <v>5</v>
      </c>
      <c r="G89">
        <v>5</v>
      </c>
    </row>
    <row r="90" spans="1:7">
      <c r="A90">
        <v>12037</v>
      </c>
      <c r="B90" t="s">
        <v>2</v>
      </c>
      <c r="C90" s="1">
        <v>41263</v>
      </c>
      <c r="D90">
        <v>48</v>
      </c>
      <c r="E90">
        <v>51</v>
      </c>
      <c r="F90">
        <v>8</v>
      </c>
      <c r="G90">
        <v>8</v>
      </c>
    </row>
    <row r="91" spans="1:7" hidden="1">
      <c r="A91">
        <v>12038</v>
      </c>
      <c r="B91" t="s">
        <v>5</v>
      </c>
      <c r="C91" s="1">
        <v>41263</v>
      </c>
      <c r="D91">
        <v>34</v>
      </c>
      <c r="E91">
        <v>37</v>
      </c>
      <c r="F91">
        <v>0</v>
      </c>
      <c r="G91">
        <v>0</v>
      </c>
    </row>
    <row r="92" spans="1:7" hidden="1">
      <c r="A92">
        <v>12039</v>
      </c>
      <c r="B92" t="s">
        <v>5</v>
      </c>
      <c r="C92" s="1">
        <v>41263</v>
      </c>
      <c r="D92">
        <v>38</v>
      </c>
      <c r="E92">
        <v>41</v>
      </c>
      <c r="F92">
        <v>0</v>
      </c>
      <c r="G92">
        <v>0</v>
      </c>
    </row>
    <row r="93" spans="1:7" hidden="1">
      <c r="A93">
        <v>11953</v>
      </c>
      <c r="B93" t="s">
        <v>5</v>
      </c>
      <c r="C93" s="1">
        <v>41264</v>
      </c>
      <c r="D93">
        <v>40</v>
      </c>
      <c r="E93">
        <v>44</v>
      </c>
      <c r="F93">
        <v>0</v>
      </c>
      <c r="G93">
        <v>0</v>
      </c>
    </row>
    <row r="94" spans="1:7" hidden="1">
      <c r="A94">
        <v>12041</v>
      </c>
      <c r="B94" t="s">
        <v>5</v>
      </c>
      <c r="C94" s="1">
        <v>41264</v>
      </c>
      <c r="D94">
        <v>48</v>
      </c>
      <c r="E94">
        <v>51</v>
      </c>
      <c r="F94">
        <v>0</v>
      </c>
      <c r="G94">
        <v>0</v>
      </c>
    </row>
    <row r="95" spans="1:7">
      <c r="A95">
        <v>12044</v>
      </c>
      <c r="B95" t="s">
        <v>2</v>
      </c>
      <c r="C95" s="1">
        <v>41264</v>
      </c>
      <c r="D95">
        <v>48</v>
      </c>
      <c r="E95">
        <v>51</v>
      </c>
      <c r="F95">
        <v>1</v>
      </c>
      <c r="G95">
        <v>4</v>
      </c>
    </row>
    <row r="96" spans="1:7">
      <c r="A96">
        <v>12087</v>
      </c>
      <c r="B96" t="s">
        <v>2</v>
      </c>
      <c r="C96" s="1">
        <v>41265</v>
      </c>
      <c r="D96">
        <v>17</v>
      </c>
      <c r="E96">
        <v>17</v>
      </c>
      <c r="F96">
        <v>4</v>
      </c>
      <c r="G96">
        <v>4</v>
      </c>
    </row>
    <row r="97" spans="1:7" hidden="1">
      <c r="A97">
        <v>12042</v>
      </c>
      <c r="B97" t="s">
        <v>5</v>
      </c>
      <c r="C97" s="1">
        <v>41265</v>
      </c>
      <c r="D97">
        <v>16</v>
      </c>
      <c r="E97">
        <v>19</v>
      </c>
      <c r="F97">
        <v>7</v>
      </c>
      <c r="G97">
        <v>7</v>
      </c>
    </row>
    <row r="98" spans="1:7" hidden="1">
      <c r="A98">
        <v>12043</v>
      </c>
      <c r="B98" t="s">
        <v>5</v>
      </c>
      <c r="C98" s="1">
        <v>41265</v>
      </c>
      <c r="D98">
        <v>22</v>
      </c>
      <c r="E98">
        <v>25</v>
      </c>
      <c r="F98">
        <v>7</v>
      </c>
      <c r="G98">
        <v>7</v>
      </c>
    </row>
    <row r="99" spans="1:7">
      <c r="A99">
        <v>12085</v>
      </c>
      <c r="B99" t="s">
        <v>2</v>
      </c>
      <c r="C99" s="1">
        <v>41265</v>
      </c>
      <c r="D99">
        <v>15</v>
      </c>
      <c r="E99">
        <v>15</v>
      </c>
      <c r="F99">
        <v>5</v>
      </c>
      <c r="G99">
        <v>5</v>
      </c>
    </row>
    <row r="100" spans="1:7">
      <c r="A100">
        <v>12086</v>
      </c>
      <c r="B100" t="s">
        <v>2</v>
      </c>
      <c r="C100" s="1">
        <v>41265</v>
      </c>
      <c r="D100">
        <v>14</v>
      </c>
      <c r="E100">
        <v>14</v>
      </c>
      <c r="F100">
        <v>5</v>
      </c>
      <c r="G100">
        <v>5</v>
      </c>
    </row>
    <row r="101" spans="1:7">
      <c r="A101">
        <v>12096</v>
      </c>
      <c r="B101" t="s">
        <v>2</v>
      </c>
      <c r="C101" s="1">
        <v>41265</v>
      </c>
      <c r="D101">
        <v>16</v>
      </c>
      <c r="E101">
        <v>16</v>
      </c>
      <c r="F101">
        <v>2</v>
      </c>
      <c r="G101">
        <v>2</v>
      </c>
    </row>
    <row r="102" spans="1:7">
      <c r="A102">
        <v>12097</v>
      </c>
      <c r="B102" t="s">
        <v>2</v>
      </c>
      <c r="C102" s="1">
        <v>41265</v>
      </c>
      <c r="D102">
        <v>15</v>
      </c>
      <c r="E102">
        <v>15</v>
      </c>
      <c r="F102">
        <v>2</v>
      </c>
      <c r="G102">
        <v>2</v>
      </c>
    </row>
    <row r="103" spans="1:7">
      <c r="A103">
        <v>12092</v>
      </c>
      <c r="B103" t="s">
        <v>2</v>
      </c>
      <c r="C103" s="1">
        <v>41265</v>
      </c>
      <c r="D103">
        <v>16</v>
      </c>
      <c r="E103">
        <v>16</v>
      </c>
      <c r="F103">
        <v>3</v>
      </c>
      <c r="G103">
        <v>3</v>
      </c>
    </row>
    <row r="104" spans="1:7">
      <c r="A104">
        <v>12079</v>
      </c>
      <c r="B104" t="s">
        <v>2</v>
      </c>
      <c r="C104" s="1">
        <v>41265</v>
      </c>
      <c r="D104">
        <v>14</v>
      </c>
      <c r="E104">
        <v>14</v>
      </c>
      <c r="F104">
        <v>6</v>
      </c>
      <c r="G104">
        <v>6</v>
      </c>
    </row>
    <row r="105" spans="1:7">
      <c r="A105">
        <v>12083</v>
      </c>
      <c r="B105" t="s">
        <v>2</v>
      </c>
      <c r="C105" s="1">
        <v>41265</v>
      </c>
      <c r="D105">
        <v>17</v>
      </c>
      <c r="E105">
        <v>17</v>
      </c>
      <c r="F105">
        <v>5</v>
      </c>
      <c r="G105">
        <v>5</v>
      </c>
    </row>
    <row r="106" spans="1:7">
      <c r="A106">
        <v>12084</v>
      </c>
      <c r="B106" t="s">
        <v>2</v>
      </c>
      <c r="C106" s="1">
        <v>41265</v>
      </c>
      <c r="D106">
        <v>16</v>
      </c>
      <c r="E106">
        <v>16</v>
      </c>
      <c r="F106">
        <v>5</v>
      </c>
      <c r="G106">
        <v>5</v>
      </c>
    </row>
    <row r="107" spans="1:7">
      <c r="A107">
        <v>12088</v>
      </c>
      <c r="B107" t="s">
        <v>2</v>
      </c>
      <c r="C107" s="1">
        <v>41265</v>
      </c>
      <c r="D107">
        <v>16</v>
      </c>
      <c r="E107">
        <v>16</v>
      </c>
      <c r="F107">
        <v>4</v>
      </c>
      <c r="G107">
        <v>4</v>
      </c>
    </row>
    <row r="108" spans="1:7">
      <c r="A108">
        <v>12089</v>
      </c>
      <c r="B108" t="s">
        <v>2</v>
      </c>
      <c r="C108" s="1">
        <v>41265</v>
      </c>
      <c r="D108">
        <v>15</v>
      </c>
      <c r="E108">
        <v>15</v>
      </c>
      <c r="F108">
        <v>4</v>
      </c>
      <c r="G108">
        <v>4</v>
      </c>
    </row>
    <row r="109" spans="1:7">
      <c r="A109">
        <v>12090</v>
      </c>
      <c r="B109" t="s">
        <v>2</v>
      </c>
      <c r="C109" s="1">
        <v>41265</v>
      </c>
      <c r="D109">
        <v>14</v>
      </c>
      <c r="E109">
        <v>14</v>
      </c>
      <c r="F109">
        <v>4</v>
      </c>
      <c r="G109">
        <v>4</v>
      </c>
    </row>
    <row r="110" spans="1:7">
      <c r="A110">
        <v>12091</v>
      </c>
      <c r="B110" t="s">
        <v>2</v>
      </c>
      <c r="C110" s="1">
        <v>41265</v>
      </c>
      <c r="D110">
        <v>17</v>
      </c>
      <c r="E110">
        <v>17</v>
      </c>
      <c r="F110">
        <v>3</v>
      </c>
      <c r="G110">
        <v>3</v>
      </c>
    </row>
    <row r="111" spans="1:7">
      <c r="A111">
        <v>12093</v>
      </c>
      <c r="B111" t="s">
        <v>2</v>
      </c>
      <c r="C111" s="1">
        <v>41265</v>
      </c>
      <c r="D111">
        <v>15</v>
      </c>
      <c r="E111">
        <v>15</v>
      </c>
      <c r="F111">
        <v>3</v>
      </c>
      <c r="G111">
        <v>3</v>
      </c>
    </row>
    <row r="112" spans="1:7">
      <c r="A112">
        <v>12094</v>
      </c>
      <c r="B112" t="s">
        <v>2</v>
      </c>
      <c r="C112" s="1">
        <v>41265</v>
      </c>
      <c r="D112">
        <v>14</v>
      </c>
      <c r="E112">
        <v>14</v>
      </c>
      <c r="F112">
        <v>3</v>
      </c>
      <c r="G112">
        <v>3</v>
      </c>
    </row>
    <row r="113" spans="1:7">
      <c r="A113">
        <v>12095</v>
      </c>
      <c r="B113" t="s">
        <v>2</v>
      </c>
      <c r="C113" s="1">
        <v>41265</v>
      </c>
      <c r="D113">
        <v>17</v>
      </c>
      <c r="E113">
        <v>17</v>
      </c>
      <c r="F113">
        <v>2</v>
      </c>
      <c r="G113">
        <v>2</v>
      </c>
    </row>
    <row r="114" spans="1:7">
      <c r="A114">
        <v>12098</v>
      </c>
      <c r="B114" t="s">
        <v>2</v>
      </c>
      <c r="C114" s="1">
        <v>41265</v>
      </c>
      <c r="D114">
        <v>14</v>
      </c>
      <c r="E114">
        <v>14</v>
      </c>
      <c r="F114">
        <v>2</v>
      </c>
      <c r="G114">
        <v>2</v>
      </c>
    </row>
    <row r="115" spans="1:7">
      <c r="A115">
        <v>12102</v>
      </c>
      <c r="B115" t="s">
        <v>2</v>
      </c>
      <c r="C115" s="1">
        <v>41266</v>
      </c>
      <c r="D115">
        <v>20</v>
      </c>
      <c r="E115">
        <v>22</v>
      </c>
      <c r="F115">
        <v>4</v>
      </c>
      <c r="G115">
        <v>4</v>
      </c>
    </row>
    <row r="116" spans="1:7">
      <c r="A116">
        <v>12101</v>
      </c>
      <c r="B116" t="s">
        <v>2</v>
      </c>
      <c r="C116" s="1">
        <v>41266</v>
      </c>
      <c r="D116">
        <v>21</v>
      </c>
      <c r="E116">
        <v>22</v>
      </c>
      <c r="F116">
        <v>0</v>
      </c>
      <c r="G116">
        <v>0</v>
      </c>
    </row>
    <row r="117" spans="1:7">
      <c r="A117">
        <v>12100</v>
      </c>
      <c r="B117" t="s">
        <v>2</v>
      </c>
      <c r="C117" s="1">
        <v>41266</v>
      </c>
      <c r="D117">
        <v>20</v>
      </c>
      <c r="E117">
        <v>20</v>
      </c>
      <c r="F117">
        <v>0</v>
      </c>
      <c r="G117">
        <v>0</v>
      </c>
    </row>
    <row r="118" spans="1:7">
      <c r="A118">
        <v>12104</v>
      </c>
      <c r="B118" t="s">
        <v>2</v>
      </c>
      <c r="C118" s="1">
        <v>41267</v>
      </c>
      <c r="D118">
        <v>41</v>
      </c>
      <c r="E118">
        <v>43</v>
      </c>
      <c r="F118">
        <v>0</v>
      </c>
      <c r="G118">
        <v>0</v>
      </c>
    </row>
    <row r="119" spans="1:7" hidden="1">
      <c r="A119">
        <v>12103</v>
      </c>
      <c r="B119" t="s">
        <v>3</v>
      </c>
      <c r="C119" s="1">
        <v>41267</v>
      </c>
      <c r="D119">
        <v>16</v>
      </c>
      <c r="E119">
        <v>19</v>
      </c>
      <c r="F119">
        <v>0</v>
      </c>
      <c r="G119">
        <v>3</v>
      </c>
    </row>
    <row r="120" spans="1:7" hidden="1">
      <c r="A120">
        <v>12106</v>
      </c>
      <c r="B120" t="s">
        <v>3</v>
      </c>
      <c r="C120" s="1">
        <v>41270</v>
      </c>
      <c r="D120">
        <v>46</v>
      </c>
      <c r="E120">
        <v>49</v>
      </c>
      <c r="F120">
        <v>0</v>
      </c>
      <c r="G120">
        <v>0</v>
      </c>
    </row>
    <row r="121" spans="1:7" hidden="1">
      <c r="A121">
        <v>12107</v>
      </c>
      <c r="B121" t="s">
        <v>3</v>
      </c>
      <c r="C121" s="1">
        <v>41271</v>
      </c>
      <c r="D121">
        <v>50</v>
      </c>
      <c r="E121">
        <v>53</v>
      </c>
      <c r="F121">
        <v>0</v>
      </c>
      <c r="G121">
        <v>1</v>
      </c>
    </row>
    <row r="122" spans="1:7" hidden="1">
      <c r="A122">
        <v>12108</v>
      </c>
      <c r="B122" t="s">
        <v>5</v>
      </c>
      <c r="C122" s="1">
        <v>41274</v>
      </c>
      <c r="D122">
        <v>22</v>
      </c>
      <c r="E122">
        <v>25</v>
      </c>
      <c r="F122">
        <v>0</v>
      </c>
      <c r="G122">
        <v>0</v>
      </c>
    </row>
    <row r="123" spans="1:7" hidden="1">
      <c r="A123">
        <v>12110</v>
      </c>
      <c r="B123" t="s">
        <v>5</v>
      </c>
      <c r="C123" s="1">
        <v>41274</v>
      </c>
      <c r="D123">
        <v>28</v>
      </c>
      <c r="E123">
        <v>31</v>
      </c>
      <c r="F123">
        <v>0</v>
      </c>
      <c r="G123">
        <v>0</v>
      </c>
    </row>
    <row r="124" spans="1:7" hidden="1">
      <c r="A124">
        <v>12111</v>
      </c>
      <c r="B124" t="s">
        <v>3</v>
      </c>
      <c r="C124" s="1">
        <v>41277</v>
      </c>
      <c r="D124">
        <v>50</v>
      </c>
      <c r="E124">
        <v>53</v>
      </c>
      <c r="F124">
        <v>0</v>
      </c>
      <c r="G124">
        <v>0</v>
      </c>
    </row>
    <row r="125" spans="1:7" hidden="1">
      <c r="A125">
        <v>12113</v>
      </c>
      <c r="B125" t="s">
        <v>3</v>
      </c>
      <c r="C125" s="1">
        <v>41277</v>
      </c>
      <c r="D125">
        <v>50</v>
      </c>
      <c r="E125">
        <v>53</v>
      </c>
      <c r="F125">
        <v>1</v>
      </c>
      <c r="G125">
        <v>1</v>
      </c>
    </row>
    <row r="126" spans="1:7" hidden="1">
      <c r="A126">
        <v>12112</v>
      </c>
      <c r="B126" t="s">
        <v>3</v>
      </c>
      <c r="C126" s="1">
        <v>41278</v>
      </c>
      <c r="D126">
        <v>56</v>
      </c>
      <c r="E126">
        <v>59</v>
      </c>
      <c r="F126">
        <v>0</v>
      </c>
      <c r="G126">
        <v>0</v>
      </c>
    </row>
    <row r="127" spans="1:7" hidden="1">
      <c r="A127">
        <v>12120</v>
      </c>
      <c r="B127" t="s">
        <v>3</v>
      </c>
      <c r="C127" s="1">
        <v>41281</v>
      </c>
      <c r="D127">
        <v>46</v>
      </c>
      <c r="E127">
        <v>49</v>
      </c>
      <c r="F127">
        <v>0</v>
      </c>
      <c r="G127">
        <v>0</v>
      </c>
    </row>
    <row r="128" spans="1:7" hidden="1">
      <c r="A128">
        <v>12122</v>
      </c>
      <c r="B128" t="s">
        <v>3</v>
      </c>
      <c r="C128" s="1">
        <v>41281</v>
      </c>
      <c r="D128">
        <v>50</v>
      </c>
      <c r="E128">
        <v>53</v>
      </c>
      <c r="F128">
        <v>0</v>
      </c>
      <c r="G128">
        <v>4</v>
      </c>
    </row>
    <row r="129" spans="1:7">
      <c r="A129">
        <v>12125</v>
      </c>
      <c r="B129" t="s">
        <v>2</v>
      </c>
      <c r="C129" s="1">
        <v>41281</v>
      </c>
      <c r="D129">
        <v>34</v>
      </c>
      <c r="E129">
        <v>34</v>
      </c>
      <c r="F129">
        <v>0</v>
      </c>
      <c r="G129">
        <v>0</v>
      </c>
    </row>
    <row r="130" spans="1:7" hidden="1">
      <c r="A130">
        <v>12127</v>
      </c>
      <c r="B130" t="s">
        <v>3</v>
      </c>
      <c r="C130" s="1">
        <v>41282</v>
      </c>
      <c r="D130">
        <v>50</v>
      </c>
      <c r="E130">
        <v>53</v>
      </c>
      <c r="F130">
        <v>0</v>
      </c>
      <c r="G130">
        <v>1</v>
      </c>
    </row>
    <row r="131" spans="1:7" hidden="1">
      <c r="A131">
        <v>12128</v>
      </c>
      <c r="B131" t="s">
        <v>3</v>
      </c>
      <c r="C131" s="1">
        <v>41282</v>
      </c>
      <c r="D131">
        <v>54</v>
      </c>
      <c r="E131">
        <v>57</v>
      </c>
      <c r="F131">
        <v>0</v>
      </c>
      <c r="G131">
        <v>2</v>
      </c>
    </row>
    <row r="132" spans="1:7">
      <c r="A132">
        <v>12143</v>
      </c>
      <c r="B132" t="s">
        <v>2</v>
      </c>
      <c r="C132" s="1">
        <v>41282</v>
      </c>
      <c r="D132">
        <v>49</v>
      </c>
      <c r="E132">
        <v>49</v>
      </c>
      <c r="F132">
        <v>3</v>
      </c>
      <c r="G132">
        <v>3</v>
      </c>
    </row>
    <row r="133" spans="1:7" hidden="1">
      <c r="A133">
        <v>12129</v>
      </c>
      <c r="B133" t="s">
        <v>3</v>
      </c>
      <c r="C133" s="1">
        <v>41282</v>
      </c>
      <c r="D133">
        <v>50</v>
      </c>
      <c r="E133">
        <v>53</v>
      </c>
      <c r="F133">
        <v>2</v>
      </c>
      <c r="G133">
        <v>2</v>
      </c>
    </row>
    <row r="134" spans="1:7">
      <c r="A134">
        <v>12132</v>
      </c>
      <c r="B134" t="s">
        <v>2</v>
      </c>
      <c r="C134" s="1">
        <v>41282</v>
      </c>
      <c r="D134">
        <v>58</v>
      </c>
      <c r="E134">
        <v>61</v>
      </c>
      <c r="F134">
        <v>3</v>
      </c>
      <c r="G134">
        <v>7</v>
      </c>
    </row>
    <row r="135" spans="1:7">
      <c r="A135">
        <v>12144</v>
      </c>
      <c r="B135" t="s">
        <v>2</v>
      </c>
      <c r="C135" s="1">
        <v>41282</v>
      </c>
      <c r="D135">
        <v>48</v>
      </c>
      <c r="E135">
        <v>48</v>
      </c>
      <c r="F135">
        <v>3</v>
      </c>
      <c r="G135">
        <v>3</v>
      </c>
    </row>
    <row r="136" spans="1:7">
      <c r="A136">
        <v>12145</v>
      </c>
      <c r="B136" t="s">
        <v>2</v>
      </c>
      <c r="C136" s="1">
        <v>41282</v>
      </c>
      <c r="D136">
        <v>50</v>
      </c>
      <c r="E136">
        <v>50</v>
      </c>
      <c r="F136">
        <v>3</v>
      </c>
      <c r="G136">
        <v>3</v>
      </c>
    </row>
    <row r="137" spans="1:7" hidden="1">
      <c r="A137">
        <v>12141</v>
      </c>
      <c r="B137" t="s">
        <v>3</v>
      </c>
      <c r="C137" s="1">
        <v>41283</v>
      </c>
      <c r="D137">
        <v>50</v>
      </c>
      <c r="E137">
        <v>53</v>
      </c>
      <c r="F137">
        <v>0</v>
      </c>
      <c r="G137">
        <v>4</v>
      </c>
    </row>
    <row r="138" spans="1:7">
      <c r="A138">
        <v>12133</v>
      </c>
      <c r="B138" t="s">
        <v>2</v>
      </c>
      <c r="C138" s="1">
        <v>41283</v>
      </c>
      <c r="D138">
        <v>2</v>
      </c>
      <c r="E138">
        <v>5</v>
      </c>
      <c r="F138">
        <v>0</v>
      </c>
      <c r="G138">
        <v>1</v>
      </c>
    </row>
    <row r="139" spans="1:7">
      <c r="A139">
        <v>12136</v>
      </c>
      <c r="B139" t="s">
        <v>2</v>
      </c>
      <c r="C139" s="1">
        <v>41283</v>
      </c>
      <c r="D139">
        <v>47</v>
      </c>
      <c r="E139">
        <v>47</v>
      </c>
      <c r="F139">
        <v>0</v>
      </c>
      <c r="G139">
        <v>0</v>
      </c>
    </row>
    <row r="140" spans="1:7">
      <c r="A140">
        <v>12137</v>
      </c>
      <c r="B140" t="s">
        <v>2</v>
      </c>
      <c r="C140" s="1">
        <v>41283</v>
      </c>
      <c r="D140">
        <v>48</v>
      </c>
      <c r="E140">
        <v>48</v>
      </c>
      <c r="F140">
        <v>0</v>
      </c>
      <c r="G140">
        <v>0</v>
      </c>
    </row>
    <row r="141" spans="1:7">
      <c r="A141">
        <v>12140</v>
      </c>
      <c r="B141" t="s">
        <v>2</v>
      </c>
      <c r="C141" s="1">
        <v>41283</v>
      </c>
      <c r="D141">
        <v>5</v>
      </c>
      <c r="E141">
        <v>8</v>
      </c>
      <c r="F141">
        <v>2</v>
      </c>
      <c r="G141">
        <v>3</v>
      </c>
    </row>
    <row r="142" spans="1:7" hidden="1">
      <c r="A142">
        <v>12148</v>
      </c>
      <c r="B142" t="s">
        <v>3</v>
      </c>
      <c r="C142" s="1">
        <v>41284</v>
      </c>
      <c r="D142">
        <v>50</v>
      </c>
      <c r="E142">
        <v>53</v>
      </c>
      <c r="F142">
        <v>0</v>
      </c>
      <c r="G142">
        <v>2</v>
      </c>
    </row>
    <row r="143" spans="1:7">
      <c r="A143">
        <v>12151</v>
      </c>
      <c r="B143" t="s">
        <v>2</v>
      </c>
      <c r="C143" s="1">
        <v>41284</v>
      </c>
      <c r="D143">
        <v>46</v>
      </c>
      <c r="E143">
        <v>47</v>
      </c>
      <c r="F143">
        <v>0</v>
      </c>
      <c r="G143">
        <v>0</v>
      </c>
    </row>
    <row r="144" spans="1:7" hidden="1">
      <c r="A144">
        <v>12153</v>
      </c>
      <c r="B144" t="s">
        <v>8</v>
      </c>
      <c r="C144" s="1">
        <v>41286</v>
      </c>
      <c r="D144">
        <v>32</v>
      </c>
      <c r="E144">
        <v>35</v>
      </c>
      <c r="F144">
        <v>0</v>
      </c>
      <c r="G144">
        <v>1</v>
      </c>
    </row>
    <row r="145" spans="1:7" hidden="1">
      <c r="A145">
        <v>12156</v>
      </c>
      <c r="B145" t="s">
        <v>9</v>
      </c>
      <c r="C145" s="1">
        <v>41286</v>
      </c>
      <c r="D145">
        <v>21</v>
      </c>
      <c r="E145">
        <v>23</v>
      </c>
      <c r="F145">
        <v>0</v>
      </c>
      <c r="G145">
        <v>1</v>
      </c>
    </row>
    <row r="146" spans="1:7" hidden="1">
      <c r="A146">
        <v>12157</v>
      </c>
      <c r="B146" t="s">
        <v>10</v>
      </c>
      <c r="C146" s="1">
        <v>41286</v>
      </c>
      <c r="D146">
        <v>43</v>
      </c>
      <c r="E146">
        <v>46</v>
      </c>
      <c r="F146">
        <v>0</v>
      </c>
      <c r="G146">
        <v>1</v>
      </c>
    </row>
    <row r="147" spans="1:7" hidden="1">
      <c r="A147">
        <v>12179</v>
      </c>
      <c r="B147" t="s">
        <v>3</v>
      </c>
      <c r="C147" s="1">
        <v>41288</v>
      </c>
      <c r="D147">
        <v>50</v>
      </c>
      <c r="E147">
        <v>53</v>
      </c>
      <c r="F147">
        <v>0</v>
      </c>
      <c r="G147">
        <v>0</v>
      </c>
    </row>
    <row r="148" spans="1:7" hidden="1">
      <c r="A148">
        <v>12154</v>
      </c>
      <c r="B148" t="s">
        <v>9</v>
      </c>
      <c r="C148" s="1">
        <v>41288</v>
      </c>
      <c r="D148">
        <v>34</v>
      </c>
      <c r="E148">
        <v>49</v>
      </c>
      <c r="F148">
        <v>0</v>
      </c>
      <c r="G148">
        <v>7</v>
      </c>
    </row>
    <row r="149" spans="1:7" hidden="1">
      <c r="A149">
        <v>12173</v>
      </c>
      <c r="B149" t="s">
        <v>6</v>
      </c>
      <c r="C149" s="1">
        <v>41288</v>
      </c>
      <c r="D149">
        <v>10</v>
      </c>
      <c r="E149">
        <v>17</v>
      </c>
      <c r="F149">
        <v>0</v>
      </c>
      <c r="G149">
        <v>0</v>
      </c>
    </row>
    <row r="150" spans="1:7" hidden="1">
      <c r="A150">
        <v>12180</v>
      </c>
      <c r="B150" t="s">
        <v>3</v>
      </c>
      <c r="C150" s="1">
        <v>41289</v>
      </c>
      <c r="D150">
        <v>50</v>
      </c>
      <c r="E150">
        <v>53</v>
      </c>
      <c r="F150">
        <v>0</v>
      </c>
      <c r="G150">
        <v>1</v>
      </c>
    </row>
    <row r="151" spans="1:7" hidden="1">
      <c r="A151">
        <v>12131</v>
      </c>
      <c r="B151" t="s">
        <v>3</v>
      </c>
      <c r="C151" s="1">
        <v>41289</v>
      </c>
      <c r="D151">
        <v>54</v>
      </c>
      <c r="E151">
        <v>57</v>
      </c>
      <c r="F151">
        <v>0</v>
      </c>
      <c r="G151">
        <v>3</v>
      </c>
    </row>
    <row r="152" spans="1:7" hidden="1">
      <c r="A152">
        <v>12159</v>
      </c>
      <c r="B152" t="s">
        <v>9</v>
      </c>
      <c r="C152" s="1">
        <v>41289</v>
      </c>
      <c r="D152">
        <v>44</v>
      </c>
      <c r="E152">
        <v>47</v>
      </c>
      <c r="F152">
        <v>0</v>
      </c>
      <c r="G152">
        <v>7</v>
      </c>
    </row>
    <row r="153" spans="1:7" hidden="1">
      <c r="A153">
        <v>12170</v>
      </c>
      <c r="B153" t="s">
        <v>5</v>
      </c>
      <c r="C153" s="1">
        <v>41289</v>
      </c>
      <c r="D153">
        <v>40</v>
      </c>
      <c r="E153">
        <v>41</v>
      </c>
      <c r="F153">
        <v>0</v>
      </c>
      <c r="G153">
        <v>0</v>
      </c>
    </row>
    <row r="154" spans="1:7" hidden="1">
      <c r="A154">
        <v>12167</v>
      </c>
      <c r="B154" t="s">
        <v>5</v>
      </c>
      <c r="C154" s="1">
        <v>41289</v>
      </c>
      <c r="D154">
        <v>36</v>
      </c>
      <c r="E154">
        <v>39</v>
      </c>
      <c r="F154">
        <v>0</v>
      </c>
      <c r="G154">
        <v>0</v>
      </c>
    </row>
    <row r="155" spans="1:7" hidden="1">
      <c r="A155">
        <v>12168</v>
      </c>
      <c r="B155" t="s">
        <v>5</v>
      </c>
      <c r="C155" s="1">
        <v>41289</v>
      </c>
      <c r="D155">
        <v>38</v>
      </c>
      <c r="E155">
        <v>41</v>
      </c>
      <c r="F155">
        <v>1</v>
      </c>
      <c r="G155">
        <v>7</v>
      </c>
    </row>
    <row r="156" spans="1:7" hidden="1">
      <c r="A156">
        <v>12183</v>
      </c>
      <c r="B156" t="s">
        <v>3</v>
      </c>
      <c r="C156" s="1">
        <v>41289</v>
      </c>
      <c r="D156">
        <v>50</v>
      </c>
      <c r="E156">
        <v>53</v>
      </c>
      <c r="F156">
        <v>2</v>
      </c>
      <c r="G156">
        <v>2</v>
      </c>
    </row>
    <row r="157" spans="1:7" hidden="1">
      <c r="A157">
        <v>12187</v>
      </c>
      <c r="B157" t="s">
        <v>3</v>
      </c>
      <c r="C157" s="1">
        <v>41290</v>
      </c>
      <c r="D157">
        <v>50</v>
      </c>
      <c r="E157">
        <v>53</v>
      </c>
      <c r="F157">
        <v>0</v>
      </c>
      <c r="G157">
        <v>1</v>
      </c>
    </row>
    <row r="158" spans="1:7">
      <c r="A158">
        <v>12184</v>
      </c>
      <c r="B158" t="s">
        <v>2</v>
      </c>
      <c r="C158" s="1">
        <v>41290</v>
      </c>
      <c r="D158">
        <v>2</v>
      </c>
      <c r="E158">
        <v>5</v>
      </c>
      <c r="F158">
        <v>0</v>
      </c>
      <c r="G158">
        <v>1</v>
      </c>
    </row>
    <row r="159" spans="1:7">
      <c r="A159">
        <v>12186</v>
      </c>
      <c r="B159" t="s">
        <v>2</v>
      </c>
      <c r="C159" s="1">
        <v>41290</v>
      </c>
      <c r="D159">
        <v>2</v>
      </c>
      <c r="E159">
        <v>5</v>
      </c>
      <c r="F159">
        <v>2</v>
      </c>
      <c r="G159">
        <v>3</v>
      </c>
    </row>
    <row r="160" spans="1:7" hidden="1">
      <c r="A160">
        <v>12196</v>
      </c>
      <c r="B160" t="s">
        <v>3</v>
      </c>
      <c r="C160" s="1">
        <v>41290</v>
      </c>
      <c r="D160">
        <v>52</v>
      </c>
      <c r="E160">
        <v>55</v>
      </c>
      <c r="F160">
        <v>2</v>
      </c>
      <c r="G160">
        <v>2</v>
      </c>
    </row>
    <row r="161" spans="1:7" hidden="1">
      <c r="A161">
        <v>12198</v>
      </c>
      <c r="B161" t="s">
        <v>4</v>
      </c>
      <c r="C161" s="1">
        <v>41290</v>
      </c>
      <c r="D161">
        <v>62</v>
      </c>
      <c r="E161">
        <v>66</v>
      </c>
      <c r="F161">
        <v>9</v>
      </c>
      <c r="G161">
        <v>12</v>
      </c>
    </row>
    <row r="162" spans="1:7" hidden="1">
      <c r="A162">
        <v>12188</v>
      </c>
      <c r="B162" t="s">
        <v>3</v>
      </c>
      <c r="C162" s="1">
        <v>41291</v>
      </c>
      <c r="D162">
        <v>50</v>
      </c>
      <c r="E162">
        <v>53</v>
      </c>
      <c r="F162">
        <v>0</v>
      </c>
      <c r="G162">
        <v>7</v>
      </c>
    </row>
    <row r="163" spans="1:7" hidden="1">
      <c r="A163">
        <v>12199</v>
      </c>
      <c r="B163" t="s">
        <v>9</v>
      </c>
      <c r="C163" s="1">
        <v>41291</v>
      </c>
      <c r="D163">
        <v>42</v>
      </c>
      <c r="E163">
        <v>47</v>
      </c>
      <c r="F163">
        <v>0</v>
      </c>
      <c r="G163">
        <v>7</v>
      </c>
    </row>
    <row r="164" spans="1:7" hidden="1">
      <c r="A164">
        <v>12200</v>
      </c>
      <c r="B164" t="s">
        <v>0</v>
      </c>
      <c r="C164" s="1">
        <v>41292</v>
      </c>
      <c r="D164">
        <v>6</v>
      </c>
      <c r="E164">
        <v>11</v>
      </c>
      <c r="F164">
        <v>0</v>
      </c>
      <c r="G164">
        <v>7</v>
      </c>
    </row>
    <row r="165" spans="1:7" hidden="1">
      <c r="A165">
        <v>12202</v>
      </c>
      <c r="B165" t="s">
        <v>4</v>
      </c>
      <c r="C165" s="1">
        <v>41292</v>
      </c>
      <c r="D165">
        <v>6</v>
      </c>
      <c r="E165">
        <v>11</v>
      </c>
      <c r="F165">
        <v>10</v>
      </c>
      <c r="G165">
        <v>11</v>
      </c>
    </row>
    <row r="166" spans="1:7" hidden="1">
      <c r="A166">
        <v>12211</v>
      </c>
      <c r="B166" t="s">
        <v>4</v>
      </c>
      <c r="C166" s="1">
        <v>41292</v>
      </c>
      <c r="D166">
        <v>42</v>
      </c>
      <c r="E166">
        <v>45</v>
      </c>
      <c r="F166">
        <v>9</v>
      </c>
      <c r="G166">
        <v>11</v>
      </c>
    </row>
    <row r="167" spans="1:7">
      <c r="A167">
        <v>12212</v>
      </c>
      <c r="B167" t="s">
        <v>2</v>
      </c>
      <c r="C167" s="1">
        <v>41293</v>
      </c>
      <c r="D167">
        <v>10</v>
      </c>
      <c r="E167">
        <v>13</v>
      </c>
      <c r="F167">
        <v>0</v>
      </c>
      <c r="G167">
        <v>3</v>
      </c>
    </row>
    <row r="168" spans="1:7" hidden="1">
      <c r="A168">
        <v>12206</v>
      </c>
      <c r="B168" t="s">
        <v>5</v>
      </c>
      <c r="C168" s="1">
        <v>41293</v>
      </c>
      <c r="D168">
        <v>24</v>
      </c>
      <c r="E168">
        <v>27</v>
      </c>
      <c r="F168">
        <v>0</v>
      </c>
      <c r="G168">
        <v>0</v>
      </c>
    </row>
    <row r="169" spans="1:7">
      <c r="A169">
        <v>12213</v>
      </c>
      <c r="B169" t="s">
        <v>2</v>
      </c>
      <c r="C169" s="1">
        <v>41293</v>
      </c>
      <c r="D169">
        <v>10</v>
      </c>
      <c r="E169">
        <v>13</v>
      </c>
      <c r="F169">
        <v>4</v>
      </c>
      <c r="G169">
        <v>4</v>
      </c>
    </row>
    <row r="170" spans="1:7" hidden="1">
      <c r="A170">
        <v>12223</v>
      </c>
      <c r="B170" t="s">
        <v>11</v>
      </c>
      <c r="C170" s="1">
        <v>41293</v>
      </c>
      <c r="D170">
        <v>34</v>
      </c>
      <c r="E170">
        <v>37</v>
      </c>
      <c r="F170">
        <v>0</v>
      </c>
      <c r="G170">
        <v>1</v>
      </c>
    </row>
    <row r="171" spans="1:7" hidden="1">
      <c r="A171">
        <v>12224</v>
      </c>
      <c r="B171" t="s">
        <v>4</v>
      </c>
      <c r="C171" s="1">
        <v>41293</v>
      </c>
      <c r="D171">
        <v>42</v>
      </c>
      <c r="E171">
        <v>46</v>
      </c>
      <c r="F171">
        <v>0</v>
      </c>
      <c r="G171">
        <v>1</v>
      </c>
    </row>
    <row r="172" spans="1:7" hidden="1">
      <c r="A172">
        <v>12226</v>
      </c>
      <c r="B172" t="s">
        <v>11</v>
      </c>
      <c r="C172" s="1">
        <v>41293</v>
      </c>
      <c r="D172">
        <v>34</v>
      </c>
      <c r="E172">
        <v>37</v>
      </c>
      <c r="F172">
        <v>2</v>
      </c>
      <c r="G172">
        <v>2</v>
      </c>
    </row>
    <row r="173" spans="1:7">
      <c r="A173">
        <v>12229</v>
      </c>
      <c r="B173" t="s">
        <v>2</v>
      </c>
      <c r="C173" s="1">
        <v>41294</v>
      </c>
      <c r="D173">
        <v>18</v>
      </c>
      <c r="E173">
        <v>21</v>
      </c>
      <c r="F173">
        <v>0</v>
      </c>
      <c r="G173">
        <v>3</v>
      </c>
    </row>
    <row r="174" spans="1:7" hidden="1">
      <c r="A174">
        <v>12231</v>
      </c>
      <c r="B174" t="s">
        <v>4</v>
      </c>
      <c r="C174" s="1">
        <v>41294</v>
      </c>
      <c r="D174">
        <v>30</v>
      </c>
      <c r="E174">
        <v>34</v>
      </c>
      <c r="F174">
        <v>8</v>
      </c>
      <c r="G174">
        <v>10</v>
      </c>
    </row>
    <row r="175" spans="1:7" hidden="1">
      <c r="A175">
        <v>12232</v>
      </c>
      <c r="B175" t="s">
        <v>0</v>
      </c>
      <c r="C175" s="1">
        <v>41294</v>
      </c>
      <c r="D175">
        <v>28</v>
      </c>
      <c r="E175">
        <v>35</v>
      </c>
      <c r="F175">
        <v>0</v>
      </c>
      <c r="G175">
        <v>7</v>
      </c>
    </row>
    <row r="176" spans="1:7" hidden="1">
      <c r="A176">
        <v>12238</v>
      </c>
      <c r="B176" t="s">
        <v>4</v>
      </c>
      <c r="C176" s="1">
        <v>41294</v>
      </c>
      <c r="D176">
        <v>30</v>
      </c>
      <c r="E176">
        <v>34</v>
      </c>
      <c r="F176">
        <v>11</v>
      </c>
      <c r="G176">
        <v>11</v>
      </c>
    </row>
    <row r="177" spans="1:7" hidden="1">
      <c r="A177">
        <v>12239</v>
      </c>
      <c r="B177" t="s">
        <v>4</v>
      </c>
      <c r="C177" s="1">
        <v>41294</v>
      </c>
      <c r="D177">
        <v>30</v>
      </c>
      <c r="E177">
        <v>34</v>
      </c>
      <c r="F177">
        <v>12</v>
      </c>
      <c r="G177">
        <v>12</v>
      </c>
    </row>
    <row r="178" spans="1:7" hidden="1">
      <c r="A178">
        <v>12240</v>
      </c>
      <c r="B178" t="s">
        <v>3</v>
      </c>
      <c r="C178" s="1">
        <v>41295</v>
      </c>
      <c r="D178">
        <v>46</v>
      </c>
      <c r="E178">
        <v>49</v>
      </c>
      <c r="F178">
        <v>0</v>
      </c>
      <c r="G178">
        <v>0</v>
      </c>
    </row>
    <row r="179" spans="1:7" hidden="1">
      <c r="A179">
        <v>12241</v>
      </c>
      <c r="B179" t="s">
        <v>3</v>
      </c>
      <c r="C179" s="1">
        <v>41295</v>
      </c>
      <c r="D179">
        <v>50</v>
      </c>
      <c r="E179">
        <v>53</v>
      </c>
      <c r="F179">
        <v>0</v>
      </c>
      <c r="G179">
        <v>0</v>
      </c>
    </row>
    <row r="180" spans="1:7" hidden="1">
      <c r="A180">
        <v>12242</v>
      </c>
      <c r="B180" t="s">
        <v>3</v>
      </c>
      <c r="C180" s="1">
        <v>41295</v>
      </c>
      <c r="D180">
        <v>58</v>
      </c>
      <c r="E180">
        <v>61</v>
      </c>
      <c r="F180">
        <v>0</v>
      </c>
      <c r="G180">
        <v>0</v>
      </c>
    </row>
    <row r="181" spans="1:7" hidden="1">
      <c r="A181">
        <v>12227</v>
      </c>
      <c r="B181" t="s">
        <v>12</v>
      </c>
      <c r="C181" s="1">
        <v>41295</v>
      </c>
      <c r="D181">
        <v>16</v>
      </c>
      <c r="E181">
        <v>31</v>
      </c>
      <c r="F181">
        <v>0</v>
      </c>
      <c r="G181">
        <v>7</v>
      </c>
    </row>
    <row r="182" spans="1:7" hidden="1">
      <c r="A182">
        <v>12251</v>
      </c>
      <c r="B182" t="s">
        <v>4</v>
      </c>
      <c r="C182" s="1">
        <v>41295</v>
      </c>
      <c r="D182">
        <v>5</v>
      </c>
      <c r="E182">
        <v>5</v>
      </c>
      <c r="F182">
        <v>0</v>
      </c>
      <c r="G182">
        <v>7</v>
      </c>
    </row>
    <row r="183" spans="1:7" hidden="1">
      <c r="A183">
        <v>12253</v>
      </c>
      <c r="B183" t="s">
        <v>3</v>
      </c>
      <c r="C183" s="1">
        <v>41295</v>
      </c>
      <c r="D183">
        <v>50</v>
      </c>
      <c r="E183">
        <v>53</v>
      </c>
      <c r="F183">
        <v>1</v>
      </c>
      <c r="G183">
        <v>1</v>
      </c>
    </row>
    <row r="184" spans="1:7" hidden="1">
      <c r="A184">
        <v>12245</v>
      </c>
      <c r="B184" t="s">
        <v>3</v>
      </c>
      <c r="C184" s="1">
        <v>41296</v>
      </c>
      <c r="D184">
        <v>58</v>
      </c>
      <c r="E184">
        <v>61</v>
      </c>
      <c r="F184">
        <v>0</v>
      </c>
      <c r="G184">
        <v>0</v>
      </c>
    </row>
    <row r="185" spans="1:7" hidden="1">
      <c r="A185">
        <v>12244</v>
      </c>
      <c r="B185" t="s">
        <v>3</v>
      </c>
      <c r="C185" s="1">
        <v>41296</v>
      </c>
      <c r="D185">
        <v>50</v>
      </c>
      <c r="E185">
        <v>53</v>
      </c>
      <c r="F185">
        <v>0</v>
      </c>
      <c r="G185">
        <v>0</v>
      </c>
    </row>
    <row r="186" spans="1:7" hidden="1">
      <c r="A186">
        <v>12195</v>
      </c>
      <c r="B186" t="s">
        <v>3</v>
      </c>
      <c r="C186" s="1">
        <v>41296</v>
      </c>
      <c r="D186">
        <v>54</v>
      </c>
      <c r="E186">
        <v>57</v>
      </c>
      <c r="F186">
        <v>0</v>
      </c>
      <c r="G186">
        <v>3</v>
      </c>
    </row>
    <row r="187" spans="1:7" hidden="1">
      <c r="A187">
        <v>12255</v>
      </c>
      <c r="B187" t="s">
        <v>4</v>
      </c>
      <c r="C187" s="1">
        <v>41296</v>
      </c>
      <c r="D187">
        <v>62</v>
      </c>
      <c r="E187">
        <v>65</v>
      </c>
      <c r="F187">
        <v>0</v>
      </c>
      <c r="G187">
        <v>7</v>
      </c>
    </row>
    <row r="188" spans="1:7" hidden="1">
      <c r="A188">
        <v>12256</v>
      </c>
      <c r="B188" t="s">
        <v>4</v>
      </c>
      <c r="C188" s="1">
        <v>41296</v>
      </c>
      <c r="D188">
        <v>58</v>
      </c>
      <c r="E188">
        <v>61</v>
      </c>
      <c r="F188">
        <v>1</v>
      </c>
      <c r="G188">
        <v>7</v>
      </c>
    </row>
    <row r="189" spans="1:7" hidden="1">
      <c r="A189">
        <v>12261</v>
      </c>
      <c r="B189" t="s">
        <v>5</v>
      </c>
      <c r="C189" s="1">
        <v>41296</v>
      </c>
      <c r="D189">
        <v>37</v>
      </c>
      <c r="E189">
        <v>40</v>
      </c>
      <c r="F189">
        <v>0</v>
      </c>
      <c r="G189">
        <v>7</v>
      </c>
    </row>
    <row r="190" spans="1:7" hidden="1">
      <c r="A190">
        <v>12262</v>
      </c>
      <c r="B190" t="s">
        <v>5</v>
      </c>
      <c r="C190" s="1">
        <v>41296</v>
      </c>
      <c r="D190">
        <v>42</v>
      </c>
      <c r="E190">
        <v>42</v>
      </c>
      <c r="F190">
        <v>15</v>
      </c>
      <c r="G190">
        <v>15</v>
      </c>
    </row>
    <row r="191" spans="1:7" hidden="1">
      <c r="A191">
        <v>12265</v>
      </c>
      <c r="B191" t="s">
        <v>0</v>
      </c>
      <c r="C191" s="1">
        <v>41296</v>
      </c>
      <c r="D191">
        <v>44</v>
      </c>
      <c r="E191">
        <v>47</v>
      </c>
      <c r="F191">
        <v>0</v>
      </c>
      <c r="G191">
        <v>7</v>
      </c>
    </row>
    <row r="192" spans="1:7" hidden="1">
      <c r="A192">
        <v>12268</v>
      </c>
      <c r="B192" t="s">
        <v>4</v>
      </c>
      <c r="C192" s="1">
        <v>41296</v>
      </c>
      <c r="D192">
        <v>4</v>
      </c>
      <c r="E192">
        <v>7</v>
      </c>
      <c r="F192">
        <v>0</v>
      </c>
      <c r="G192">
        <v>2</v>
      </c>
    </row>
    <row r="193" spans="1:7" hidden="1">
      <c r="A193">
        <v>12269</v>
      </c>
      <c r="B193" t="s">
        <v>4</v>
      </c>
      <c r="C193" s="1">
        <v>41296</v>
      </c>
      <c r="D193">
        <v>8</v>
      </c>
      <c r="E193">
        <v>9</v>
      </c>
      <c r="F193">
        <v>0</v>
      </c>
      <c r="G193">
        <v>2</v>
      </c>
    </row>
    <row r="194" spans="1:7" hidden="1">
      <c r="A194">
        <v>12281</v>
      </c>
      <c r="B194" t="s">
        <v>13</v>
      </c>
      <c r="C194" s="1">
        <v>41296</v>
      </c>
      <c r="D194">
        <v>52</v>
      </c>
      <c r="E194">
        <v>55</v>
      </c>
      <c r="F194">
        <v>4</v>
      </c>
      <c r="G194">
        <v>7</v>
      </c>
    </row>
    <row r="195" spans="1:7" hidden="1">
      <c r="A195">
        <v>12272</v>
      </c>
      <c r="B195" t="s">
        <v>3</v>
      </c>
      <c r="C195" s="1">
        <v>41297</v>
      </c>
      <c r="D195">
        <v>53</v>
      </c>
      <c r="E195">
        <v>56</v>
      </c>
      <c r="F195">
        <v>0</v>
      </c>
      <c r="G195">
        <v>0</v>
      </c>
    </row>
    <row r="196" spans="1:7" hidden="1">
      <c r="A196">
        <v>12252</v>
      </c>
      <c r="B196" t="s">
        <v>3</v>
      </c>
      <c r="C196" s="1">
        <v>41297</v>
      </c>
      <c r="D196">
        <v>46</v>
      </c>
      <c r="E196">
        <v>49</v>
      </c>
      <c r="F196">
        <v>0</v>
      </c>
      <c r="G196">
        <v>0</v>
      </c>
    </row>
    <row r="197" spans="1:7">
      <c r="A197">
        <v>12298</v>
      </c>
      <c r="B197" t="s">
        <v>2</v>
      </c>
      <c r="C197" s="1">
        <v>41297</v>
      </c>
      <c r="D197">
        <v>5</v>
      </c>
      <c r="E197">
        <v>8</v>
      </c>
      <c r="F197">
        <v>0</v>
      </c>
      <c r="G197">
        <v>1</v>
      </c>
    </row>
    <row r="198" spans="1:7" hidden="1">
      <c r="A198">
        <v>12289</v>
      </c>
      <c r="B198" t="s">
        <v>5</v>
      </c>
      <c r="C198" s="1">
        <v>41297</v>
      </c>
      <c r="D198">
        <v>42</v>
      </c>
      <c r="E198">
        <v>45</v>
      </c>
      <c r="F198">
        <v>1</v>
      </c>
      <c r="G198">
        <v>1</v>
      </c>
    </row>
    <row r="199" spans="1:7" hidden="1">
      <c r="A199">
        <v>12299</v>
      </c>
      <c r="B199" t="s">
        <v>12</v>
      </c>
      <c r="C199" s="1">
        <v>41297</v>
      </c>
      <c r="D199">
        <v>24</v>
      </c>
      <c r="E199">
        <v>41</v>
      </c>
      <c r="F199">
        <v>0</v>
      </c>
      <c r="G199">
        <v>7</v>
      </c>
    </row>
    <row r="200" spans="1:7" hidden="1">
      <c r="A200">
        <v>12248</v>
      </c>
      <c r="B200" t="s">
        <v>3</v>
      </c>
      <c r="C200" s="1">
        <v>41298</v>
      </c>
      <c r="D200">
        <v>50</v>
      </c>
      <c r="E200">
        <v>53</v>
      </c>
      <c r="F200">
        <v>0</v>
      </c>
      <c r="G200">
        <v>3</v>
      </c>
    </row>
    <row r="201" spans="1:7" hidden="1">
      <c r="A201">
        <v>12306</v>
      </c>
      <c r="B201" t="s">
        <v>3</v>
      </c>
      <c r="C201" s="1">
        <v>41298</v>
      </c>
      <c r="D201">
        <v>54</v>
      </c>
      <c r="E201">
        <v>57</v>
      </c>
      <c r="F201">
        <v>0</v>
      </c>
      <c r="G201">
        <v>1</v>
      </c>
    </row>
    <row r="202" spans="1:7" hidden="1">
      <c r="A202">
        <v>12257</v>
      </c>
      <c r="B202" t="s">
        <v>4</v>
      </c>
      <c r="C202" s="1">
        <v>41298</v>
      </c>
      <c r="D202">
        <v>5</v>
      </c>
      <c r="E202">
        <v>5</v>
      </c>
      <c r="F202">
        <v>0</v>
      </c>
      <c r="G202">
        <v>7</v>
      </c>
    </row>
    <row r="203" spans="1:7" hidden="1">
      <c r="A203">
        <v>12266</v>
      </c>
      <c r="B203" t="s">
        <v>0</v>
      </c>
      <c r="C203" s="1">
        <v>41298</v>
      </c>
      <c r="D203">
        <v>44</v>
      </c>
      <c r="E203">
        <v>47</v>
      </c>
      <c r="F203">
        <v>0</v>
      </c>
      <c r="G203">
        <v>7</v>
      </c>
    </row>
    <row r="204" spans="1:7" hidden="1">
      <c r="A204">
        <v>12282</v>
      </c>
      <c r="B204" t="s">
        <v>9</v>
      </c>
      <c r="C204" s="1">
        <v>41298</v>
      </c>
      <c r="D204">
        <v>40</v>
      </c>
      <c r="E204">
        <v>43</v>
      </c>
      <c r="F204">
        <v>0</v>
      </c>
      <c r="G204">
        <v>3</v>
      </c>
    </row>
    <row r="205" spans="1:7" hidden="1">
      <c r="A205">
        <v>12284</v>
      </c>
      <c r="B205" t="s">
        <v>14</v>
      </c>
      <c r="C205" s="1">
        <v>41298</v>
      </c>
      <c r="D205">
        <v>10</v>
      </c>
      <c r="E205">
        <v>10</v>
      </c>
      <c r="F205">
        <v>0</v>
      </c>
      <c r="G205">
        <v>0</v>
      </c>
    </row>
    <row r="206" spans="1:7" hidden="1">
      <c r="A206">
        <v>12300</v>
      </c>
      <c r="B206" t="s">
        <v>12</v>
      </c>
      <c r="C206" s="1">
        <v>41298</v>
      </c>
      <c r="D206">
        <v>38</v>
      </c>
      <c r="E206">
        <v>39</v>
      </c>
      <c r="F206">
        <v>0</v>
      </c>
      <c r="G206">
        <v>6</v>
      </c>
    </row>
    <row r="207" spans="1:7" hidden="1">
      <c r="A207">
        <v>12301</v>
      </c>
      <c r="B207" t="s">
        <v>12</v>
      </c>
      <c r="C207" s="1">
        <v>41298</v>
      </c>
      <c r="D207">
        <v>38</v>
      </c>
      <c r="E207">
        <v>38</v>
      </c>
      <c r="F207">
        <v>7</v>
      </c>
      <c r="G207">
        <v>7</v>
      </c>
    </row>
    <row r="208" spans="1:7" hidden="1">
      <c r="A208">
        <v>12302</v>
      </c>
      <c r="B208" t="s">
        <v>12</v>
      </c>
      <c r="C208" s="1">
        <v>41298</v>
      </c>
      <c r="D208">
        <v>40</v>
      </c>
      <c r="E208">
        <v>43</v>
      </c>
      <c r="F208">
        <v>4</v>
      </c>
      <c r="G208">
        <v>6</v>
      </c>
    </row>
    <row r="209" spans="1:7" hidden="1">
      <c r="A209">
        <v>12303</v>
      </c>
      <c r="B209" t="s">
        <v>12</v>
      </c>
      <c r="C209" s="1">
        <v>41298</v>
      </c>
      <c r="D209">
        <v>43</v>
      </c>
      <c r="E209">
        <v>43</v>
      </c>
      <c r="F209">
        <v>7</v>
      </c>
      <c r="G209">
        <v>7</v>
      </c>
    </row>
    <row r="210" spans="1:7" hidden="1">
      <c r="A210">
        <v>12312</v>
      </c>
      <c r="B210" t="s">
        <v>11</v>
      </c>
      <c r="C210" s="1">
        <v>41298</v>
      </c>
      <c r="D210">
        <v>33</v>
      </c>
      <c r="E210">
        <v>35</v>
      </c>
      <c r="F210">
        <v>0</v>
      </c>
      <c r="G210">
        <v>0</v>
      </c>
    </row>
    <row r="211" spans="1:7" hidden="1">
      <c r="A211">
        <v>12313</v>
      </c>
      <c r="B211" t="s">
        <v>3</v>
      </c>
      <c r="C211" s="1">
        <v>41298</v>
      </c>
      <c r="D211">
        <v>50</v>
      </c>
      <c r="E211">
        <v>53</v>
      </c>
      <c r="F211">
        <v>4</v>
      </c>
      <c r="G211">
        <v>4</v>
      </c>
    </row>
    <row r="212" spans="1:7" hidden="1">
      <c r="A212">
        <v>12283</v>
      </c>
      <c r="B212" t="s">
        <v>9</v>
      </c>
      <c r="C212" s="1">
        <v>41299</v>
      </c>
      <c r="D212">
        <v>50</v>
      </c>
      <c r="E212">
        <v>53</v>
      </c>
      <c r="F212">
        <v>0</v>
      </c>
      <c r="G212">
        <v>3</v>
      </c>
    </row>
    <row r="213" spans="1:7" hidden="1">
      <c r="A213">
        <v>12304</v>
      </c>
      <c r="B213" t="s">
        <v>12</v>
      </c>
      <c r="C213" s="1">
        <v>41299</v>
      </c>
      <c r="D213">
        <v>48</v>
      </c>
      <c r="E213">
        <v>49</v>
      </c>
      <c r="F213">
        <v>0</v>
      </c>
      <c r="G213">
        <v>7</v>
      </c>
    </row>
    <row r="214" spans="1:7" hidden="1">
      <c r="A214">
        <v>12305</v>
      </c>
      <c r="B214" t="s">
        <v>12</v>
      </c>
      <c r="C214" s="1">
        <v>41299</v>
      </c>
      <c r="D214">
        <v>50</v>
      </c>
      <c r="E214">
        <v>53</v>
      </c>
      <c r="F214">
        <v>4</v>
      </c>
      <c r="G214">
        <v>7</v>
      </c>
    </row>
    <row r="215" spans="1:7" hidden="1">
      <c r="A215">
        <v>12258</v>
      </c>
      <c r="B215" t="s">
        <v>4</v>
      </c>
      <c r="C215" s="1">
        <v>41300</v>
      </c>
      <c r="D215">
        <v>5</v>
      </c>
      <c r="E215">
        <v>5</v>
      </c>
      <c r="F215">
        <v>0</v>
      </c>
      <c r="G215">
        <v>7</v>
      </c>
    </row>
    <row r="216" spans="1:7" hidden="1">
      <c r="A216">
        <v>12318</v>
      </c>
      <c r="B216" t="s">
        <v>11</v>
      </c>
      <c r="C216" s="1">
        <v>41300</v>
      </c>
      <c r="D216">
        <v>32</v>
      </c>
      <c r="E216">
        <v>35</v>
      </c>
      <c r="F216">
        <v>0</v>
      </c>
      <c r="G216">
        <v>7</v>
      </c>
    </row>
    <row r="217" spans="1:7" hidden="1">
      <c r="A217">
        <v>12321</v>
      </c>
      <c r="B217" t="s">
        <v>4</v>
      </c>
      <c r="C217" s="1">
        <v>41301</v>
      </c>
      <c r="D217">
        <v>12</v>
      </c>
      <c r="E217">
        <v>15</v>
      </c>
      <c r="F217">
        <v>8</v>
      </c>
      <c r="G217">
        <v>14</v>
      </c>
    </row>
    <row r="218" spans="1:7" hidden="1">
      <c r="A218">
        <v>12322</v>
      </c>
      <c r="B218" t="s">
        <v>4</v>
      </c>
      <c r="C218" s="1">
        <v>41301</v>
      </c>
      <c r="D218">
        <v>16</v>
      </c>
      <c r="E218">
        <v>19</v>
      </c>
      <c r="F218">
        <v>8</v>
      </c>
      <c r="G218">
        <v>14</v>
      </c>
    </row>
    <row r="219" spans="1:7" hidden="1">
      <c r="A219">
        <v>12323</v>
      </c>
      <c r="B219" t="s">
        <v>4</v>
      </c>
      <c r="C219" s="1">
        <v>41301</v>
      </c>
      <c r="D219">
        <v>20</v>
      </c>
      <c r="E219">
        <v>23</v>
      </c>
      <c r="F219">
        <v>8</v>
      </c>
      <c r="G219">
        <v>14</v>
      </c>
    </row>
    <row r="220" spans="1:7" hidden="1">
      <c r="A220">
        <v>12325</v>
      </c>
      <c r="B220" t="s">
        <v>5</v>
      </c>
      <c r="C220" s="1">
        <v>41301</v>
      </c>
      <c r="D220">
        <v>19</v>
      </c>
      <c r="E220">
        <v>22</v>
      </c>
      <c r="F220">
        <v>0</v>
      </c>
      <c r="G220">
        <v>7</v>
      </c>
    </row>
    <row r="221" spans="1:7" hidden="1">
      <c r="A221">
        <v>12273</v>
      </c>
      <c r="B221" t="s">
        <v>3</v>
      </c>
      <c r="C221" s="1">
        <v>41302</v>
      </c>
      <c r="D221">
        <v>50</v>
      </c>
      <c r="E221">
        <v>53</v>
      </c>
      <c r="F221">
        <v>0</v>
      </c>
      <c r="G221">
        <v>3</v>
      </c>
    </row>
    <row r="222" spans="1:7" hidden="1">
      <c r="A222">
        <v>12278</v>
      </c>
      <c r="B222" t="s">
        <v>11</v>
      </c>
      <c r="C222" s="1">
        <v>41302</v>
      </c>
      <c r="D222">
        <v>58</v>
      </c>
      <c r="E222">
        <v>61</v>
      </c>
      <c r="F222">
        <v>0</v>
      </c>
      <c r="G222">
        <v>7</v>
      </c>
    </row>
    <row r="223" spans="1:7" hidden="1">
      <c r="A223">
        <v>12326</v>
      </c>
      <c r="B223" t="s">
        <v>4</v>
      </c>
      <c r="C223" s="1">
        <v>41302</v>
      </c>
      <c r="D223">
        <v>4</v>
      </c>
      <c r="E223">
        <v>11</v>
      </c>
      <c r="F223">
        <v>0</v>
      </c>
      <c r="G223">
        <v>7</v>
      </c>
    </row>
    <row r="224" spans="1:7">
      <c r="A224">
        <v>12334</v>
      </c>
      <c r="B224" t="s">
        <v>2</v>
      </c>
      <c r="C224" s="1">
        <v>41302</v>
      </c>
      <c r="D224">
        <v>46</v>
      </c>
      <c r="E224">
        <v>49</v>
      </c>
      <c r="F224">
        <v>8</v>
      </c>
      <c r="G224">
        <v>8</v>
      </c>
    </row>
    <row r="225" spans="1:7" hidden="1">
      <c r="A225">
        <v>12339</v>
      </c>
      <c r="B225" t="s">
        <v>4</v>
      </c>
      <c r="C225" s="1">
        <v>41302</v>
      </c>
      <c r="D225">
        <v>62</v>
      </c>
      <c r="E225">
        <v>67</v>
      </c>
      <c r="F225">
        <v>8</v>
      </c>
      <c r="G225">
        <v>13</v>
      </c>
    </row>
    <row r="226" spans="1:7" hidden="1">
      <c r="A226">
        <v>12330</v>
      </c>
      <c r="B226" t="s">
        <v>3</v>
      </c>
      <c r="C226" s="1">
        <v>41303</v>
      </c>
      <c r="D226">
        <v>54</v>
      </c>
      <c r="E226">
        <v>57</v>
      </c>
      <c r="F226">
        <v>0</v>
      </c>
      <c r="G226">
        <v>2</v>
      </c>
    </row>
    <row r="227" spans="1:7" hidden="1">
      <c r="A227">
        <v>12332</v>
      </c>
      <c r="B227" t="s">
        <v>3</v>
      </c>
      <c r="C227" s="1">
        <v>41303</v>
      </c>
      <c r="D227">
        <v>58</v>
      </c>
      <c r="E227">
        <v>61</v>
      </c>
      <c r="F227">
        <v>0</v>
      </c>
      <c r="G227">
        <v>0</v>
      </c>
    </row>
    <row r="228" spans="1:7" hidden="1">
      <c r="A228">
        <v>12328</v>
      </c>
      <c r="B228" t="s">
        <v>3</v>
      </c>
      <c r="C228" s="1">
        <v>41303</v>
      </c>
      <c r="D228">
        <v>50</v>
      </c>
      <c r="E228">
        <v>53</v>
      </c>
      <c r="F228">
        <v>0</v>
      </c>
      <c r="G228">
        <v>2</v>
      </c>
    </row>
    <row r="229" spans="1:7" hidden="1">
      <c r="A229">
        <v>12337</v>
      </c>
      <c r="B229" t="s">
        <v>11</v>
      </c>
      <c r="C229" s="1">
        <v>41303</v>
      </c>
      <c r="D229">
        <v>44</v>
      </c>
      <c r="E229">
        <v>47</v>
      </c>
      <c r="F229">
        <v>0</v>
      </c>
      <c r="G229">
        <v>7</v>
      </c>
    </row>
    <row r="230" spans="1:7">
      <c r="A230">
        <v>12335</v>
      </c>
      <c r="B230" t="s">
        <v>2</v>
      </c>
      <c r="C230" s="1">
        <v>41303</v>
      </c>
      <c r="D230">
        <v>50</v>
      </c>
      <c r="E230">
        <v>54</v>
      </c>
      <c r="F230">
        <v>8</v>
      </c>
      <c r="G230">
        <v>8</v>
      </c>
    </row>
    <row r="231" spans="1:7" hidden="1">
      <c r="A231">
        <v>12336</v>
      </c>
      <c r="B231" t="s">
        <v>11</v>
      </c>
      <c r="C231" s="1">
        <v>41303</v>
      </c>
      <c r="D231">
        <v>42</v>
      </c>
      <c r="E231">
        <v>43</v>
      </c>
      <c r="F231">
        <v>0</v>
      </c>
      <c r="G231">
        <v>7</v>
      </c>
    </row>
    <row r="232" spans="1:7">
      <c r="A232">
        <v>12338</v>
      </c>
      <c r="B232" t="s">
        <v>2</v>
      </c>
      <c r="C232" s="1">
        <v>41303</v>
      </c>
      <c r="D232">
        <v>0</v>
      </c>
      <c r="E232">
        <v>3</v>
      </c>
      <c r="F232">
        <v>0</v>
      </c>
      <c r="G232">
        <v>2</v>
      </c>
    </row>
    <row r="233" spans="1:7" hidden="1">
      <c r="A233">
        <v>12356</v>
      </c>
      <c r="B233" t="s">
        <v>6</v>
      </c>
      <c r="C233" s="1">
        <v>41303</v>
      </c>
      <c r="D233">
        <v>48</v>
      </c>
      <c r="E233">
        <v>55</v>
      </c>
      <c r="F233">
        <v>3</v>
      </c>
      <c r="G233">
        <v>3</v>
      </c>
    </row>
    <row r="234" spans="1:7" hidden="1">
      <c r="A234">
        <v>12359</v>
      </c>
      <c r="B234" t="s">
        <v>3</v>
      </c>
      <c r="C234" s="1">
        <v>41304</v>
      </c>
      <c r="D234">
        <v>50</v>
      </c>
      <c r="E234">
        <v>53</v>
      </c>
      <c r="F234">
        <v>0</v>
      </c>
      <c r="G234">
        <v>1</v>
      </c>
    </row>
    <row r="235" spans="1:7" hidden="1">
      <c r="A235">
        <v>12360</v>
      </c>
      <c r="B235" t="s">
        <v>3</v>
      </c>
      <c r="C235" s="1">
        <v>41304</v>
      </c>
      <c r="D235">
        <v>54</v>
      </c>
      <c r="E235">
        <v>57</v>
      </c>
      <c r="F235">
        <v>0</v>
      </c>
      <c r="G235">
        <v>2</v>
      </c>
    </row>
    <row r="236" spans="1:7" hidden="1">
      <c r="A236">
        <v>12311</v>
      </c>
      <c r="B236" t="s">
        <v>9</v>
      </c>
      <c r="C236" s="1">
        <v>41304</v>
      </c>
      <c r="D236">
        <v>42</v>
      </c>
      <c r="E236">
        <v>47</v>
      </c>
      <c r="F236">
        <v>0</v>
      </c>
      <c r="G236">
        <v>7</v>
      </c>
    </row>
    <row r="237" spans="1:7">
      <c r="A237">
        <v>12349</v>
      </c>
      <c r="B237" t="s">
        <v>2</v>
      </c>
      <c r="C237" s="1">
        <v>41304</v>
      </c>
      <c r="D237">
        <v>4</v>
      </c>
      <c r="E237">
        <v>7</v>
      </c>
      <c r="F237">
        <v>0</v>
      </c>
      <c r="G237">
        <v>1</v>
      </c>
    </row>
    <row r="238" spans="1:7" hidden="1">
      <c r="A238">
        <v>12353</v>
      </c>
      <c r="B238" t="s">
        <v>0</v>
      </c>
      <c r="C238" s="1">
        <v>41304</v>
      </c>
      <c r="D238">
        <v>48</v>
      </c>
      <c r="E238">
        <v>55</v>
      </c>
      <c r="F238">
        <v>4</v>
      </c>
      <c r="G238">
        <v>7</v>
      </c>
    </row>
    <row r="239" spans="1:7" hidden="1">
      <c r="A239">
        <v>12371</v>
      </c>
      <c r="B239" t="s">
        <v>12</v>
      </c>
      <c r="C239" s="1">
        <v>41304</v>
      </c>
      <c r="D239">
        <v>48</v>
      </c>
      <c r="E239">
        <v>49</v>
      </c>
      <c r="F239">
        <v>0</v>
      </c>
      <c r="G239">
        <v>1</v>
      </c>
    </row>
    <row r="240" spans="1:7" hidden="1">
      <c r="A240">
        <v>12372</v>
      </c>
      <c r="B240" t="s">
        <v>12</v>
      </c>
      <c r="C240" s="1">
        <v>41304</v>
      </c>
      <c r="D240">
        <v>48</v>
      </c>
      <c r="E240">
        <v>53</v>
      </c>
      <c r="F240">
        <v>2</v>
      </c>
      <c r="G240">
        <v>3</v>
      </c>
    </row>
    <row r="241" spans="1:7" hidden="1">
      <c r="A241">
        <v>12373</v>
      </c>
      <c r="B241" t="s">
        <v>12</v>
      </c>
      <c r="C241" s="1">
        <v>41304</v>
      </c>
      <c r="D241">
        <v>54</v>
      </c>
      <c r="E241">
        <v>55</v>
      </c>
      <c r="F241">
        <v>3</v>
      </c>
      <c r="G241">
        <v>3</v>
      </c>
    </row>
    <row r="242" spans="1:7" hidden="1">
      <c r="A242">
        <v>12375</v>
      </c>
      <c r="B242" t="s">
        <v>4</v>
      </c>
      <c r="C242" s="1">
        <v>41304</v>
      </c>
      <c r="D242">
        <v>56</v>
      </c>
      <c r="E242">
        <v>67</v>
      </c>
      <c r="F242">
        <v>8</v>
      </c>
      <c r="G242">
        <v>12</v>
      </c>
    </row>
    <row r="243" spans="1:7" hidden="1">
      <c r="A243">
        <v>12376</v>
      </c>
      <c r="B243" t="s">
        <v>15</v>
      </c>
      <c r="C243" s="1">
        <v>41304</v>
      </c>
      <c r="D243">
        <v>38</v>
      </c>
      <c r="E243">
        <v>41</v>
      </c>
      <c r="F243">
        <v>0</v>
      </c>
      <c r="G243">
        <v>0</v>
      </c>
    </row>
    <row r="244" spans="1:7" hidden="1">
      <c r="A244">
        <v>12314</v>
      </c>
      <c r="B244" t="s">
        <v>3</v>
      </c>
      <c r="C244" s="1">
        <v>41305</v>
      </c>
      <c r="D244">
        <v>50</v>
      </c>
      <c r="E244">
        <v>53</v>
      </c>
      <c r="F244">
        <v>4</v>
      </c>
      <c r="G244">
        <v>7</v>
      </c>
    </row>
    <row r="245" spans="1:7" hidden="1">
      <c r="A245">
        <v>12309</v>
      </c>
      <c r="B245" t="s">
        <v>3</v>
      </c>
      <c r="C245" s="1">
        <v>41305</v>
      </c>
      <c r="D245">
        <v>50</v>
      </c>
      <c r="E245">
        <v>53</v>
      </c>
      <c r="F245">
        <v>0</v>
      </c>
      <c r="G245">
        <v>3</v>
      </c>
    </row>
    <row r="246" spans="1:7" hidden="1">
      <c r="A246">
        <v>12367</v>
      </c>
      <c r="B246" t="s">
        <v>3</v>
      </c>
      <c r="C246" s="1">
        <v>41305</v>
      </c>
      <c r="D246">
        <v>54</v>
      </c>
      <c r="E246">
        <v>57</v>
      </c>
      <c r="F246">
        <v>0</v>
      </c>
      <c r="G246">
        <v>2</v>
      </c>
    </row>
    <row r="247" spans="1:7" hidden="1">
      <c r="A247">
        <v>12369</v>
      </c>
      <c r="B247" t="s">
        <v>4</v>
      </c>
      <c r="C247" s="1">
        <v>41305</v>
      </c>
      <c r="D247">
        <v>58</v>
      </c>
      <c r="E247">
        <v>67</v>
      </c>
      <c r="F247">
        <v>0</v>
      </c>
      <c r="G247">
        <v>8</v>
      </c>
    </row>
    <row r="248" spans="1:7">
      <c r="A248">
        <v>12382</v>
      </c>
      <c r="B248" t="s">
        <v>2</v>
      </c>
      <c r="C248" s="1">
        <v>41305</v>
      </c>
      <c r="D248">
        <v>52</v>
      </c>
      <c r="E248">
        <v>55</v>
      </c>
      <c r="F248">
        <v>8</v>
      </c>
      <c r="G248">
        <v>9</v>
      </c>
    </row>
    <row r="249" spans="1:7" hidden="1">
      <c r="A249">
        <v>12384</v>
      </c>
      <c r="B249" t="s">
        <v>0</v>
      </c>
      <c r="C249" s="1">
        <v>41306</v>
      </c>
      <c r="D249">
        <v>48</v>
      </c>
      <c r="E249">
        <v>53</v>
      </c>
      <c r="F249">
        <v>0</v>
      </c>
      <c r="G249">
        <v>7</v>
      </c>
    </row>
    <row r="250" spans="1:7" hidden="1">
      <c r="A250">
        <v>12390</v>
      </c>
      <c r="B250" t="s">
        <v>14</v>
      </c>
      <c r="C250" s="1">
        <v>41306</v>
      </c>
      <c r="D250">
        <v>46</v>
      </c>
      <c r="E250">
        <v>46</v>
      </c>
      <c r="F250">
        <v>0</v>
      </c>
      <c r="G250">
        <v>0</v>
      </c>
    </row>
    <row r="251" spans="1:7" hidden="1">
      <c r="A251">
        <v>12394</v>
      </c>
      <c r="B251" t="s">
        <v>6</v>
      </c>
      <c r="C251" s="1">
        <v>41306</v>
      </c>
      <c r="D251">
        <v>34</v>
      </c>
      <c r="E251">
        <v>41</v>
      </c>
      <c r="F251">
        <v>0</v>
      </c>
      <c r="G251">
        <v>0</v>
      </c>
    </row>
    <row r="252" spans="1:7" hidden="1">
      <c r="A252">
        <v>12357</v>
      </c>
      <c r="B252" t="s">
        <v>12</v>
      </c>
      <c r="C252" s="1">
        <v>41307</v>
      </c>
      <c r="D252">
        <v>22</v>
      </c>
      <c r="E252">
        <v>35</v>
      </c>
      <c r="F252">
        <v>0</v>
      </c>
      <c r="G252">
        <v>7</v>
      </c>
    </row>
    <row r="253" spans="1:7">
      <c r="A253">
        <v>12393</v>
      </c>
      <c r="B253" t="s">
        <v>2</v>
      </c>
      <c r="C253" s="1">
        <v>41307</v>
      </c>
      <c r="D253">
        <v>18</v>
      </c>
      <c r="E253">
        <v>21</v>
      </c>
      <c r="F253">
        <v>0</v>
      </c>
      <c r="G253">
        <v>7</v>
      </c>
    </row>
    <row r="254" spans="1:7" hidden="1">
      <c r="A254">
        <v>12391</v>
      </c>
      <c r="B254" t="s">
        <v>4</v>
      </c>
      <c r="C254" s="1">
        <v>41307</v>
      </c>
      <c r="D254">
        <v>8</v>
      </c>
      <c r="E254">
        <v>15</v>
      </c>
      <c r="F254">
        <v>8</v>
      </c>
      <c r="G254">
        <v>12</v>
      </c>
    </row>
    <row r="255" spans="1:7" hidden="1">
      <c r="A255">
        <v>12392</v>
      </c>
      <c r="B255" t="s">
        <v>3</v>
      </c>
      <c r="C255" s="1">
        <v>41308</v>
      </c>
      <c r="D255">
        <v>52</v>
      </c>
      <c r="E255">
        <v>55</v>
      </c>
      <c r="F255">
        <v>0</v>
      </c>
      <c r="G255">
        <v>0</v>
      </c>
    </row>
    <row r="256" spans="1:7" hidden="1">
      <c r="A256">
        <v>12409</v>
      </c>
      <c r="B256" t="s">
        <v>4</v>
      </c>
      <c r="C256" s="1">
        <v>41308</v>
      </c>
      <c r="D256">
        <v>61</v>
      </c>
      <c r="E256">
        <v>67</v>
      </c>
      <c r="F256">
        <v>8</v>
      </c>
      <c r="G256">
        <v>11</v>
      </c>
    </row>
    <row r="257" spans="1:7" hidden="1">
      <c r="A257">
        <v>12410</v>
      </c>
      <c r="B257" t="s">
        <v>16</v>
      </c>
      <c r="C257" s="1">
        <v>41308</v>
      </c>
      <c r="D257">
        <v>29</v>
      </c>
      <c r="E257">
        <v>35</v>
      </c>
      <c r="F257">
        <v>0</v>
      </c>
      <c r="G257">
        <v>0</v>
      </c>
    </row>
    <row r="258" spans="1:7" hidden="1">
      <c r="A258">
        <v>12412</v>
      </c>
      <c r="B258" t="s">
        <v>6</v>
      </c>
      <c r="C258" s="1">
        <v>41308</v>
      </c>
      <c r="D258">
        <v>32</v>
      </c>
      <c r="E258">
        <v>37</v>
      </c>
      <c r="F258">
        <v>1</v>
      </c>
      <c r="G258">
        <v>1</v>
      </c>
    </row>
    <row r="259" spans="1:7" hidden="1">
      <c r="A259">
        <v>12413</v>
      </c>
      <c r="B259" t="s">
        <v>3</v>
      </c>
      <c r="C259" s="1">
        <v>41308</v>
      </c>
      <c r="D259">
        <v>52</v>
      </c>
      <c r="E259">
        <v>55</v>
      </c>
      <c r="F259">
        <v>1</v>
      </c>
      <c r="G259">
        <v>1</v>
      </c>
    </row>
    <row r="260" spans="1:7" hidden="1">
      <c r="A260">
        <v>12399</v>
      </c>
      <c r="B260" t="s">
        <v>3</v>
      </c>
      <c r="C260" s="1">
        <v>41309</v>
      </c>
      <c r="D260">
        <v>50</v>
      </c>
      <c r="E260">
        <v>53</v>
      </c>
      <c r="F260">
        <v>0</v>
      </c>
      <c r="G260">
        <v>2</v>
      </c>
    </row>
    <row r="261" spans="1:7" hidden="1">
      <c r="A261">
        <v>12400</v>
      </c>
      <c r="B261" t="s">
        <v>3</v>
      </c>
      <c r="C261" s="1">
        <v>41309</v>
      </c>
      <c r="D261">
        <v>54</v>
      </c>
      <c r="E261">
        <v>57</v>
      </c>
      <c r="F261">
        <v>0</v>
      </c>
      <c r="G261">
        <v>0</v>
      </c>
    </row>
    <row r="262" spans="1:7" hidden="1">
      <c r="A262">
        <v>12398</v>
      </c>
      <c r="B262" t="s">
        <v>3</v>
      </c>
      <c r="C262" s="1">
        <v>41309</v>
      </c>
      <c r="D262">
        <v>46</v>
      </c>
      <c r="E262">
        <v>49</v>
      </c>
      <c r="F262">
        <v>0</v>
      </c>
      <c r="G262">
        <v>0</v>
      </c>
    </row>
    <row r="263" spans="1:7" hidden="1">
      <c r="A263">
        <v>12368</v>
      </c>
      <c r="B263" t="s">
        <v>3</v>
      </c>
      <c r="C263" s="1">
        <v>41309</v>
      </c>
      <c r="D263">
        <v>58</v>
      </c>
      <c r="E263">
        <v>61</v>
      </c>
      <c r="F263">
        <v>0</v>
      </c>
      <c r="G263">
        <v>0</v>
      </c>
    </row>
    <row r="264" spans="1:7" hidden="1">
      <c r="A264">
        <v>12402</v>
      </c>
      <c r="B264" t="s">
        <v>4</v>
      </c>
      <c r="C264" s="1">
        <v>41309</v>
      </c>
      <c r="D264">
        <v>46</v>
      </c>
      <c r="E264">
        <v>49</v>
      </c>
      <c r="F264">
        <v>1</v>
      </c>
      <c r="G264">
        <v>7</v>
      </c>
    </row>
    <row r="265" spans="1:7" hidden="1">
      <c r="A265">
        <v>12403</v>
      </c>
      <c r="B265" t="s">
        <v>4</v>
      </c>
      <c r="C265" s="1">
        <v>41309</v>
      </c>
      <c r="D265">
        <v>46</v>
      </c>
      <c r="E265">
        <v>50</v>
      </c>
      <c r="F265">
        <v>8</v>
      </c>
      <c r="G265">
        <v>8</v>
      </c>
    </row>
    <row r="266" spans="1:7" hidden="1">
      <c r="A266">
        <v>12404</v>
      </c>
      <c r="B266" t="s">
        <v>4</v>
      </c>
      <c r="C266" s="1">
        <v>41309</v>
      </c>
      <c r="D266">
        <v>50</v>
      </c>
      <c r="E266">
        <v>51</v>
      </c>
      <c r="F266">
        <v>3</v>
      </c>
      <c r="G266">
        <v>7</v>
      </c>
    </row>
    <row r="267" spans="1:7" hidden="1">
      <c r="A267">
        <v>12405</v>
      </c>
      <c r="B267" t="s">
        <v>4</v>
      </c>
      <c r="C267" s="1">
        <v>41309</v>
      </c>
      <c r="D267">
        <v>51</v>
      </c>
      <c r="E267">
        <v>51</v>
      </c>
      <c r="F267">
        <v>8</v>
      </c>
      <c r="G267">
        <v>8</v>
      </c>
    </row>
    <row r="268" spans="1:7" hidden="1">
      <c r="A268">
        <v>12406</v>
      </c>
      <c r="B268" t="s">
        <v>4</v>
      </c>
      <c r="C268" s="1">
        <v>41309</v>
      </c>
      <c r="D268">
        <v>52</v>
      </c>
      <c r="E268">
        <v>53</v>
      </c>
      <c r="F268">
        <v>3</v>
      </c>
      <c r="G268">
        <v>8</v>
      </c>
    </row>
    <row r="269" spans="1:7">
      <c r="A269">
        <v>12430</v>
      </c>
      <c r="B269" t="s">
        <v>2</v>
      </c>
      <c r="C269" s="1">
        <v>41310</v>
      </c>
      <c r="D269">
        <v>50</v>
      </c>
      <c r="E269">
        <v>53</v>
      </c>
      <c r="F269">
        <v>0</v>
      </c>
      <c r="G269">
        <v>4</v>
      </c>
    </row>
    <row r="270" spans="1:7" hidden="1">
      <c r="A270">
        <v>12431</v>
      </c>
      <c r="B270" t="s">
        <v>3</v>
      </c>
      <c r="C270" s="1">
        <v>41310</v>
      </c>
      <c r="D270">
        <v>50</v>
      </c>
      <c r="E270">
        <v>53</v>
      </c>
      <c r="F270">
        <v>6</v>
      </c>
      <c r="G270">
        <v>6</v>
      </c>
    </row>
    <row r="271" spans="1:7" hidden="1">
      <c r="A271">
        <v>12426</v>
      </c>
      <c r="B271" t="s">
        <v>3</v>
      </c>
      <c r="C271" s="1">
        <v>41310</v>
      </c>
      <c r="D271">
        <v>54</v>
      </c>
      <c r="E271">
        <v>57</v>
      </c>
      <c r="F271">
        <v>0</v>
      </c>
      <c r="G271">
        <v>1</v>
      </c>
    </row>
    <row r="272" spans="1:7" hidden="1">
      <c r="A272">
        <v>12387</v>
      </c>
      <c r="B272" t="s">
        <v>3</v>
      </c>
      <c r="C272" s="1">
        <v>41310</v>
      </c>
      <c r="D272">
        <v>58</v>
      </c>
      <c r="E272">
        <v>61</v>
      </c>
      <c r="F272">
        <v>0</v>
      </c>
      <c r="G272">
        <v>0</v>
      </c>
    </row>
    <row r="273" spans="1:7" hidden="1">
      <c r="A273">
        <v>12427</v>
      </c>
      <c r="B273" t="s">
        <v>0</v>
      </c>
      <c r="C273" s="1">
        <v>41310</v>
      </c>
      <c r="D273">
        <v>44</v>
      </c>
      <c r="E273">
        <v>49</v>
      </c>
      <c r="F273">
        <v>0</v>
      </c>
      <c r="G273">
        <v>7</v>
      </c>
    </row>
    <row r="274" spans="1:7">
      <c r="A274">
        <v>12436</v>
      </c>
      <c r="B274" t="s">
        <v>2</v>
      </c>
      <c r="C274" s="1">
        <v>41310</v>
      </c>
      <c r="D274">
        <v>54</v>
      </c>
      <c r="E274">
        <v>57</v>
      </c>
      <c r="F274">
        <v>8</v>
      </c>
      <c r="G274">
        <v>9</v>
      </c>
    </row>
    <row r="275" spans="1:7">
      <c r="A275">
        <v>12437</v>
      </c>
      <c r="B275" t="s">
        <v>2</v>
      </c>
      <c r="C275" s="1">
        <v>41311</v>
      </c>
      <c r="D275">
        <v>52</v>
      </c>
      <c r="E275">
        <v>55</v>
      </c>
      <c r="F275">
        <v>0</v>
      </c>
      <c r="G275">
        <v>1</v>
      </c>
    </row>
    <row r="276" spans="1:7" hidden="1">
      <c r="A276">
        <v>12381</v>
      </c>
      <c r="B276" t="s">
        <v>9</v>
      </c>
      <c r="C276" s="1">
        <v>41311</v>
      </c>
      <c r="D276">
        <v>42</v>
      </c>
      <c r="E276">
        <v>47</v>
      </c>
      <c r="F276">
        <v>0</v>
      </c>
      <c r="G276">
        <v>7</v>
      </c>
    </row>
    <row r="277" spans="1:7">
      <c r="A277">
        <v>12440</v>
      </c>
      <c r="B277" t="s">
        <v>2</v>
      </c>
      <c r="C277" s="1">
        <v>41311</v>
      </c>
      <c r="D277">
        <v>52</v>
      </c>
      <c r="E277">
        <v>55</v>
      </c>
      <c r="F277">
        <v>2</v>
      </c>
      <c r="G277">
        <v>2</v>
      </c>
    </row>
    <row r="278" spans="1:7">
      <c r="A278">
        <v>12449</v>
      </c>
      <c r="B278" t="s">
        <v>2</v>
      </c>
      <c r="C278" s="1">
        <v>41312</v>
      </c>
      <c r="D278">
        <v>56</v>
      </c>
      <c r="E278">
        <v>59</v>
      </c>
      <c r="F278">
        <v>4</v>
      </c>
      <c r="G278">
        <v>6</v>
      </c>
    </row>
    <row r="279" spans="1:7" hidden="1">
      <c r="A279">
        <v>12428</v>
      </c>
      <c r="B279" t="s">
        <v>0</v>
      </c>
      <c r="C279" s="1">
        <v>41312</v>
      </c>
      <c r="D279">
        <v>44</v>
      </c>
      <c r="E279">
        <v>49</v>
      </c>
      <c r="F279">
        <v>0</v>
      </c>
      <c r="G279">
        <v>7</v>
      </c>
    </row>
    <row r="280" spans="1:7" hidden="1">
      <c r="A280">
        <v>12439</v>
      </c>
      <c r="B280" t="s">
        <v>3</v>
      </c>
      <c r="C280" s="1">
        <v>41312</v>
      </c>
      <c r="D280">
        <v>50</v>
      </c>
      <c r="E280">
        <v>53</v>
      </c>
      <c r="F280">
        <v>0</v>
      </c>
      <c r="G280">
        <v>4</v>
      </c>
    </row>
    <row r="281" spans="1:7" hidden="1">
      <c r="A281">
        <v>12444</v>
      </c>
      <c r="B281" t="s">
        <v>10</v>
      </c>
      <c r="C281" s="1">
        <v>41312</v>
      </c>
      <c r="D281">
        <v>58</v>
      </c>
      <c r="E281">
        <v>63</v>
      </c>
      <c r="F281">
        <v>0</v>
      </c>
      <c r="G281">
        <v>2</v>
      </c>
    </row>
    <row r="282" spans="1:7" hidden="1">
      <c r="A282">
        <v>12445</v>
      </c>
      <c r="B282" t="s">
        <v>14</v>
      </c>
      <c r="C282" s="1">
        <v>41312</v>
      </c>
      <c r="D282">
        <v>33</v>
      </c>
      <c r="E282">
        <v>33</v>
      </c>
      <c r="F282">
        <v>0</v>
      </c>
      <c r="G282">
        <v>0</v>
      </c>
    </row>
    <row r="283" spans="1:7" hidden="1">
      <c r="A283">
        <v>12446</v>
      </c>
      <c r="B283" t="s">
        <v>14</v>
      </c>
      <c r="C283" s="1">
        <v>41312</v>
      </c>
      <c r="D283">
        <v>37</v>
      </c>
      <c r="E283">
        <v>37</v>
      </c>
      <c r="F283">
        <v>0</v>
      </c>
      <c r="G283">
        <v>0</v>
      </c>
    </row>
    <row r="284" spans="1:7" hidden="1">
      <c r="A284">
        <v>12388</v>
      </c>
      <c r="B284" t="s">
        <v>3</v>
      </c>
      <c r="C284" s="1">
        <v>41313</v>
      </c>
      <c r="D284">
        <v>54</v>
      </c>
      <c r="E284">
        <v>57</v>
      </c>
      <c r="F284">
        <v>0</v>
      </c>
      <c r="G284">
        <v>0</v>
      </c>
    </row>
    <row r="285" spans="1:7" hidden="1">
      <c r="A285">
        <v>12454</v>
      </c>
      <c r="B285" t="s">
        <v>3</v>
      </c>
      <c r="C285" s="1">
        <v>41313</v>
      </c>
      <c r="D285">
        <v>54</v>
      </c>
      <c r="E285">
        <v>57</v>
      </c>
      <c r="F285">
        <v>1</v>
      </c>
      <c r="G285">
        <v>1</v>
      </c>
    </row>
    <row r="286" spans="1:7" hidden="1">
      <c r="A286">
        <v>12455</v>
      </c>
      <c r="B286" t="s">
        <v>4</v>
      </c>
      <c r="C286" s="1">
        <v>41314</v>
      </c>
      <c r="D286">
        <v>11</v>
      </c>
      <c r="E286">
        <v>17</v>
      </c>
      <c r="F286">
        <v>8</v>
      </c>
      <c r="G286">
        <v>12</v>
      </c>
    </row>
    <row r="287" spans="1:7" hidden="1">
      <c r="A287">
        <v>12453</v>
      </c>
      <c r="B287" t="s">
        <v>11</v>
      </c>
      <c r="C287" s="1">
        <v>41314</v>
      </c>
      <c r="D287">
        <v>10</v>
      </c>
      <c r="E287">
        <v>13</v>
      </c>
      <c r="F287">
        <v>0</v>
      </c>
      <c r="G287">
        <v>2</v>
      </c>
    </row>
    <row r="288" spans="1:7" hidden="1">
      <c r="A288">
        <v>12474</v>
      </c>
      <c r="B288" t="s">
        <v>8</v>
      </c>
      <c r="C288" s="1">
        <v>41316</v>
      </c>
      <c r="D288">
        <v>50</v>
      </c>
      <c r="E288">
        <v>57</v>
      </c>
      <c r="F288">
        <v>0</v>
      </c>
      <c r="G288">
        <v>1</v>
      </c>
    </row>
    <row r="289" spans="1:7" hidden="1">
      <c r="A289">
        <v>12457</v>
      </c>
      <c r="B289" t="s">
        <v>3</v>
      </c>
      <c r="C289" s="1">
        <v>41316</v>
      </c>
      <c r="D289">
        <v>58</v>
      </c>
      <c r="E289">
        <v>61</v>
      </c>
      <c r="F289">
        <v>0</v>
      </c>
      <c r="G289">
        <v>1</v>
      </c>
    </row>
    <row r="290" spans="1:7" hidden="1">
      <c r="A290">
        <v>12465</v>
      </c>
      <c r="B290" t="s">
        <v>12</v>
      </c>
      <c r="C290" s="1">
        <v>41316</v>
      </c>
      <c r="D290">
        <v>52</v>
      </c>
      <c r="E290">
        <v>57</v>
      </c>
      <c r="F290">
        <v>2</v>
      </c>
      <c r="G290">
        <v>7</v>
      </c>
    </row>
    <row r="291" spans="1:7" hidden="1">
      <c r="A291">
        <v>12467</v>
      </c>
      <c r="B291" t="s">
        <v>12</v>
      </c>
      <c r="C291" s="1">
        <v>41316</v>
      </c>
      <c r="D291">
        <v>42</v>
      </c>
      <c r="E291">
        <v>49</v>
      </c>
      <c r="F291">
        <v>0</v>
      </c>
      <c r="G291">
        <v>7</v>
      </c>
    </row>
    <row r="292" spans="1:7" hidden="1">
      <c r="A292">
        <v>12468</v>
      </c>
      <c r="B292" t="s">
        <v>12</v>
      </c>
      <c r="C292" s="1">
        <v>41316</v>
      </c>
      <c r="D292">
        <v>50</v>
      </c>
      <c r="E292">
        <v>51</v>
      </c>
      <c r="F292">
        <v>2</v>
      </c>
      <c r="G292">
        <v>7</v>
      </c>
    </row>
    <row r="293" spans="1:7" hidden="1">
      <c r="A293">
        <v>12475</v>
      </c>
      <c r="B293" t="s">
        <v>16</v>
      </c>
      <c r="C293" s="1">
        <v>41316</v>
      </c>
      <c r="D293">
        <v>41</v>
      </c>
      <c r="E293">
        <v>41</v>
      </c>
      <c r="F293">
        <v>0</v>
      </c>
      <c r="G293">
        <v>0</v>
      </c>
    </row>
    <row r="294" spans="1:7" hidden="1">
      <c r="A294">
        <v>12476</v>
      </c>
      <c r="B294" t="s">
        <v>16</v>
      </c>
      <c r="C294" s="1">
        <v>41316</v>
      </c>
      <c r="D294">
        <v>35</v>
      </c>
      <c r="E294">
        <v>40</v>
      </c>
      <c r="F294">
        <v>0</v>
      </c>
      <c r="G294">
        <v>0</v>
      </c>
    </row>
    <row r="295" spans="1:7" hidden="1">
      <c r="A295">
        <v>12462</v>
      </c>
      <c r="B295" t="s">
        <v>12</v>
      </c>
      <c r="C295" s="1">
        <v>41317</v>
      </c>
      <c r="D295">
        <v>42</v>
      </c>
      <c r="E295">
        <v>51</v>
      </c>
      <c r="F295">
        <v>0</v>
      </c>
      <c r="G295">
        <v>7</v>
      </c>
    </row>
    <row r="296" spans="1:7" hidden="1">
      <c r="A296">
        <v>12458</v>
      </c>
      <c r="B296" t="s">
        <v>3</v>
      </c>
      <c r="C296" s="1">
        <v>41317</v>
      </c>
      <c r="D296">
        <v>58</v>
      </c>
      <c r="E296">
        <v>61</v>
      </c>
      <c r="F296">
        <v>0</v>
      </c>
      <c r="G296">
        <v>0</v>
      </c>
    </row>
    <row r="297" spans="1:7" hidden="1">
      <c r="A297">
        <v>12463</v>
      </c>
      <c r="B297" t="s">
        <v>12</v>
      </c>
      <c r="C297" s="1">
        <v>41317</v>
      </c>
      <c r="D297">
        <v>52</v>
      </c>
      <c r="E297">
        <v>57</v>
      </c>
      <c r="F297">
        <v>0</v>
      </c>
      <c r="G297">
        <v>7</v>
      </c>
    </row>
    <row r="298" spans="1:7">
      <c r="A298">
        <v>12473</v>
      </c>
      <c r="B298" t="s">
        <v>2</v>
      </c>
      <c r="C298" s="1">
        <v>41317</v>
      </c>
      <c r="D298">
        <v>0</v>
      </c>
      <c r="E298">
        <v>3</v>
      </c>
      <c r="F298">
        <v>0</v>
      </c>
      <c r="G298">
        <v>1</v>
      </c>
    </row>
    <row r="299" spans="1:7">
      <c r="A299">
        <v>12482</v>
      </c>
      <c r="B299" t="s">
        <v>2</v>
      </c>
      <c r="C299" s="1">
        <v>41317</v>
      </c>
      <c r="D299">
        <v>6</v>
      </c>
      <c r="E299">
        <v>9</v>
      </c>
      <c r="F299">
        <v>0</v>
      </c>
      <c r="G299">
        <v>1</v>
      </c>
    </row>
    <row r="300" spans="1:7">
      <c r="A300">
        <v>12483</v>
      </c>
      <c r="B300" t="s">
        <v>2</v>
      </c>
      <c r="C300" s="1">
        <v>41317</v>
      </c>
      <c r="D300">
        <v>5</v>
      </c>
      <c r="E300">
        <v>8</v>
      </c>
      <c r="F300">
        <v>2</v>
      </c>
      <c r="G300">
        <v>2</v>
      </c>
    </row>
    <row r="301" spans="1:7" hidden="1">
      <c r="A301">
        <v>12471</v>
      </c>
      <c r="B301" t="s">
        <v>12</v>
      </c>
      <c r="C301" s="1">
        <v>41318</v>
      </c>
      <c r="D301">
        <v>48</v>
      </c>
      <c r="E301">
        <v>53</v>
      </c>
      <c r="F301">
        <v>0</v>
      </c>
      <c r="G301">
        <v>7</v>
      </c>
    </row>
    <row r="302" spans="1:7" hidden="1">
      <c r="A302">
        <v>12447</v>
      </c>
      <c r="B302" t="s">
        <v>9</v>
      </c>
      <c r="C302" s="1">
        <v>41318</v>
      </c>
      <c r="D302">
        <v>40</v>
      </c>
      <c r="E302">
        <v>41</v>
      </c>
      <c r="F302">
        <v>0</v>
      </c>
      <c r="G302">
        <v>7</v>
      </c>
    </row>
    <row r="303" spans="1:7" hidden="1">
      <c r="A303">
        <v>12461</v>
      </c>
      <c r="B303" t="s">
        <v>12</v>
      </c>
      <c r="C303" s="1">
        <v>41318</v>
      </c>
      <c r="D303">
        <v>42</v>
      </c>
      <c r="E303">
        <v>45</v>
      </c>
      <c r="F303">
        <v>0</v>
      </c>
      <c r="G303">
        <v>7</v>
      </c>
    </row>
    <row r="304" spans="1:7" hidden="1">
      <c r="A304">
        <v>12472</v>
      </c>
      <c r="B304" t="s">
        <v>12</v>
      </c>
      <c r="C304" s="1">
        <v>41318</v>
      </c>
      <c r="D304">
        <v>46</v>
      </c>
      <c r="E304">
        <v>47</v>
      </c>
      <c r="F304">
        <v>0</v>
      </c>
      <c r="G304">
        <v>7</v>
      </c>
    </row>
    <row r="305" spans="1:7" hidden="1">
      <c r="A305">
        <v>12487</v>
      </c>
      <c r="B305" t="s">
        <v>11</v>
      </c>
      <c r="C305" s="1">
        <v>41318</v>
      </c>
      <c r="D305">
        <v>54</v>
      </c>
      <c r="E305">
        <v>57</v>
      </c>
      <c r="F305">
        <v>0</v>
      </c>
      <c r="G305">
        <v>7</v>
      </c>
    </row>
    <row r="306" spans="1:7" hidden="1">
      <c r="A306">
        <v>12490</v>
      </c>
      <c r="B306" t="s">
        <v>17</v>
      </c>
      <c r="C306" s="1">
        <v>41318</v>
      </c>
      <c r="D306">
        <v>28</v>
      </c>
      <c r="E306">
        <v>31</v>
      </c>
      <c r="F306">
        <v>0</v>
      </c>
      <c r="G306">
        <v>0</v>
      </c>
    </row>
    <row r="307" spans="1:7" hidden="1">
      <c r="A307">
        <v>12512</v>
      </c>
      <c r="B307" t="s">
        <v>18</v>
      </c>
      <c r="C307" s="1">
        <v>41318</v>
      </c>
      <c r="D307">
        <v>58</v>
      </c>
      <c r="E307">
        <v>61</v>
      </c>
      <c r="F307">
        <v>2</v>
      </c>
      <c r="G307">
        <v>2</v>
      </c>
    </row>
    <row r="308" spans="1:7">
      <c r="A308">
        <v>12513</v>
      </c>
      <c r="B308" t="s">
        <v>2</v>
      </c>
      <c r="C308" s="1">
        <v>41318</v>
      </c>
      <c r="D308">
        <v>56</v>
      </c>
      <c r="E308">
        <v>59</v>
      </c>
      <c r="F308">
        <v>8</v>
      </c>
      <c r="G308">
        <v>9</v>
      </c>
    </row>
    <row r="309" spans="1:7" hidden="1">
      <c r="A309">
        <v>12504</v>
      </c>
      <c r="B309" t="s">
        <v>3</v>
      </c>
      <c r="C309" s="1">
        <v>41319</v>
      </c>
      <c r="D309">
        <v>50</v>
      </c>
      <c r="E309">
        <v>53</v>
      </c>
      <c r="F309">
        <v>0</v>
      </c>
      <c r="G309">
        <v>2</v>
      </c>
    </row>
    <row r="310" spans="1:7" hidden="1">
      <c r="A310">
        <v>12486</v>
      </c>
      <c r="B310" t="s">
        <v>11</v>
      </c>
      <c r="C310" s="1">
        <v>41319</v>
      </c>
      <c r="D310">
        <v>58</v>
      </c>
      <c r="E310">
        <v>62</v>
      </c>
      <c r="F310">
        <v>0</v>
      </c>
      <c r="G310">
        <v>7</v>
      </c>
    </row>
    <row r="311" spans="1:7" hidden="1">
      <c r="A311">
        <v>12527</v>
      </c>
      <c r="B311" t="s">
        <v>11</v>
      </c>
      <c r="C311" s="1">
        <v>41319</v>
      </c>
      <c r="D311">
        <v>32</v>
      </c>
      <c r="E311">
        <v>37</v>
      </c>
      <c r="F311">
        <v>0</v>
      </c>
      <c r="G311">
        <v>1</v>
      </c>
    </row>
    <row r="312" spans="1:7" hidden="1">
      <c r="A312">
        <v>12528</v>
      </c>
      <c r="B312" t="s">
        <v>16</v>
      </c>
      <c r="C312" s="1">
        <v>41319</v>
      </c>
      <c r="D312">
        <v>2</v>
      </c>
      <c r="E312">
        <v>9</v>
      </c>
      <c r="F312">
        <v>0</v>
      </c>
      <c r="G312">
        <v>0</v>
      </c>
    </row>
    <row r="313" spans="1:7" hidden="1">
      <c r="A313">
        <v>12510</v>
      </c>
      <c r="B313" t="s">
        <v>3</v>
      </c>
      <c r="C313" s="1">
        <v>41319</v>
      </c>
      <c r="D313">
        <v>50</v>
      </c>
      <c r="E313">
        <v>53</v>
      </c>
      <c r="F313">
        <v>3</v>
      </c>
      <c r="G313">
        <v>3</v>
      </c>
    </row>
    <row r="314" spans="1:7" hidden="1">
      <c r="A314">
        <v>12456</v>
      </c>
      <c r="B314" t="s">
        <v>0</v>
      </c>
      <c r="C314" s="1">
        <v>41320</v>
      </c>
      <c r="D314">
        <v>50</v>
      </c>
      <c r="E314">
        <v>55</v>
      </c>
      <c r="F314">
        <v>0</v>
      </c>
      <c r="G314">
        <v>7</v>
      </c>
    </row>
    <row r="315" spans="1:7" hidden="1">
      <c r="A315">
        <v>12484</v>
      </c>
      <c r="B315" t="s">
        <v>3</v>
      </c>
      <c r="C315" s="1">
        <v>41320</v>
      </c>
      <c r="D315">
        <v>44</v>
      </c>
      <c r="E315">
        <v>47</v>
      </c>
      <c r="F315">
        <v>0</v>
      </c>
      <c r="G315">
        <v>0</v>
      </c>
    </row>
    <row r="316" spans="1:7" hidden="1">
      <c r="A316">
        <v>12531</v>
      </c>
      <c r="B316" t="s">
        <v>10</v>
      </c>
      <c r="C316" s="1">
        <v>41320</v>
      </c>
      <c r="D316">
        <v>4</v>
      </c>
      <c r="E316">
        <v>9</v>
      </c>
      <c r="F316">
        <v>0</v>
      </c>
      <c r="G316">
        <v>0</v>
      </c>
    </row>
    <row r="317" spans="1:7" hidden="1">
      <c r="A317">
        <v>12535</v>
      </c>
      <c r="B317" t="s">
        <v>3</v>
      </c>
      <c r="C317" s="1">
        <v>41320</v>
      </c>
      <c r="D317">
        <v>56</v>
      </c>
      <c r="E317">
        <v>59</v>
      </c>
      <c r="F317">
        <v>0</v>
      </c>
      <c r="G317">
        <v>1</v>
      </c>
    </row>
    <row r="318" spans="1:7" hidden="1">
      <c r="A318">
        <v>12537</v>
      </c>
      <c r="B318" t="s">
        <v>3</v>
      </c>
      <c r="C318" s="1">
        <v>41320</v>
      </c>
      <c r="D318">
        <v>46</v>
      </c>
      <c r="E318">
        <v>49</v>
      </c>
      <c r="F318">
        <v>1</v>
      </c>
      <c r="G318">
        <v>1</v>
      </c>
    </row>
    <row r="319" spans="1:7" hidden="1">
      <c r="A319">
        <v>12545</v>
      </c>
      <c r="B319" t="s">
        <v>3</v>
      </c>
      <c r="C319" s="1">
        <v>41321</v>
      </c>
      <c r="D319">
        <v>48</v>
      </c>
      <c r="E319">
        <v>51</v>
      </c>
      <c r="F319">
        <v>0</v>
      </c>
      <c r="G319">
        <v>0</v>
      </c>
    </row>
    <row r="320" spans="1:7" hidden="1">
      <c r="A320">
        <v>12539</v>
      </c>
      <c r="B320" t="s">
        <v>19</v>
      </c>
      <c r="C320" s="1">
        <v>41321</v>
      </c>
      <c r="D320">
        <v>17</v>
      </c>
      <c r="E320">
        <v>17</v>
      </c>
      <c r="F320">
        <v>0</v>
      </c>
      <c r="G320">
        <v>0</v>
      </c>
    </row>
    <row r="321" spans="1:7" hidden="1">
      <c r="A321">
        <v>12540</v>
      </c>
      <c r="B321" t="s">
        <v>19</v>
      </c>
      <c r="C321" s="1">
        <v>41321</v>
      </c>
      <c r="D321">
        <v>20</v>
      </c>
      <c r="E321">
        <v>20</v>
      </c>
      <c r="F321">
        <v>0</v>
      </c>
      <c r="G321">
        <v>0</v>
      </c>
    </row>
    <row r="322" spans="1:7" hidden="1">
      <c r="A322">
        <v>12541</v>
      </c>
      <c r="B322" t="s">
        <v>19</v>
      </c>
      <c r="C322" s="1">
        <v>41321</v>
      </c>
      <c r="D322">
        <v>19</v>
      </c>
      <c r="E322">
        <v>19</v>
      </c>
      <c r="F322">
        <v>0</v>
      </c>
      <c r="G322">
        <v>0</v>
      </c>
    </row>
    <row r="323" spans="1:7" hidden="1">
      <c r="A323">
        <v>12542</v>
      </c>
      <c r="B323" t="s">
        <v>19</v>
      </c>
      <c r="C323" s="1">
        <v>41321</v>
      </c>
      <c r="D323">
        <v>18</v>
      </c>
      <c r="E323">
        <v>18</v>
      </c>
      <c r="F323">
        <v>0</v>
      </c>
      <c r="G323">
        <v>0</v>
      </c>
    </row>
    <row r="324" spans="1:7" hidden="1">
      <c r="A324">
        <v>12543</v>
      </c>
      <c r="B324" t="s">
        <v>19</v>
      </c>
      <c r="C324" s="1">
        <v>41321</v>
      </c>
      <c r="D324">
        <v>22</v>
      </c>
      <c r="E324">
        <v>22</v>
      </c>
      <c r="F324">
        <v>0</v>
      </c>
      <c r="G324">
        <v>0</v>
      </c>
    </row>
    <row r="325" spans="1:7" hidden="1">
      <c r="A325">
        <v>12544</v>
      </c>
      <c r="B325" t="s">
        <v>19</v>
      </c>
      <c r="C325" s="1">
        <v>41321</v>
      </c>
      <c r="D325">
        <v>21</v>
      </c>
      <c r="E325">
        <v>21</v>
      </c>
      <c r="F325">
        <v>0</v>
      </c>
      <c r="G325">
        <v>0</v>
      </c>
    </row>
    <row r="326" spans="1:7" hidden="1">
      <c r="A326">
        <v>12548</v>
      </c>
      <c r="B326" t="s">
        <v>20</v>
      </c>
      <c r="C326" s="1">
        <v>41321</v>
      </c>
      <c r="D326">
        <v>56</v>
      </c>
      <c r="E326">
        <v>56</v>
      </c>
      <c r="F326">
        <v>1</v>
      </c>
      <c r="G326">
        <v>1</v>
      </c>
    </row>
    <row r="327" spans="1:7" hidden="1">
      <c r="A327">
        <v>12549</v>
      </c>
      <c r="B327" t="s">
        <v>20</v>
      </c>
      <c r="C327" s="1">
        <v>41321</v>
      </c>
      <c r="D327">
        <v>57</v>
      </c>
      <c r="E327">
        <v>57</v>
      </c>
      <c r="F327">
        <v>1</v>
      </c>
      <c r="G327">
        <v>1</v>
      </c>
    </row>
    <row r="328" spans="1:7" hidden="1">
      <c r="A328">
        <v>12550</v>
      </c>
      <c r="B328" t="s">
        <v>20</v>
      </c>
      <c r="C328" s="1">
        <v>41321</v>
      </c>
      <c r="D328">
        <v>58</v>
      </c>
      <c r="E328">
        <v>58</v>
      </c>
      <c r="F328">
        <v>1</v>
      </c>
      <c r="G328">
        <v>1</v>
      </c>
    </row>
    <row r="329" spans="1:7" hidden="1">
      <c r="A329">
        <v>12551</v>
      </c>
      <c r="B329" t="s">
        <v>20</v>
      </c>
      <c r="C329" s="1">
        <v>41321</v>
      </c>
      <c r="D329">
        <v>59</v>
      </c>
      <c r="E329">
        <v>59</v>
      </c>
      <c r="F329">
        <v>1</v>
      </c>
      <c r="G329">
        <v>1</v>
      </c>
    </row>
    <row r="330" spans="1:7" hidden="1">
      <c r="A330">
        <v>12505</v>
      </c>
      <c r="B330" t="s">
        <v>3</v>
      </c>
      <c r="C330" s="1">
        <v>41322</v>
      </c>
      <c r="D330">
        <v>48</v>
      </c>
      <c r="E330">
        <v>51</v>
      </c>
      <c r="F330">
        <v>0</v>
      </c>
      <c r="G330">
        <v>0</v>
      </c>
    </row>
    <row r="331" spans="1:7" hidden="1">
      <c r="A331">
        <v>12536</v>
      </c>
      <c r="B331" t="s">
        <v>3</v>
      </c>
      <c r="C331" s="1">
        <v>41322</v>
      </c>
      <c r="D331">
        <v>48</v>
      </c>
      <c r="E331">
        <v>51</v>
      </c>
      <c r="F331">
        <v>1</v>
      </c>
      <c r="G331">
        <v>1</v>
      </c>
    </row>
    <row r="332" spans="1:7" hidden="1">
      <c r="A332">
        <v>12469</v>
      </c>
      <c r="B332" t="s">
        <v>12</v>
      </c>
      <c r="C332" s="1">
        <v>41323</v>
      </c>
      <c r="D332">
        <v>42</v>
      </c>
      <c r="E332">
        <v>57</v>
      </c>
      <c r="F332">
        <v>0</v>
      </c>
      <c r="G332">
        <v>7</v>
      </c>
    </row>
    <row r="333" spans="1:7" hidden="1">
      <c r="A333">
        <v>12546</v>
      </c>
      <c r="B333" t="s">
        <v>3</v>
      </c>
      <c r="C333" s="1">
        <v>41323</v>
      </c>
      <c r="D333">
        <v>58</v>
      </c>
      <c r="E333">
        <v>61</v>
      </c>
      <c r="F333">
        <v>0</v>
      </c>
      <c r="G333">
        <v>2</v>
      </c>
    </row>
    <row r="334" spans="1:7" hidden="1">
      <c r="A334">
        <v>12571</v>
      </c>
      <c r="B334" t="s">
        <v>21</v>
      </c>
      <c r="C334" s="1">
        <v>41323</v>
      </c>
      <c r="D334">
        <v>36</v>
      </c>
      <c r="E334">
        <v>41</v>
      </c>
      <c r="F334">
        <v>0</v>
      </c>
      <c r="G334">
        <v>1</v>
      </c>
    </row>
    <row r="335" spans="1:7" hidden="1">
      <c r="A335">
        <v>12563</v>
      </c>
      <c r="B335" t="s">
        <v>3</v>
      </c>
      <c r="C335" s="1">
        <v>41324</v>
      </c>
      <c r="D335">
        <v>50</v>
      </c>
      <c r="E335">
        <v>53</v>
      </c>
      <c r="F335">
        <v>0</v>
      </c>
      <c r="G335">
        <v>1</v>
      </c>
    </row>
    <row r="336" spans="1:7" hidden="1">
      <c r="A336">
        <v>12558</v>
      </c>
      <c r="B336" t="s">
        <v>0</v>
      </c>
      <c r="C336" s="1">
        <v>41324</v>
      </c>
      <c r="D336">
        <v>4</v>
      </c>
      <c r="E336">
        <v>11</v>
      </c>
      <c r="F336">
        <v>0</v>
      </c>
      <c r="G336">
        <v>7</v>
      </c>
    </row>
    <row r="337" spans="1:7" hidden="1">
      <c r="A337">
        <v>12547</v>
      </c>
      <c r="B337" t="s">
        <v>3</v>
      </c>
      <c r="C337" s="1">
        <v>41324</v>
      </c>
      <c r="D337">
        <v>58</v>
      </c>
      <c r="E337">
        <v>61</v>
      </c>
      <c r="F337">
        <v>0</v>
      </c>
      <c r="G337">
        <v>0</v>
      </c>
    </row>
    <row r="338" spans="1:7" hidden="1">
      <c r="A338">
        <v>12568</v>
      </c>
      <c r="B338" t="s">
        <v>12</v>
      </c>
      <c r="C338" s="1">
        <v>41324</v>
      </c>
      <c r="D338">
        <v>12</v>
      </c>
      <c r="E338">
        <v>47</v>
      </c>
      <c r="F338">
        <v>0</v>
      </c>
      <c r="G338">
        <v>7</v>
      </c>
    </row>
    <row r="339" spans="1:7" hidden="1">
      <c r="A339">
        <v>12569</v>
      </c>
      <c r="B339" t="s">
        <v>3</v>
      </c>
      <c r="C339" s="1">
        <v>41324</v>
      </c>
      <c r="D339">
        <v>50</v>
      </c>
      <c r="E339">
        <v>53</v>
      </c>
      <c r="F339">
        <v>2</v>
      </c>
      <c r="G339">
        <v>2</v>
      </c>
    </row>
    <row r="340" spans="1:7" hidden="1">
      <c r="A340">
        <v>12573</v>
      </c>
      <c r="B340" t="s">
        <v>17</v>
      </c>
      <c r="C340" s="1">
        <v>41324</v>
      </c>
      <c r="D340">
        <v>48</v>
      </c>
      <c r="E340">
        <v>49</v>
      </c>
      <c r="F340">
        <v>0</v>
      </c>
      <c r="G340">
        <v>7</v>
      </c>
    </row>
    <row r="341" spans="1:7" hidden="1">
      <c r="A341">
        <v>12574</v>
      </c>
      <c r="B341" t="s">
        <v>17</v>
      </c>
      <c r="C341" s="1">
        <v>41324</v>
      </c>
      <c r="D341">
        <v>50</v>
      </c>
      <c r="E341">
        <v>53</v>
      </c>
      <c r="F341">
        <v>3</v>
      </c>
      <c r="G341">
        <v>7</v>
      </c>
    </row>
    <row r="342" spans="1:7">
      <c r="A342">
        <v>12580</v>
      </c>
      <c r="B342" t="s">
        <v>2</v>
      </c>
      <c r="C342" s="1">
        <v>41324</v>
      </c>
      <c r="D342">
        <v>54</v>
      </c>
      <c r="E342">
        <v>57</v>
      </c>
      <c r="F342">
        <v>0</v>
      </c>
      <c r="G342">
        <v>7</v>
      </c>
    </row>
    <row r="343" spans="1:7" hidden="1">
      <c r="A343">
        <v>12592</v>
      </c>
      <c r="B343" t="s">
        <v>17</v>
      </c>
      <c r="C343" s="1">
        <v>41324</v>
      </c>
      <c r="D343">
        <v>58</v>
      </c>
      <c r="E343">
        <v>61</v>
      </c>
      <c r="F343">
        <v>1</v>
      </c>
      <c r="G343">
        <v>7</v>
      </c>
    </row>
    <row r="344" spans="1:7" hidden="1">
      <c r="A344">
        <v>12529</v>
      </c>
      <c r="B344" t="s">
        <v>3</v>
      </c>
      <c r="C344" s="1">
        <v>41325</v>
      </c>
      <c r="D344">
        <v>50</v>
      </c>
      <c r="E344">
        <v>53</v>
      </c>
      <c r="F344">
        <v>0</v>
      </c>
      <c r="G344">
        <v>3</v>
      </c>
    </row>
    <row r="345" spans="1:7">
      <c r="A345">
        <v>12588</v>
      </c>
      <c r="B345" t="s">
        <v>2</v>
      </c>
      <c r="C345" s="1">
        <v>41325</v>
      </c>
      <c r="D345">
        <v>48</v>
      </c>
      <c r="E345">
        <v>48</v>
      </c>
      <c r="F345">
        <v>0</v>
      </c>
      <c r="G345">
        <v>0</v>
      </c>
    </row>
    <row r="346" spans="1:7" hidden="1">
      <c r="A346">
        <v>12521</v>
      </c>
      <c r="B346" t="s">
        <v>9</v>
      </c>
      <c r="C346" s="1">
        <v>41325</v>
      </c>
      <c r="D346">
        <v>41</v>
      </c>
      <c r="E346">
        <v>47</v>
      </c>
      <c r="F346">
        <v>0</v>
      </c>
      <c r="G346">
        <v>7</v>
      </c>
    </row>
    <row r="347" spans="1:7" hidden="1">
      <c r="A347">
        <v>12559</v>
      </c>
      <c r="B347" t="s">
        <v>0</v>
      </c>
      <c r="C347" s="1">
        <v>41325</v>
      </c>
      <c r="D347">
        <v>48</v>
      </c>
      <c r="E347">
        <v>59</v>
      </c>
      <c r="F347">
        <v>4</v>
      </c>
      <c r="G347">
        <v>7</v>
      </c>
    </row>
    <row r="348" spans="1:7">
      <c r="A348">
        <v>12577</v>
      </c>
      <c r="B348" t="s">
        <v>2</v>
      </c>
      <c r="C348" s="1">
        <v>41325</v>
      </c>
      <c r="D348">
        <v>5</v>
      </c>
      <c r="E348">
        <v>8</v>
      </c>
      <c r="F348">
        <v>0</v>
      </c>
      <c r="G348">
        <v>2</v>
      </c>
    </row>
    <row r="349" spans="1:7">
      <c r="A349">
        <v>12587</v>
      </c>
      <c r="B349" t="s">
        <v>2</v>
      </c>
      <c r="C349" s="1">
        <v>41325</v>
      </c>
      <c r="D349">
        <v>49</v>
      </c>
      <c r="E349">
        <v>49</v>
      </c>
      <c r="F349">
        <v>0</v>
      </c>
      <c r="G349">
        <v>0</v>
      </c>
    </row>
    <row r="350" spans="1:7">
      <c r="A350">
        <v>12589</v>
      </c>
      <c r="B350" t="s">
        <v>2</v>
      </c>
      <c r="C350" s="1">
        <v>41325</v>
      </c>
      <c r="D350">
        <v>48</v>
      </c>
      <c r="E350">
        <v>48</v>
      </c>
      <c r="F350">
        <v>1</v>
      </c>
      <c r="G350">
        <v>2</v>
      </c>
    </row>
    <row r="351" spans="1:7">
      <c r="A351">
        <v>12590</v>
      </c>
      <c r="B351" t="s">
        <v>2</v>
      </c>
      <c r="C351" s="1">
        <v>41325</v>
      </c>
      <c r="D351">
        <v>49</v>
      </c>
      <c r="E351">
        <v>49</v>
      </c>
      <c r="F351">
        <v>1</v>
      </c>
      <c r="G351">
        <v>1</v>
      </c>
    </row>
    <row r="352" spans="1:7" hidden="1">
      <c r="A352">
        <v>12593</v>
      </c>
      <c r="B352" t="s">
        <v>10</v>
      </c>
      <c r="C352" s="1">
        <v>41325</v>
      </c>
      <c r="D352">
        <v>7</v>
      </c>
      <c r="E352">
        <v>11</v>
      </c>
      <c r="F352">
        <v>3</v>
      </c>
      <c r="G352">
        <v>3</v>
      </c>
    </row>
    <row r="353" spans="1:7" hidden="1">
      <c r="A353">
        <v>12599</v>
      </c>
      <c r="B353" t="s">
        <v>21</v>
      </c>
      <c r="C353" s="1">
        <v>41325</v>
      </c>
      <c r="D353">
        <v>20</v>
      </c>
      <c r="E353">
        <v>25</v>
      </c>
      <c r="F353">
        <v>0</v>
      </c>
      <c r="G353">
        <v>0</v>
      </c>
    </row>
    <row r="354" spans="1:7" hidden="1">
      <c r="A354">
        <v>12600</v>
      </c>
      <c r="B354" t="s">
        <v>4</v>
      </c>
      <c r="C354" s="1">
        <v>41325</v>
      </c>
      <c r="D354">
        <v>54</v>
      </c>
      <c r="E354">
        <v>62</v>
      </c>
      <c r="F354">
        <v>0</v>
      </c>
      <c r="G354">
        <v>3</v>
      </c>
    </row>
    <row r="355" spans="1:7" hidden="1">
      <c r="A355">
        <v>12601</v>
      </c>
      <c r="B355" t="s">
        <v>4</v>
      </c>
      <c r="C355" s="1">
        <v>41325</v>
      </c>
      <c r="D355">
        <v>60</v>
      </c>
      <c r="E355">
        <v>66</v>
      </c>
      <c r="F355">
        <v>4</v>
      </c>
      <c r="G355">
        <v>7</v>
      </c>
    </row>
    <row r="356" spans="1:7" hidden="1">
      <c r="A356">
        <v>12603</v>
      </c>
      <c r="B356" t="s">
        <v>4</v>
      </c>
      <c r="C356" s="1">
        <v>41325</v>
      </c>
      <c r="D356">
        <v>63</v>
      </c>
      <c r="E356">
        <v>67</v>
      </c>
      <c r="F356">
        <v>0</v>
      </c>
      <c r="G356">
        <v>3</v>
      </c>
    </row>
    <row r="357" spans="1:7" hidden="1">
      <c r="A357">
        <v>12532</v>
      </c>
      <c r="B357" t="s">
        <v>3</v>
      </c>
      <c r="C357" s="1">
        <v>41326</v>
      </c>
      <c r="D357">
        <v>50</v>
      </c>
      <c r="E357">
        <v>53</v>
      </c>
      <c r="F357">
        <v>0</v>
      </c>
      <c r="G357">
        <v>3</v>
      </c>
    </row>
    <row r="358" spans="1:7" hidden="1">
      <c r="A358">
        <v>12533</v>
      </c>
      <c r="B358" t="s">
        <v>3</v>
      </c>
      <c r="C358" s="1">
        <v>41326</v>
      </c>
      <c r="D358">
        <v>50</v>
      </c>
      <c r="E358">
        <v>53</v>
      </c>
      <c r="F358">
        <v>4</v>
      </c>
      <c r="G358">
        <v>7</v>
      </c>
    </row>
    <row r="359" spans="1:7" hidden="1">
      <c r="A359">
        <v>12555</v>
      </c>
      <c r="B359" t="s">
        <v>17</v>
      </c>
      <c r="C359" s="1">
        <v>41326</v>
      </c>
      <c r="D359">
        <v>58</v>
      </c>
      <c r="E359">
        <v>63</v>
      </c>
      <c r="F359">
        <v>0</v>
      </c>
      <c r="G359">
        <v>7</v>
      </c>
    </row>
    <row r="360" spans="1:7" hidden="1">
      <c r="A360">
        <v>12556</v>
      </c>
      <c r="B360" t="s">
        <v>17</v>
      </c>
      <c r="C360" s="1">
        <v>41326</v>
      </c>
      <c r="D360">
        <v>54</v>
      </c>
      <c r="E360">
        <v>57</v>
      </c>
      <c r="F360">
        <v>4</v>
      </c>
      <c r="G360">
        <v>7</v>
      </c>
    </row>
    <row r="361" spans="1:7" hidden="1">
      <c r="A361">
        <v>12561</v>
      </c>
      <c r="B361" t="s">
        <v>0</v>
      </c>
      <c r="C361" s="1">
        <v>41326</v>
      </c>
      <c r="D361">
        <v>38</v>
      </c>
      <c r="E361">
        <v>45</v>
      </c>
      <c r="F361">
        <v>0</v>
      </c>
      <c r="G361">
        <v>7</v>
      </c>
    </row>
    <row r="362" spans="1:7" hidden="1">
      <c r="A362">
        <v>12597</v>
      </c>
      <c r="B362" t="s">
        <v>3</v>
      </c>
      <c r="C362" s="1">
        <v>41326</v>
      </c>
      <c r="D362">
        <v>54</v>
      </c>
      <c r="E362">
        <v>57</v>
      </c>
      <c r="F362">
        <v>0</v>
      </c>
      <c r="G362">
        <v>2</v>
      </c>
    </row>
    <row r="363" spans="1:7" hidden="1">
      <c r="A363">
        <v>12607</v>
      </c>
      <c r="B363" t="s">
        <v>14</v>
      </c>
      <c r="C363" s="1">
        <v>41326</v>
      </c>
      <c r="D363">
        <v>34</v>
      </c>
      <c r="E363">
        <v>34</v>
      </c>
      <c r="F363">
        <v>0</v>
      </c>
      <c r="G363">
        <v>0</v>
      </c>
    </row>
    <row r="364" spans="1:7" hidden="1">
      <c r="A364">
        <v>12631</v>
      </c>
      <c r="B364" t="s">
        <v>22</v>
      </c>
      <c r="C364" s="1">
        <v>41326</v>
      </c>
      <c r="D364">
        <v>26</v>
      </c>
      <c r="E364">
        <v>26</v>
      </c>
      <c r="F364">
        <v>0</v>
      </c>
      <c r="G364">
        <v>0</v>
      </c>
    </row>
    <row r="365" spans="1:7" hidden="1">
      <c r="A365">
        <v>12632</v>
      </c>
      <c r="B365" t="s">
        <v>22</v>
      </c>
      <c r="C365" s="1">
        <v>41326</v>
      </c>
      <c r="D365">
        <v>27</v>
      </c>
      <c r="E365">
        <v>27</v>
      </c>
      <c r="F365">
        <v>0</v>
      </c>
      <c r="G365">
        <v>0</v>
      </c>
    </row>
    <row r="366" spans="1:7" hidden="1">
      <c r="A366">
        <v>12633</v>
      </c>
      <c r="B366" t="s">
        <v>22</v>
      </c>
      <c r="C366" s="1">
        <v>41326</v>
      </c>
      <c r="D366">
        <v>28</v>
      </c>
      <c r="E366">
        <v>28</v>
      </c>
      <c r="F366">
        <v>0</v>
      </c>
      <c r="G366">
        <v>0</v>
      </c>
    </row>
    <row r="367" spans="1:7" hidden="1">
      <c r="A367">
        <v>12634</v>
      </c>
      <c r="B367" t="s">
        <v>22</v>
      </c>
      <c r="C367" s="1">
        <v>41326</v>
      </c>
      <c r="D367">
        <v>29</v>
      </c>
      <c r="E367">
        <v>29</v>
      </c>
      <c r="F367">
        <v>0</v>
      </c>
      <c r="G367">
        <v>0</v>
      </c>
    </row>
    <row r="368" spans="1:7" hidden="1">
      <c r="A368">
        <v>12635</v>
      </c>
      <c r="B368" t="s">
        <v>22</v>
      </c>
      <c r="C368" s="1">
        <v>41326</v>
      </c>
      <c r="D368">
        <v>30</v>
      </c>
      <c r="E368">
        <v>30</v>
      </c>
      <c r="F368">
        <v>0</v>
      </c>
      <c r="G368">
        <v>0</v>
      </c>
    </row>
    <row r="369" spans="1:7" hidden="1">
      <c r="A369">
        <v>12637</v>
      </c>
      <c r="B369" t="s">
        <v>6</v>
      </c>
      <c r="C369" s="1">
        <v>41326</v>
      </c>
      <c r="D369">
        <v>23</v>
      </c>
      <c r="E369">
        <v>30</v>
      </c>
      <c r="F369">
        <v>1</v>
      </c>
      <c r="G369">
        <v>3</v>
      </c>
    </row>
    <row r="370" spans="1:7" hidden="1">
      <c r="A370">
        <v>12638</v>
      </c>
      <c r="B370" t="s">
        <v>0</v>
      </c>
      <c r="C370" s="1">
        <v>41326</v>
      </c>
      <c r="D370">
        <v>64</v>
      </c>
      <c r="E370">
        <v>69</v>
      </c>
      <c r="F370">
        <v>0</v>
      </c>
      <c r="G370">
        <v>0</v>
      </c>
    </row>
    <row r="371" spans="1:7" hidden="1">
      <c r="A371">
        <v>12519</v>
      </c>
      <c r="B371" t="s">
        <v>0</v>
      </c>
      <c r="C371" s="1">
        <v>41327</v>
      </c>
      <c r="D371">
        <v>48</v>
      </c>
      <c r="E371">
        <v>53</v>
      </c>
      <c r="F371">
        <v>0</v>
      </c>
      <c r="G371">
        <v>7</v>
      </c>
    </row>
    <row r="372" spans="1:7" hidden="1">
      <c r="A372">
        <v>12570</v>
      </c>
      <c r="B372" t="s">
        <v>3</v>
      </c>
      <c r="C372" s="1">
        <v>41327</v>
      </c>
      <c r="D372">
        <v>54</v>
      </c>
      <c r="E372">
        <v>57</v>
      </c>
      <c r="F372">
        <v>0</v>
      </c>
      <c r="G372">
        <v>0</v>
      </c>
    </row>
    <row r="373" spans="1:7">
      <c r="A373">
        <v>12628</v>
      </c>
      <c r="B373" t="s">
        <v>2</v>
      </c>
      <c r="C373" s="1">
        <v>41327</v>
      </c>
      <c r="D373">
        <v>54</v>
      </c>
      <c r="E373">
        <v>54</v>
      </c>
      <c r="F373">
        <v>6</v>
      </c>
      <c r="G373">
        <v>6</v>
      </c>
    </row>
    <row r="374" spans="1:7">
      <c r="A374">
        <v>12625</v>
      </c>
      <c r="B374" t="s">
        <v>2</v>
      </c>
      <c r="C374" s="1">
        <v>41327</v>
      </c>
      <c r="D374">
        <v>54</v>
      </c>
      <c r="E374">
        <v>54</v>
      </c>
      <c r="F374">
        <v>7</v>
      </c>
      <c r="G374">
        <v>7</v>
      </c>
    </row>
    <row r="375" spans="1:7">
      <c r="A375">
        <v>12627</v>
      </c>
      <c r="B375" t="s">
        <v>2</v>
      </c>
      <c r="C375" s="1">
        <v>41327</v>
      </c>
      <c r="D375">
        <v>55</v>
      </c>
      <c r="E375">
        <v>55</v>
      </c>
      <c r="F375">
        <v>7</v>
      </c>
      <c r="G375">
        <v>7</v>
      </c>
    </row>
    <row r="376" spans="1:7">
      <c r="A376">
        <v>12647</v>
      </c>
      <c r="B376" t="s">
        <v>2</v>
      </c>
      <c r="C376" s="1">
        <v>41327</v>
      </c>
      <c r="D376">
        <v>14</v>
      </c>
      <c r="E376">
        <v>14</v>
      </c>
      <c r="F376">
        <v>7</v>
      </c>
      <c r="G376">
        <v>7</v>
      </c>
    </row>
    <row r="377" spans="1:7">
      <c r="A377">
        <v>12648</v>
      </c>
      <c r="B377" t="s">
        <v>2</v>
      </c>
      <c r="C377" s="1">
        <v>41327</v>
      </c>
      <c r="D377">
        <v>15</v>
      </c>
      <c r="E377">
        <v>15</v>
      </c>
      <c r="F377">
        <v>7</v>
      </c>
      <c r="G377">
        <v>7</v>
      </c>
    </row>
    <row r="378" spans="1:7">
      <c r="A378">
        <v>12649</v>
      </c>
      <c r="B378" t="s">
        <v>2</v>
      </c>
      <c r="C378" s="1">
        <v>41327</v>
      </c>
      <c r="D378">
        <v>14</v>
      </c>
      <c r="E378">
        <v>14</v>
      </c>
      <c r="F378">
        <v>6</v>
      </c>
      <c r="G378">
        <v>6</v>
      </c>
    </row>
    <row r="379" spans="1:7">
      <c r="A379">
        <v>12629</v>
      </c>
      <c r="B379" t="s">
        <v>2</v>
      </c>
      <c r="C379" s="1">
        <v>41327</v>
      </c>
      <c r="D379">
        <v>55</v>
      </c>
      <c r="E379">
        <v>55</v>
      </c>
      <c r="F379">
        <v>6</v>
      </c>
      <c r="G379">
        <v>6</v>
      </c>
    </row>
    <row r="380" spans="1:7">
      <c r="A380">
        <v>12641</v>
      </c>
      <c r="B380" t="s">
        <v>2</v>
      </c>
      <c r="C380" s="1">
        <v>41327</v>
      </c>
      <c r="D380">
        <v>54</v>
      </c>
      <c r="E380">
        <v>57</v>
      </c>
      <c r="F380">
        <v>5</v>
      </c>
      <c r="G380">
        <v>5</v>
      </c>
    </row>
    <row r="381" spans="1:7">
      <c r="A381">
        <v>12642</v>
      </c>
      <c r="B381" t="s">
        <v>2</v>
      </c>
      <c r="C381" s="1">
        <v>41327</v>
      </c>
      <c r="D381">
        <v>56</v>
      </c>
      <c r="E381">
        <v>57</v>
      </c>
      <c r="F381">
        <v>6</v>
      </c>
      <c r="G381">
        <v>6</v>
      </c>
    </row>
    <row r="382" spans="1:7">
      <c r="A382">
        <v>12652</v>
      </c>
      <c r="B382" t="s">
        <v>2</v>
      </c>
      <c r="C382" s="1">
        <v>41327</v>
      </c>
      <c r="D382">
        <v>15</v>
      </c>
      <c r="E382">
        <v>15</v>
      </c>
      <c r="F382">
        <v>6</v>
      </c>
      <c r="G382">
        <v>6</v>
      </c>
    </row>
    <row r="383" spans="1:7" hidden="1">
      <c r="A383">
        <v>12654</v>
      </c>
      <c r="B383" t="s">
        <v>23</v>
      </c>
      <c r="C383" s="1">
        <v>41327</v>
      </c>
      <c r="D383">
        <v>54</v>
      </c>
      <c r="E383">
        <v>59</v>
      </c>
      <c r="F383">
        <v>1</v>
      </c>
      <c r="G383">
        <v>1</v>
      </c>
    </row>
    <row r="384" spans="1:7">
      <c r="A384">
        <v>12655</v>
      </c>
      <c r="B384" t="s">
        <v>2</v>
      </c>
      <c r="C384" s="1">
        <v>41327</v>
      </c>
      <c r="D384">
        <v>56</v>
      </c>
      <c r="E384">
        <v>59</v>
      </c>
      <c r="F384">
        <v>2</v>
      </c>
      <c r="G384">
        <v>2</v>
      </c>
    </row>
    <row r="385" spans="1:7" hidden="1">
      <c r="A385">
        <v>12572</v>
      </c>
      <c r="B385" t="s">
        <v>3</v>
      </c>
      <c r="C385" s="1">
        <v>41329</v>
      </c>
      <c r="D385">
        <v>12</v>
      </c>
      <c r="E385">
        <v>15</v>
      </c>
      <c r="F385">
        <v>0</v>
      </c>
      <c r="G385">
        <v>7</v>
      </c>
    </row>
    <row r="386" spans="1:7" hidden="1">
      <c r="A386">
        <v>12639</v>
      </c>
      <c r="B386" t="s">
        <v>3</v>
      </c>
      <c r="C386" s="1">
        <v>41329</v>
      </c>
      <c r="D386">
        <v>10</v>
      </c>
      <c r="E386">
        <v>11</v>
      </c>
      <c r="F386">
        <v>0</v>
      </c>
      <c r="G386">
        <v>0</v>
      </c>
    </row>
    <row r="387" spans="1:7" hidden="1">
      <c r="A387">
        <v>12659</v>
      </c>
      <c r="B387" t="s">
        <v>16</v>
      </c>
      <c r="C387" s="1">
        <v>41329</v>
      </c>
      <c r="D387">
        <v>18</v>
      </c>
      <c r="E387">
        <v>27</v>
      </c>
      <c r="F387">
        <v>0</v>
      </c>
      <c r="G387">
        <v>1</v>
      </c>
    </row>
    <row r="388" spans="1:7" hidden="1">
      <c r="A388">
        <v>12564</v>
      </c>
      <c r="B388" t="s">
        <v>3</v>
      </c>
      <c r="C388" s="1">
        <v>41330</v>
      </c>
      <c r="D388">
        <v>48</v>
      </c>
      <c r="E388">
        <v>51</v>
      </c>
      <c r="F388">
        <v>0</v>
      </c>
      <c r="G388">
        <v>3</v>
      </c>
    </row>
    <row r="389" spans="1:7" hidden="1">
      <c r="A389">
        <v>12520</v>
      </c>
      <c r="B389" t="s">
        <v>9</v>
      </c>
      <c r="C389" s="1">
        <v>41330</v>
      </c>
      <c r="D389">
        <v>52</v>
      </c>
      <c r="E389">
        <v>55</v>
      </c>
      <c r="F389">
        <v>0</v>
      </c>
      <c r="G389">
        <v>7</v>
      </c>
    </row>
    <row r="390" spans="1:7" hidden="1">
      <c r="A390">
        <v>12566</v>
      </c>
      <c r="B390" t="s">
        <v>3</v>
      </c>
      <c r="C390" s="1">
        <v>41330</v>
      </c>
      <c r="D390">
        <v>58</v>
      </c>
      <c r="E390">
        <v>61</v>
      </c>
      <c r="F390">
        <v>0</v>
      </c>
      <c r="G390">
        <v>0</v>
      </c>
    </row>
    <row r="391" spans="1:7" hidden="1">
      <c r="A391">
        <v>12656</v>
      </c>
      <c r="B391" t="s">
        <v>3</v>
      </c>
      <c r="C391" s="1">
        <v>41330</v>
      </c>
      <c r="D391">
        <v>56</v>
      </c>
      <c r="E391">
        <v>59</v>
      </c>
      <c r="F391">
        <v>1</v>
      </c>
      <c r="G391">
        <v>1</v>
      </c>
    </row>
    <row r="392" spans="1:7" hidden="1">
      <c r="A392">
        <v>12660</v>
      </c>
      <c r="B392" t="s">
        <v>3</v>
      </c>
      <c r="C392" s="1">
        <v>41330</v>
      </c>
      <c r="D392">
        <v>58</v>
      </c>
      <c r="E392">
        <v>61</v>
      </c>
      <c r="F392">
        <v>2</v>
      </c>
      <c r="G392">
        <v>2</v>
      </c>
    </row>
    <row r="393" spans="1:7" hidden="1">
      <c r="A393">
        <v>12661</v>
      </c>
      <c r="B393" t="s">
        <v>16</v>
      </c>
      <c r="C393" s="1">
        <v>41330</v>
      </c>
      <c r="D393">
        <v>2</v>
      </c>
      <c r="E393">
        <v>11</v>
      </c>
      <c r="F393">
        <v>0</v>
      </c>
      <c r="G393">
        <v>0</v>
      </c>
    </row>
    <row r="394" spans="1:7" hidden="1">
      <c r="A394">
        <v>12666</v>
      </c>
      <c r="B394" t="s">
        <v>8</v>
      </c>
      <c r="C394" s="1">
        <v>41330</v>
      </c>
      <c r="D394">
        <v>44</v>
      </c>
      <c r="E394">
        <v>47</v>
      </c>
      <c r="F394">
        <v>6</v>
      </c>
      <c r="G394">
        <v>7</v>
      </c>
    </row>
    <row r="395" spans="1:7" hidden="1">
      <c r="A395">
        <v>12581</v>
      </c>
      <c r="B395" t="s">
        <v>3</v>
      </c>
      <c r="C395" s="1">
        <v>41331</v>
      </c>
      <c r="D395">
        <v>50</v>
      </c>
      <c r="E395">
        <v>53</v>
      </c>
      <c r="F395">
        <v>0</v>
      </c>
      <c r="G395">
        <v>3</v>
      </c>
    </row>
    <row r="396" spans="1:7" hidden="1">
      <c r="A396">
        <v>12665</v>
      </c>
      <c r="B396" t="s">
        <v>3</v>
      </c>
      <c r="C396" s="1">
        <v>41331</v>
      </c>
      <c r="D396">
        <v>54</v>
      </c>
      <c r="E396">
        <v>57</v>
      </c>
      <c r="F396">
        <v>0</v>
      </c>
      <c r="G396">
        <v>1</v>
      </c>
    </row>
    <row r="397" spans="1:7">
      <c r="A397">
        <v>12585</v>
      </c>
      <c r="B397" t="s">
        <v>2</v>
      </c>
      <c r="C397" s="1">
        <v>41331</v>
      </c>
      <c r="D397">
        <v>50</v>
      </c>
      <c r="E397">
        <v>53</v>
      </c>
      <c r="F397">
        <v>4</v>
      </c>
      <c r="G397">
        <v>7</v>
      </c>
    </row>
    <row r="398" spans="1:7" hidden="1">
      <c r="A398">
        <v>12591</v>
      </c>
      <c r="B398" t="s">
        <v>3</v>
      </c>
      <c r="C398" s="1">
        <v>41331</v>
      </c>
      <c r="D398">
        <v>58</v>
      </c>
      <c r="E398">
        <v>61</v>
      </c>
      <c r="F398">
        <v>0</v>
      </c>
      <c r="G398">
        <v>0</v>
      </c>
    </row>
    <row r="399" spans="1:7">
      <c r="A399">
        <v>12671</v>
      </c>
      <c r="B399" t="s">
        <v>2</v>
      </c>
      <c r="C399" s="1">
        <v>41331</v>
      </c>
      <c r="D399">
        <v>65</v>
      </c>
      <c r="E399">
        <v>65</v>
      </c>
      <c r="F399">
        <v>17</v>
      </c>
      <c r="G399">
        <v>17</v>
      </c>
    </row>
    <row r="400" spans="1:7">
      <c r="A400">
        <v>12658</v>
      </c>
      <c r="B400" t="s">
        <v>2</v>
      </c>
      <c r="C400" s="1">
        <v>41331</v>
      </c>
      <c r="D400">
        <v>46</v>
      </c>
      <c r="E400">
        <v>49</v>
      </c>
      <c r="F400">
        <v>0</v>
      </c>
      <c r="G400">
        <v>7</v>
      </c>
    </row>
    <row r="401" spans="1:7">
      <c r="A401">
        <v>12669</v>
      </c>
      <c r="B401" t="s">
        <v>2</v>
      </c>
      <c r="C401" s="1">
        <v>41331</v>
      </c>
      <c r="D401">
        <v>5</v>
      </c>
      <c r="E401">
        <v>5</v>
      </c>
      <c r="F401">
        <v>14</v>
      </c>
      <c r="G401">
        <v>14</v>
      </c>
    </row>
    <row r="402" spans="1:7" hidden="1">
      <c r="A402">
        <v>12594</v>
      </c>
      <c r="B402" t="s">
        <v>3</v>
      </c>
      <c r="C402" s="1">
        <v>41332</v>
      </c>
      <c r="D402">
        <v>50</v>
      </c>
      <c r="E402">
        <v>53</v>
      </c>
      <c r="F402">
        <v>0</v>
      </c>
      <c r="G402">
        <v>3</v>
      </c>
    </row>
    <row r="403" spans="1:7" hidden="1">
      <c r="A403">
        <v>12604</v>
      </c>
      <c r="B403" t="s">
        <v>3</v>
      </c>
      <c r="C403" s="1">
        <v>41333</v>
      </c>
      <c r="D403">
        <v>50</v>
      </c>
      <c r="E403">
        <v>53</v>
      </c>
      <c r="F403">
        <v>0</v>
      </c>
      <c r="G403">
        <v>2</v>
      </c>
    </row>
    <row r="404" spans="1:7" hidden="1">
      <c r="A404">
        <v>12677</v>
      </c>
      <c r="B404" t="s">
        <v>3</v>
      </c>
      <c r="C404" s="1">
        <v>41333</v>
      </c>
      <c r="D404">
        <v>50</v>
      </c>
      <c r="E404">
        <v>53</v>
      </c>
      <c r="F404">
        <v>3</v>
      </c>
      <c r="G404">
        <v>5</v>
      </c>
    </row>
    <row r="405" spans="1:7" hidden="1">
      <c r="A405">
        <v>12678</v>
      </c>
      <c r="B405" t="s">
        <v>3</v>
      </c>
      <c r="C405" s="1">
        <v>41333</v>
      </c>
      <c r="D405">
        <v>54</v>
      </c>
      <c r="E405">
        <v>57</v>
      </c>
      <c r="F405">
        <v>0</v>
      </c>
      <c r="G405">
        <v>3</v>
      </c>
    </row>
    <row r="406" spans="1:7" hidden="1">
      <c r="A406">
        <v>12679</v>
      </c>
      <c r="B406" t="s">
        <v>16</v>
      </c>
      <c r="C406" s="1">
        <v>41333</v>
      </c>
      <c r="D406">
        <v>18</v>
      </c>
      <c r="E406">
        <v>27</v>
      </c>
      <c r="F406">
        <v>0</v>
      </c>
      <c r="G406">
        <v>0</v>
      </c>
    </row>
    <row r="407" spans="1:7">
      <c r="A407">
        <v>12688</v>
      </c>
      <c r="B407" t="s">
        <v>2</v>
      </c>
      <c r="C407" s="1">
        <v>41333</v>
      </c>
      <c r="D407">
        <v>49</v>
      </c>
      <c r="E407">
        <v>49</v>
      </c>
      <c r="F407">
        <v>6</v>
      </c>
      <c r="G407">
        <v>6</v>
      </c>
    </row>
    <row r="408" spans="1:7">
      <c r="A408">
        <v>12690</v>
      </c>
      <c r="B408" t="s">
        <v>2</v>
      </c>
      <c r="C408" s="1">
        <v>41333</v>
      </c>
      <c r="D408">
        <v>50</v>
      </c>
      <c r="E408">
        <v>50</v>
      </c>
      <c r="F408">
        <v>7</v>
      </c>
      <c r="G408">
        <v>7</v>
      </c>
    </row>
    <row r="409" spans="1:7">
      <c r="A409">
        <v>12687</v>
      </c>
      <c r="B409" t="s">
        <v>2</v>
      </c>
      <c r="C409" s="1">
        <v>41333</v>
      </c>
      <c r="D409">
        <v>49</v>
      </c>
      <c r="E409">
        <v>49</v>
      </c>
      <c r="F409">
        <v>7</v>
      </c>
      <c r="G409">
        <v>7</v>
      </c>
    </row>
    <row r="410" spans="1:7">
      <c r="A410">
        <v>12691</v>
      </c>
      <c r="B410" t="s">
        <v>2</v>
      </c>
      <c r="C410" s="1">
        <v>41333</v>
      </c>
      <c r="D410">
        <v>50</v>
      </c>
      <c r="E410">
        <v>50</v>
      </c>
      <c r="F410">
        <v>6</v>
      </c>
      <c r="G410">
        <v>6</v>
      </c>
    </row>
  </sheetData>
  <autoFilter ref="A1:G410">
    <filterColumn colId="1">
      <filters>
        <filter val="xp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workbookViewId="0">
      <selection activeCell="T2" sqref="T1:T2"/>
    </sheetView>
  </sheetViews>
  <sheetFormatPr defaultRowHeight="15"/>
  <cols>
    <col min="3" max="3" width="10.7109375" bestFit="1" customWidth="1"/>
    <col min="10" max="10" width="15.7109375" bestFit="1" customWidth="1"/>
    <col min="16" max="16" width="12.7109375" bestFit="1" customWidth="1"/>
    <col min="17" max="17" width="17" bestFit="1" customWidth="1"/>
    <col min="19" max="19" width="21.42578125" bestFit="1" customWidth="1"/>
  </cols>
  <sheetData>
    <row r="1" spans="1:20"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P1" s="3" t="s">
        <v>30</v>
      </c>
      <c r="Q1" s="3" t="s">
        <v>31</v>
      </c>
      <c r="S1" s="2" t="s">
        <v>32</v>
      </c>
      <c r="T1" s="4">
        <f>SUM(P2:P19)</f>
        <v>28</v>
      </c>
    </row>
    <row r="2" spans="1:20">
      <c r="A2">
        <v>11888</v>
      </c>
      <c r="B2" t="s">
        <v>5</v>
      </c>
      <c r="C2" s="1">
        <v>41249</v>
      </c>
      <c r="D2">
        <v>41</v>
      </c>
      <c r="E2">
        <v>45</v>
      </c>
      <c r="F2">
        <v>0</v>
      </c>
      <c r="G2">
        <v>0</v>
      </c>
      <c r="I2">
        <f>IF(G2&lt;13,G2-F2+1,IF(F2=G2,0,7-F2+1))</f>
        <v>1</v>
      </c>
      <c r="J2">
        <f>(E2-D2+1)/4</f>
        <v>1.25</v>
      </c>
      <c r="K2">
        <f>IF(G2&lt;13,I2*J2*2,IF(G2&gt;12, 25, 0))</f>
        <v>2.5</v>
      </c>
      <c r="L2">
        <f>IF(F2&lt;8,K2,0)</f>
        <v>2.5</v>
      </c>
      <c r="M2">
        <f>IF(F2&gt;7,IF(F2&lt;13,K2,0),0)</f>
        <v>0</v>
      </c>
      <c r="N2">
        <f>IF(F2&gt;12,K2,0)</f>
        <v>0</v>
      </c>
      <c r="P2">
        <f>IF(I2=1,K2,0)</f>
        <v>2.5</v>
      </c>
      <c r="Q2">
        <f>IF(I2&gt;1, K2, 0)</f>
        <v>0</v>
      </c>
      <c r="S2" s="2" t="s">
        <v>33</v>
      </c>
      <c r="T2" s="4">
        <f>SUM(Q2:Q19)</f>
        <v>46</v>
      </c>
    </row>
    <row r="3" spans="1:20">
      <c r="A3">
        <v>11950</v>
      </c>
      <c r="B3" t="s">
        <v>5</v>
      </c>
      <c r="C3" s="1">
        <v>41256</v>
      </c>
      <c r="D3">
        <v>42</v>
      </c>
      <c r="E3">
        <v>45</v>
      </c>
      <c r="F3">
        <v>7</v>
      </c>
      <c r="G3">
        <v>7</v>
      </c>
      <c r="I3">
        <f t="shared" ref="I3:I19" si="0">IF(G3&lt;13,G3-F3+1,IF(F3=G3,0,7-F3+1))</f>
        <v>1</v>
      </c>
      <c r="J3">
        <f t="shared" ref="J3:J19" si="1">(E3-D3+1)/4</f>
        <v>1</v>
      </c>
      <c r="K3">
        <f t="shared" ref="K3:K19" si="2">IF(G3&lt;13,I3*J3*2,IF(G3&gt;12, 25, 0))</f>
        <v>2</v>
      </c>
      <c r="L3">
        <f t="shared" ref="L3:L19" si="3">IF(F3&lt;8,K3,0)</f>
        <v>2</v>
      </c>
      <c r="M3">
        <f t="shared" ref="M3:M19" si="4">IF(F3&gt;7,IF(F3&lt;13,K3,0),0)</f>
        <v>0</v>
      </c>
      <c r="N3">
        <f t="shared" ref="N3:N19" si="5">IF(F3&gt;12,K3,0)</f>
        <v>0</v>
      </c>
      <c r="P3">
        <f t="shared" ref="P3:P19" si="6">IF(I3=1,K3,0)</f>
        <v>2</v>
      </c>
      <c r="Q3">
        <f t="shared" ref="Q3:Q19" si="7">IF(I3&gt;1, K3, 0)</f>
        <v>0</v>
      </c>
    </row>
    <row r="4" spans="1:20">
      <c r="A4">
        <v>12038</v>
      </c>
      <c r="B4" t="s">
        <v>5</v>
      </c>
      <c r="C4" s="1">
        <v>41263</v>
      </c>
      <c r="D4">
        <v>34</v>
      </c>
      <c r="E4">
        <v>37</v>
      </c>
      <c r="F4">
        <v>0</v>
      </c>
      <c r="G4">
        <v>0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2</v>
      </c>
      <c r="M4">
        <f t="shared" si="4"/>
        <v>0</v>
      </c>
      <c r="N4">
        <f t="shared" si="5"/>
        <v>0</v>
      </c>
      <c r="P4">
        <f t="shared" si="6"/>
        <v>2</v>
      </c>
      <c r="Q4">
        <f t="shared" si="7"/>
        <v>0</v>
      </c>
    </row>
    <row r="5" spans="1:20">
      <c r="A5">
        <v>12039</v>
      </c>
      <c r="B5" t="s">
        <v>5</v>
      </c>
      <c r="C5" s="1">
        <v>41263</v>
      </c>
      <c r="D5">
        <v>38</v>
      </c>
      <c r="E5">
        <v>41</v>
      </c>
      <c r="F5">
        <v>0</v>
      </c>
      <c r="G5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2</v>
      </c>
      <c r="M5">
        <f t="shared" si="4"/>
        <v>0</v>
      </c>
      <c r="N5">
        <f t="shared" si="5"/>
        <v>0</v>
      </c>
      <c r="P5">
        <f t="shared" si="6"/>
        <v>2</v>
      </c>
      <c r="Q5">
        <f t="shared" si="7"/>
        <v>0</v>
      </c>
    </row>
    <row r="6" spans="1:20">
      <c r="A6">
        <v>11953</v>
      </c>
      <c r="B6" t="s">
        <v>5</v>
      </c>
      <c r="C6" s="1">
        <v>41264</v>
      </c>
      <c r="D6">
        <v>40</v>
      </c>
      <c r="E6">
        <v>44</v>
      </c>
      <c r="F6">
        <v>0</v>
      </c>
      <c r="G6">
        <v>0</v>
      </c>
      <c r="I6">
        <f t="shared" si="0"/>
        <v>1</v>
      </c>
      <c r="J6">
        <f t="shared" si="1"/>
        <v>1.25</v>
      </c>
      <c r="K6">
        <f t="shared" si="2"/>
        <v>2.5</v>
      </c>
      <c r="L6">
        <f t="shared" si="3"/>
        <v>2.5</v>
      </c>
      <c r="M6">
        <f t="shared" si="4"/>
        <v>0</v>
      </c>
      <c r="N6">
        <f t="shared" si="5"/>
        <v>0</v>
      </c>
      <c r="P6">
        <f t="shared" si="6"/>
        <v>2.5</v>
      </c>
      <c r="Q6">
        <f t="shared" si="7"/>
        <v>0</v>
      </c>
    </row>
    <row r="7" spans="1:20">
      <c r="A7">
        <v>12041</v>
      </c>
      <c r="B7" t="s">
        <v>5</v>
      </c>
      <c r="C7" s="1">
        <v>41264</v>
      </c>
      <c r="D7">
        <v>48</v>
      </c>
      <c r="E7">
        <v>51</v>
      </c>
      <c r="F7">
        <v>0</v>
      </c>
      <c r="G7">
        <v>0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2</v>
      </c>
      <c r="M7">
        <f t="shared" si="4"/>
        <v>0</v>
      </c>
      <c r="N7">
        <f t="shared" si="5"/>
        <v>0</v>
      </c>
      <c r="P7">
        <f t="shared" si="6"/>
        <v>2</v>
      </c>
      <c r="Q7">
        <f t="shared" si="7"/>
        <v>0</v>
      </c>
    </row>
    <row r="8" spans="1:20">
      <c r="A8">
        <v>12042</v>
      </c>
      <c r="B8" t="s">
        <v>5</v>
      </c>
      <c r="C8" s="1">
        <v>41265</v>
      </c>
      <c r="D8">
        <v>16</v>
      </c>
      <c r="E8">
        <v>19</v>
      </c>
      <c r="F8">
        <v>7</v>
      </c>
      <c r="G8">
        <v>7</v>
      </c>
      <c r="I8">
        <f t="shared" si="0"/>
        <v>1</v>
      </c>
      <c r="J8">
        <f t="shared" si="1"/>
        <v>1</v>
      </c>
      <c r="K8">
        <f t="shared" si="2"/>
        <v>2</v>
      </c>
      <c r="L8">
        <f t="shared" si="3"/>
        <v>2</v>
      </c>
      <c r="M8">
        <f t="shared" si="4"/>
        <v>0</v>
      </c>
      <c r="N8">
        <f t="shared" si="5"/>
        <v>0</v>
      </c>
      <c r="P8">
        <f t="shared" si="6"/>
        <v>2</v>
      </c>
      <c r="Q8">
        <f t="shared" si="7"/>
        <v>0</v>
      </c>
    </row>
    <row r="9" spans="1:20">
      <c r="A9">
        <v>12043</v>
      </c>
      <c r="B9" t="s">
        <v>5</v>
      </c>
      <c r="C9" s="1">
        <v>41265</v>
      </c>
      <c r="D9">
        <v>22</v>
      </c>
      <c r="E9">
        <v>25</v>
      </c>
      <c r="F9">
        <v>7</v>
      </c>
      <c r="G9">
        <v>7</v>
      </c>
      <c r="I9">
        <f t="shared" si="0"/>
        <v>1</v>
      </c>
      <c r="J9">
        <f t="shared" si="1"/>
        <v>1</v>
      </c>
      <c r="K9">
        <f t="shared" si="2"/>
        <v>2</v>
      </c>
      <c r="L9">
        <f t="shared" si="3"/>
        <v>2</v>
      </c>
      <c r="M9">
        <f t="shared" si="4"/>
        <v>0</v>
      </c>
      <c r="N9">
        <f t="shared" si="5"/>
        <v>0</v>
      </c>
      <c r="P9">
        <f t="shared" si="6"/>
        <v>2</v>
      </c>
      <c r="Q9">
        <f t="shared" si="7"/>
        <v>0</v>
      </c>
    </row>
    <row r="10" spans="1:20">
      <c r="A10">
        <v>12108</v>
      </c>
      <c r="B10" t="s">
        <v>5</v>
      </c>
      <c r="C10" s="1">
        <v>41274</v>
      </c>
      <c r="D10">
        <v>22</v>
      </c>
      <c r="E10">
        <v>25</v>
      </c>
      <c r="F10">
        <v>0</v>
      </c>
      <c r="G10">
        <v>0</v>
      </c>
      <c r="I10">
        <f t="shared" si="0"/>
        <v>1</v>
      </c>
      <c r="J10">
        <f t="shared" si="1"/>
        <v>1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  <c r="P10">
        <f t="shared" si="6"/>
        <v>2</v>
      </c>
      <c r="Q10">
        <f t="shared" si="7"/>
        <v>0</v>
      </c>
    </row>
    <row r="11" spans="1:20">
      <c r="A11">
        <v>12110</v>
      </c>
      <c r="B11" t="s">
        <v>5</v>
      </c>
      <c r="C11" s="1">
        <v>41274</v>
      </c>
      <c r="D11">
        <v>28</v>
      </c>
      <c r="E11">
        <v>31</v>
      </c>
      <c r="F11">
        <v>0</v>
      </c>
      <c r="G11">
        <v>0</v>
      </c>
      <c r="I11">
        <f t="shared" si="0"/>
        <v>1</v>
      </c>
      <c r="J11">
        <f t="shared" si="1"/>
        <v>1</v>
      </c>
      <c r="K11">
        <f t="shared" si="2"/>
        <v>2</v>
      </c>
      <c r="L11">
        <f t="shared" si="3"/>
        <v>2</v>
      </c>
      <c r="M11">
        <f t="shared" si="4"/>
        <v>0</v>
      </c>
      <c r="N11">
        <f t="shared" si="5"/>
        <v>0</v>
      </c>
      <c r="P11">
        <f t="shared" si="6"/>
        <v>2</v>
      </c>
      <c r="Q11">
        <f t="shared" si="7"/>
        <v>0</v>
      </c>
    </row>
    <row r="12" spans="1:20">
      <c r="A12">
        <v>12170</v>
      </c>
      <c r="B12" t="s">
        <v>5</v>
      </c>
      <c r="C12" s="1">
        <v>41289</v>
      </c>
      <c r="D12">
        <v>40</v>
      </c>
      <c r="E12">
        <v>41</v>
      </c>
      <c r="F12">
        <v>0</v>
      </c>
      <c r="G12">
        <v>0</v>
      </c>
      <c r="I12">
        <f t="shared" si="0"/>
        <v>1</v>
      </c>
      <c r="J12">
        <f t="shared" si="1"/>
        <v>0.5</v>
      </c>
      <c r="K12">
        <f t="shared" si="2"/>
        <v>1</v>
      </c>
      <c r="L12">
        <f t="shared" si="3"/>
        <v>1</v>
      </c>
      <c r="M12">
        <f t="shared" si="4"/>
        <v>0</v>
      </c>
      <c r="N12">
        <f t="shared" si="5"/>
        <v>0</v>
      </c>
      <c r="P12">
        <f t="shared" si="6"/>
        <v>1</v>
      </c>
      <c r="Q12">
        <f t="shared" si="7"/>
        <v>0</v>
      </c>
    </row>
    <row r="13" spans="1:20">
      <c r="A13">
        <v>12167</v>
      </c>
      <c r="B13" t="s">
        <v>5</v>
      </c>
      <c r="C13" s="1">
        <v>41289</v>
      </c>
      <c r="D13">
        <v>36</v>
      </c>
      <c r="E13">
        <v>39</v>
      </c>
      <c r="F13">
        <v>0</v>
      </c>
      <c r="G13">
        <v>0</v>
      </c>
      <c r="I13">
        <f t="shared" si="0"/>
        <v>1</v>
      </c>
      <c r="J13">
        <f t="shared" si="1"/>
        <v>1</v>
      </c>
      <c r="K13">
        <f t="shared" si="2"/>
        <v>2</v>
      </c>
      <c r="L13">
        <f t="shared" si="3"/>
        <v>2</v>
      </c>
      <c r="M13">
        <f t="shared" si="4"/>
        <v>0</v>
      </c>
      <c r="N13">
        <f t="shared" si="5"/>
        <v>0</v>
      </c>
      <c r="P13">
        <f t="shared" si="6"/>
        <v>2</v>
      </c>
      <c r="Q13">
        <f t="shared" si="7"/>
        <v>0</v>
      </c>
    </row>
    <row r="14" spans="1:20">
      <c r="A14">
        <v>12168</v>
      </c>
      <c r="B14" t="s">
        <v>5</v>
      </c>
      <c r="C14" s="1">
        <v>41289</v>
      </c>
      <c r="D14">
        <v>38</v>
      </c>
      <c r="E14">
        <v>41</v>
      </c>
      <c r="F14">
        <v>1</v>
      </c>
      <c r="G14">
        <v>7</v>
      </c>
      <c r="I14">
        <f t="shared" si="0"/>
        <v>7</v>
      </c>
      <c r="J14">
        <f t="shared" si="1"/>
        <v>1</v>
      </c>
      <c r="K14">
        <f t="shared" si="2"/>
        <v>14</v>
      </c>
      <c r="L14">
        <f t="shared" si="3"/>
        <v>14</v>
      </c>
      <c r="M14">
        <f t="shared" si="4"/>
        <v>0</v>
      </c>
      <c r="N14">
        <f t="shared" si="5"/>
        <v>0</v>
      </c>
      <c r="P14">
        <f t="shared" si="6"/>
        <v>0</v>
      </c>
      <c r="Q14">
        <f t="shared" si="7"/>
        <v>14</v>
      </c>
    </row>
    <row r="15" spans="1:20">
      <c r="A15">
        <v>12206</v>
      </c>
      <c r="B15" t="s">
        <v>5</v>
      </c>
      <c r="C15" s="1">
        <v>41293</v>
      </c>
      <c r="D15">
        <v>24</v>
      </c>
      <c r="E15">
        <v>27</v>
      </c>
      <c r="F15">
        <v>0</v>
      </c>
      <c r="G15">
        <v>0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2</v>
      </c>
      <c r="M15">
        <f t="shared" si="4"/>
        <v>0</v>
      </c>
      <c r="N15">
        <f t="shared" si="5"/>
        <v>0</v>
      </c>
      <c r="P15">
        <f t="shared" si="6"/>
        <v>2</v>
      </c>
      <c r="Q15">
        <f t="shared" si="7"/>
        <v>0</v>
      </c>
    </row>
    <row r="16" spans="1:20">
      <c r="A16">
        <v>12261</v>
      </c>
      <c r="B16" t="s">
        <v>5</v>
      </c>
      <c r="C16" s="1">
        <v>41296</v>
      </c>
      <c r="D16">
        <v>37</v>
      </c>
      <c r="E16">
        <v>40</v>
      </c>
      <c r="F16">
        <v>0</v>
      </c>
      <c r="G16">
        <v>7</v>
      </c>
      <c r="I16">
        <f t="shared" si="0"/>
        <v>8</v>
      </c>
      <c r="J16">
        <f t="shared" si="1"/>
        <v>1</v>
      </c>
      <c r="K16">
        <f t="shared" si="2"/>
        <v>16</v>
      </c>
      <c r="L16">
        <f t="shared" si="3"/>
        <v>16</v>
      </c>
      <c r="M16">
        <f t="shared" si="4"/>
        <v>0</v>
      </c>
      <c r="N16">
        <f t="shared" si="5"/>
        <v>0</v>
      </c>
      <c r="P16">
        <f t="shared" si="6"/>
        <v>0</v>
      </c>
      <c r="Q16">
        <f t="shared" si="7"/>
        <v>16</v>
      </c>
    </row>
    <row r="17" spans="1:17">
      <c r="A17">
        <v>12262</v>
      </c>
      <c r="B17" t="s">
        <v>5</v>
      </c>
      <c r="C17" s="1">
        <v>41296</v>
      </c>
      <c r="D17">
        <v>42</v>
      </c>
      <c r="E17">
        <v>42</v>
      </c>
      <c r="F17">
        <v>15</v>
      </c>
      <c r="G17">
        <v>15</v>
      </c>
      <c r="I17">
        <f t="shared" si="0"/>
        <v>0</v>
      </c>
      <c r="J17">
        <f t="shared" si="1"/>
        <v>0.25</v>
      </c>
      <c r="K17">
        <f t="shared" si="2"/>
        <v>25</v>
      </c>
      <c r="L17">
        <f t="shared" si="3"/>
        <v>0</v>
      </c>
      <c r="M17">
        <f t="shared" si="4"/>
        <v>0</v>
      </c>
      <c r="N17">
        <f t="shared" si="5"/>
        <v>25</v>
      </c>
      <c r="P17">
        <f t="shared" si="6"/>
        <v>0</v>
      </c>
      <c r="Q17">
        <f t="shared" si="7"/>
        <v>0</v>
      </c>
    </row>
    <row r="18" spans="1:17">
      <c r="A18">
        <v>12289</v>
      </c>
      <c r="B18" t="s">
        <v>5</v>
      </c>
      <c r="C18" s="1">
        <v>41297</v>
      </c>
      <c r="D18">
        <v>42</v>
      </c>
      <c r="E18">
        <v>45</v>
      </c>
      <c r="F18">
        <v>1</v>
      </c>
      <c r="G18">
        <v>1</v>
      </c>
      <c r="I18">
        <f t="shared" si="0"/>
        <v>1</v>
      </c>
      <c r="J18">
        <f t="shared" si="1"/>
        <v>1</v>
      </c>
      <c r="K18">
        <f t="shared" si="2"/>
        <v>2</v>
      </c>
      <c r="L18">
        <f t="shared" si="3"/>
        <v>2</v>
      </c>
      <c r="M18">
        <f t="shared" si="4"/>
        <v>0</v>
      </c>
      <c r="N18">
        <f t="shared" si="5"/>
        <v>0</v>
      </c>
      <c r="P18">
        <f t="shared" si="6"/>
        <v>2</v>
      </c>
      <c r="Q18">
        <f t="shared" si="7"/>
        <v>0</v>
      </c>
    </row>
    <row r="19" spans="1:17">
      <c r="A19">
        <v>12325</v>
      </c>
      <c r="B19" t="s">
        <v>5</v>
      </c>
      <c r="C19" s="1">
        <v>41301</v>
      </c>
      <c r="D19">
        <v>19</v>
      </c>
      <c r="E19">
        <v>22</v>
      </c>
      <c r="F19">
        <v>0</v>
      </c>
      <c r="G19">
        <v>7</v>
      </c>
      <c r="I19">
        <f t="shared" si="0"/>
        <v>8</v>
      </c>
      <c r="J19">
        <f t="shared" si="1"/>
        <v>1</v>
      </c>
      <c r="K19">
        <f t="shared" si="2"/>
        <v>16</v>
      </c>
      <c r="L19">
        <f t="shared" si="3"/>
        <v>16</v>
      </c>
      <c r="M19">
        <f t="shared" si="4"/>
        <v>0</v>
      </c>
      <c r="N19">
        <f t="shared" si="5"/>
        <v>0</v>
      </c>
      <c r="P19">
        <f t="shared" si="6"/>
        <v>0</v>
      </c>
      <c r="Q19">
        <f t="shared" si="7"/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3"/>
  <sheetViews>
    <sheetView workbookViewId="0">
      <selection activeCell="Q1" sqref="Q1"/>
    </sheetView>
  </sheetViews>
  <sheetFormatPr defaultRowHeight="15"/>
  <cols>
    <col min="3" max="3" width="10.7109375" bestFit="1" customWidth="1"/>
    <col min="10" max="10" width="15.7109375" bestFit="1" customWidth="1"/>
    <col min="16" max="16" width="9.7109375" bestFit="1" customWidth="1"/>
  </cols>
  <sheetData>
    <row r="1" spans="1:17"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P1" s="2" t="s">
        <v>34</v>
      </c>
      <c r="Q1" s="5">
        <f>SUM(K2:K113)</f>
        <v>509</v>
      </c>
    </row>
    <row r="2" spans="1:17">
      <c r="A2">
        <v>11798</v>
      </c>
      <c r="B2" t="s">
        <v>3</v>
      </c>
      <c r="C2" s="1">
        <v>41246</v>
      </c>
      <c r="D2">
        <v>50</v>
      </c>
      <c r="E2">
        <v>53</v>
      </c>
      <c r="F2">
        <v>0</v>
      </c>
      <c r="G2">
        <v>3</v>
      </c>
      <c r="I2">
        <f>IF(G2&lt;13,G2-F2+1,IF(F2=G2,0,7-F2+1))</f>
        <v>4</v>
      </c>
      <c r="J2">
        <f>(E2-D2+1)/4</f>
        <v>1</v>
      </c>
      <c r="K2">
        <f>IF(G2&lt;13,I2*J2*2,IF(G2&gt;12, 25, 0))</f>
        <v>8</v>
      </c>
      <c r="L2">
        <f>IF(F2&lt;8,K2,0)</f>
        <v>8</v>
      </c>
      <c r="M2">
        <f>IF(F2&gt;7,IF(F2&lt;13,K2,0),0)</f>
        <v>0</v>
      </c>
      <c r="N2">
        <f>IF(F2&gt;12,K2,0)</f>
        <v>0</v>
      </c>
    </row>
    <row r="3" spans="1:17">
      <c r="A3">
        <v>11848</v>
      </c>
      <c r="B3" t="s">
        <v>3</v>
      </c>
      <c r="C3" s="1">
        <v>41246</v>
      </c>
      <c r="D3">
        <v>58</v>
      </c>
      <c r="E3">
        <v>61</v>
      </c>
      <c r="F3">
        <v>0</v>
      </c>
      <c r="G3">
        <v>0</v>
      </c>
      <c r="I3">
        <f t="shared" ref="I3:I66" si="0">IF(G3&lt;13,G3-F3+1,IF(F3=G3,0,7-F3+1))</f>
        <v>1</v>
      </c>
      <c r="J3">
        <f t="shared" ref="J3:J66" si="1">(E3-D3+1)/4</f>
        <v>1</v>
      </c>
      <c r="K3">
        <f t="shared" ref="K3:K66" si="2">IF(G3&lt;13,I3*J3*2,IF(G3&gt;12, 25, 0))</f>
        <v>2</v>
      </c>
      <c r="L3">
        <f t="shared" ref="L3:L66" si="3">IF(F3&lt;8,K3,0)</f>
        <v>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11858</v>
      </c>
      <c r="B4" t="s">
        <v>3</v>
      </c>
      <c r="C4" s="1">
        <v>41246</v>
      </c>
      <c r="D4">
        <v>50</v>
      </c>
      <c r="E4">
        <v>53</v>
      </c>
      <c r="F4">
        <v>4</v>
      </c>
      <c r="G4">
        <v>4</v>
      </c>
      <c r="I4">
        <f t="shared" si="0"/>
        <v>1</v>
      </c>
      <c r="J4">
        <f t="shared" si="1"/>
        <v>1</v>
      </c>
      <c r="K4">
        <f t="shared" si="2"/>
        <v>2</v>
      </c>
      <c r="L4">
        <f t="shared" si="3"/>
        <v>2</v>
      </c>
      <c r="M4">
        <f t="shared" si="4"/>
        <v>0</v>
      </c>
      <c r="N4">
        <f t="shared" si="5"/>
        <v>0</v>
      </c>
    </row>
    <row r="5" spans="1:17">
      <c r="A5">
        <v>11873</v>
      </c>
      <c r="B5" t="s">
        <v>3</v>
      </c>
      <c r="C5" s="1">
        <v>41247</v>
      </c>
      <c r="D5">
        <v>50</v>
      </c>
      <c r="E5">
        <v>53</v>
      </c>
      <c r="F5">
        <v>0</v>
      </c>
      <c r="G5">
        <v>3</v>
      </c>
      <c r="I5">
        <f t="shared" si="0"/>
        <v>4</v>
      </c>
      <c r="J5">
        <f t="shared" si="1"/>
        <v>1</v>
      </c>
      <c r="K5">
        <f t="shared" si="2"/>
        <v>8</v>
      </c>
      <c r="L5">
        <f t="shared" si="3"/>
        <v>8</v>
      </c>
      <c r="M5">
        <f t="shared" si="4"/>
        <v>0</v>
      </c>
      <c r="N5">
        <f t="shared" si="5"/>
        <v>0</v>
      </c>
    </row>
    <row r="6" spans="1:17">
      <c r="A6">
        <v>11857</v>
      </c>
      <c r="B6" t="s">
        <v>3</v>
      </c>
      <c r="C6" s="1">
        <v>41247</v>
      </c>
      <c r="D6">
        <v>58</v>
      </c>
      <c r="E6">
        <v>61</v>
      </c>
      <c r="F6">
        <v>2</v>
      </c>
      <c r="G6">
        <v>2</v>
      </c>
      <c r="I6">
        <f t="shared" si="0"/>
        <v>1</v>
      </c>
      <c r="J6">
        <f t="shared" si="1"/>
        <v>1</v>
      </c>
      <c r="K6">
        <f t="shared" si="2"/>
        <v>2</v>
      </c>
      <c r="L6">
        <f t="shared" si="3"/>
        <v>2</v>
      </c>
      <c r="M6">
        <f t="shared" si="4"/>
        <v>0</v>
      </c>
      <c r="N6">
        <f t="shared" si="5"/>
        <v>0</v>
      </c>
    </row>
    <row r="7" spans="1:17">
      <c r="A7">
        <v>11883</v>
      </c>
      <c r="B7" t="s">
        <v>3</v>
      </c>
      <c r="C7" s="1">
        <v>41249</v>
      </c>
      <c r="D7">
        <v>50</v>
      </c>
      <c r="E7">
        <v>53</v>
      </c>
      <c r="F7">
        <v>0</v>
      </c>
      <c r="G7">
        <v>5</v>
      </c>
      <c r="I7">
        <f t="shared" si="0"/>
        <v>6</v>
      </c>
      <c r="J7">
        <f t="shared" si="1"/>
        <v>1</v>
      </c>
      <c r="K7">
        <f t="shared" si="2"/>
        <v>12</v>
      </c>
      <c r="L7">
        <f t="shared" si="3"/>
        <v>12</v>
      </c>
      <c r="M7">
        <f t="shared" si="4"/>
        <v>0</v>
      </c>
      <c r="N7">
        <f t="shared" si="5"/>
        <v>0</v>
      </c>
    </row>
    <row r="8" spans="1:17">
      <c r="A8">
        <v>11884</v>
      </c>
      <c r="B8" t="s">
        <v>3</v>
      </c>
      <c r="C8" s="1">
        <v>41249</v>
      </c>
      <c r="D8">
        <v>54</v>
      </c>
      <c r="E8">
        <v>57</v>
      </c>
      <c r="F8">
        <v>0</v>
      </c>
      <c r="G8">
        <v>1</v>
      </c>
      <c r="I8">
        <f t="shared" si="0"/>
        <v>2</v>
      </c>
      <c r="J8">
        <f t="shared" si="1"/>
        <v>1</v>
      </c>
      <c r="K8">
        <f t="shared" si="2"/>
        <v>4</v>
      </c>
      <c r="L8">
        <f t="shared" si="3"/>
        <v>4</v>
      </c>
      <c r="M8">
        <f t="shared" si="4"/>
        <v>0</v>
      </c>
      <c r="N8">
        <f t="shared" si="5"/>
        <v>0</v>
      </c>
    </row>
    <row r="9" spans="1:17">
      <c r="A9">
        <v>11849</v>
      </c>
      <c r="B9" t="s">
        <v>3</v>
      </c>
      <c r="C9" s="1">
        <v>41250</v>
      </c>
      <c r="D9">
        <v>44</v>
      </c>
      <c r="E9">
        <v>47</v>
      </c>
      <c r="F9">
        <v>0</v>
      </c>
      <c r="G9">
        <v>0</v>
      </c>
      <c r="I9">
        <f t="shared" si="0"/>
        <v>1</v>
      </c>
      <c r="J9">
        <f t="shared" si="1"/>
        <v>1</v>
      </c>
      <c r="K9">
        <f t="shared" si="2"/>
        <v>2</v>
      </c>
      <c r="L9">
        <f t="shared" si="3"/>
        <v>2</v>
      </c>
      <c r="M9">
        <f t="shared" si="4"/>
        <v>0</v>
      </c>
      <c r="N9">
        <f t="shared" si="5"/>
        <v>0</v>
      </c>
    </row>
    <row r="10" spans="1:17">
      <c r="A10">
        <v>11899</v>
      </c>
      <c r="B10" t="s">
        <v>3</v>
      </c>
      <c r="C10" s="1">
        <v>41250</v>
      </c>
      <c r="D10">
        <v>44</v>
      </c>
      <c r="E10">
        <v>47</v>
      </c>
      <c r="F10">
        <v>1</v>
      </c>
      <c r="G10">
        <v>1</v>
      </c>
      <c r="I10">
        <f t="shared" si="0"/>
        <v>1</v>
      </c>
      <c r="J10">
        <f t="shared" si="1"/>
        <v>1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</row>
    <row r="11" spans="1:17">
      <c r="A11">
        <v>11913</v>
      </c>
      <c r="B11" t="s">
        <v>3</v>
      </c>
      <c r="C11" s="1">
        <v>41251</v>
      </c>
      <c r="D11">
        <v>12</v>
      </c>
      <c r="E11">
        <v>15</v>
      </c>
      <c r="F11">
        <v>0</v>
      </c>
      <c r="G11">
        <v>6</v>
      </c>
      <c r="I11">
        <f t="shared" si="0"/>
        <v>7</v>
      </c>
      <c r="J11">
        <f t="shared" si="1"/>
        <v>1</v>
      </c>
      <c r="K11">
        <f t="shared" si="2"/>
        <v>14</v>
      </c>
      <c r="L11">
        <f t="shared" si="3"/>
        <v>14</v>
      </c>
      <c r="M11">
        <f t="shared" si="4"/>
        <v>0</v>
      </c>
      <c r="N11">
        <f t="shared" si="5"/>
        <v>0</v>
      </c>
    </row>
    <row r="12" spans="1:17">
      <c r="A12">
        <v>11916</v>
      </c>
      <c r="B12" t="s">
        <v>3</v>
      </c>
      <c r="C12" s="1">
        <v>41253</v>
      </c>
      <c r="D12">
        <v>50</v>
      </c>
      <c r="E12">
        <v>53</v>
      </c>
      <c r="F12">
        <v>0</v>
      </c>
      <c r="G12">
        <v>6</v>
      </c>
      <c r="I12">
        <f t="shared" si="0"/>
        <v>7</v>
      </c>
      <c r="J12">
        <f t="shared" si="1"/>
        <v>1</v>
      </c>
      <c r="K12">
        <f t="shared" si="2"/>
        <v>14</v>
      </c>
      <c r="L12">
        <f t="shared" si="3"/>
        <v>14</v>
      </c>
      <c r="M12">
        <f t="shared" si="4"/>
        <v>0</v>
      </c>
      <c r="N12">
        <f t="shared" si="5"/>
        <v>0</v>
      </c>
    </row>
    <row r="13" spans="1:17">
      <c r="A13">
        <v>11917</v>
      </c>
      <c r="B13" t="s">
        <v>3</v>
      </c>
      <c r="C13" s="1">
        <v>41253</v>
      </c>
      <c r="D13">
        <v>58</v>
      </c>
      <c r="E13">
        <v>61</v>
      </c>
      <c r="F13">
        <v>0</v>
      </c>
      <c r="G13">
        <v>0</v>
      </c>
      <c r="I13">
        <f t="shared" si="0"/>
        <v>1</v>
      </c>
      <c r="J13">
        <f t="shared" si="1"/>
        <v>1</v>
      </c>
      <c r="K13">
        <f t="shared" si="2"/>
        <v>2</v>
      </c>
      <c r="L13">
        <f t="shared" si="3"/>
        <v>2</v>
      </c>
      <c r="M13">
        <f t="shared" si="4"/>
        <v>0</v>
      </c>
      <c r="N13">
        <f t="shared" si="5"/>
        <v>0</v>
      </c>
    </row>
    <row r="14" spans="1:17">
      <c r="A14">
        <v>11918</v>
      </c>
      <c r="B14" t="s">
        <v>3</v>
      </c>
      <c r="C14" s="1">
        <v>41254</v>
      </c>
      <c r="D14">
        <v>50</v>
      </c>
      <c r="E14">
        <v>53</v>
      </c>
      <c r="F14">
        <v>0</v>
      </c>
      <c r="G14">
        <v>0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2</v>
      </c>
      <c r="M14">
        <f t="shared" si="4"/>
        <v>0</v>
      </c>
      <c r="N14">
        <f t="shared" si="5"/>
        <v>0</v>
      </c>
    </row>
    <row r="15" spans="1:17">
      <c r="A15">
        <v>11919</v>
      </c>
      <c r="B15" t="s">
        <v>3</v>
      </c>
      <c r="C15" s="1">
        <v>41254</v>
      </c>
      <c r="D15">
        <v>54</v>
      </c>
      <c r="E15">
        <v>57</v>
      </c>
      <c r="F15">
        <v>0</v>
      </c>
      <c r="G15">
        <v>4</v>
      </c>
      <c r="I15">
        <f t="shared" si="0"/>
        <v>5</v>
      </c>
      <c r="J15">
        <f t="shared" si="1"/>
        <v>1</v>
      </c>
      <c r="K15">
        <f t="shared" si="2"/>
        <v>10</v>
      </c>
      <c r="L15">
        <f t="shared" si="3"/>
        <v>10</v>
      </c>
      <c r="M15">
        <f t="shared" si="4"/>
        <v>0</v>
      </c>
      <c r="N15">
        <f t="shared" si="5"/>
        <v>0</v>
      </c>
    </row>
    <row r="16" spans="1:17">
      <c r="A16">
        <v>11920</v>
      </c>
      <c r="B16" t="s">
        <v>3</v>
      </c>
      <c r="C16" s="1">
        <v>41254</v>
      </c>
      <c r="D16">
        <v>58</v>
      </c>
      <c r="E16">
        <v>61</v>
      </c>
      <c r="F16">
        <v>0</v>
      </c>
      <c r="G16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2</v>
      </c>
      <c r="M16">
        <f t="shared" si="4"/>
        <v>0</v>
      </c>
      <c r="N16">
        <f t="shared" si="5"/>
        <v>0</v>
      </c>
    </row>
    <row r="17" spans="1:14">
      <c r="A17">
        <v>11933</v>
      </c>
      <c r="B17" t="s">
        <v>3</v>
      </c>
      <c r="C17" s="1">
        <v>41255</v>
      </c>
      <c r="D17">
        <v>50</v>
      </c>
      <c r="E17">
        <v>53</v>
      </c>
      <c r="F17">
        <v>0</v>
      </c>
      <c r="G17">
        <v>2</v>
      </c>
      <c r="I17">
        <f t="shared" si="0"/>
        <v>3</v>
      </c>
      <c r="J17">
        <f t="shared" si="1"/>
        <v>1</v>
      </c>
      <c r="K17">
        <f t="shared" si="2"/>
        <v>6</v>
      </c>
      <c r="L17">
        <f t="shared" si="3"/>
        <v>6</v>
      </c>
      <c r="M17">
        <f t="shared" si="4"/>
        <v>0</v>
      </c>
      <c r="N17">
        <f t="shared" si="5"/>
        <v>0</v>
      </c>
    </row>
    <row r="18" spans="1:14">
      <c r="A18">
        <v>11941</v>
      </c>
      <c r="B18" t="s">
        <v>3</v>
      </c>
      <c r="C18" s="1">
        <v>41256</v>
      </c>
      <c r="D18">
        <v>46</v>
      </c>
      <c r="E18">
        <v>49</v>
      </c>
      <c r="F18">
        <v>0</v>
      </c>
      <c r="G18">
        <v>1</v>
      </c>
      <c r="I18">
        <f t="shared" si="0"/>
        <v>2</v>
      </c>
      <c r="J18">
        <f t="shared" si="1"/>
        <v>1</v>
      </c>
      <c r="K18">
        <f t="shared" si="2"/>
        <v>4</v>
      </c>
      <c r="L18">
        <f t="shared" si="3"/>
        <v>4</v>
      </c>
      <c r="M18">
        <f t="shared" si="4"/>
        <v>0</v>
      </c>
      <c r="N18">
        <f t="shared" si="5"/>
        <v>0</v>
      </c>
    </row>
    <row r="19" spans="1:14">
      <c r="A19">
        <v>11921</v>
      </c>
      <c r="B19" t="s">
        <v>3</v>
      </c>
      <c r="C19" s="1">
        <v>41256</v>
      </c>
      <c r="D19">
        <v>50</v>
      </c>
      <c r="E19">
        <v>53</v>
      </c>
      <c r="F19">
        <v>0</v>
      </c>
      <c r="G19">
        <v>4</v>
      </c>
      <c r="I19">
        <f t="shared" si="0"/>
        <v>5</v>
      </c>
      <c r="J19">
        <f t="shared" si="1"/>
        <v>1</v>
      </c>
      <c r="K19">
        <f t="shared" si="2"/>
        <v>10</v>
      </c>
      <c r="L19">
        <f t="shared" si="3"/>
        <v>10</v>
      </c>
      <c r="M19">
        <f t="shared" si="4"/>
        <v>0</v>
      </c>
      <c r="N19">
        <f t="shared" si="5"/>
        <v>0</v>
      </c>
    </row>
    <row r="20" spans="1:14">
      <c r="A20">
        <v>12018</v>
      </c>
      <c r="B20" t="s">
        <v>3</v>
      </c>
      <c r="C20" s="1">
        <v>41260</v>
      </c>
      <c r="D20">
        <v>50</v>
      </c>
      <c r="E20">
        <v>53</v>
      </c>
      <c r="F20">
        <v>0</v>
      </c>
      <c r="G20">
        <v>1</v>
      </c>
      <c r="I20">
        <f t="shared" si="0"/>
        <v>2</v>
      </c>
      <c r="J20">
        <f t="shared" si="1"/>
        <v>1</v>
      </c>
      <c r="K20">
        <f t="shared" si="2"/>
        <v>4</v>
      </c>
      <c r="L20">
        <f t="shared" si="3"/>
        <v>4</v>
      </c>
      <c r="M20">
        <f t="shared" si="4"/>
        <v>0</v>
      </c>
      <c r="N20">
        <f t="shared" si="5"/>
        <v>0</v>
      </c>
    </row>
    <row r="21" spans="1:14">
      <c r="A21">
        <v>11947</v>
      </c>
      <c r="B21" t="s">
        <v>3</v>
      </c>
      <c r="C21" s="1">
        <v>41260</v>
      </c>
      <c r="D21">
        <v>58</v>
      </c>
      <c r="E21">
        <v>61</v>
      </c>
      <c r="F21">
        <v>0</v>
      </c>
      <c r="G21">
        <v>0</v>
      </c>
      <c r="I21">
        <f t="shared" si="0"/>
        <v>1</v>
      </c>
      <c r="J21">
        <f t="shared" si="1"/>
        <v>1</v>
      </c>
      <c r="K21">
        <f t="shared" si="2"/>
        <v>2</v>
      </c>
      <c r="L21">
        <f t="shared" si="3"/>
        <v>2</v>
      </c>
      <c r="M21">
        <f t="shared" si="4"/>
        <v>0</v>
      </c>
      <c r="N21">
        <f t="shared" si="5"/>
        <v>0</v>
      </c>
    </row>
    <row r="22" spans="1:14">
      <c r="A22">
        <v>12020</v>
      </c>
      <c r="B22" t="s">
        <v>3</v>
      </c>
      <c r="C22" s="1">
        <v>41261</v>
      </c>
      <c r="D22">
        <v>50</v>
      </c>
      <c r="E22">
        <v>53</v>
      </c>
      <c r="F22">
        <v>0</v>
      </c>
      <c r="G22">
        <v>0</v>
      </c>
      <c r="I22">
        <f t="shared" si="0"/>
        <v>1</v>
      </c>
      <c r="J22">
        <f t="shared" si="1"/>
        <v>1</v>
      </c>
      <c r="K22">
        <f t="shared" si="2"/>
        <v>2</v>
      </c>
      <c r="L22">
        <f t="shared" si="3"/>
        <v>2</v>
      </c>
      <c r="M22">
        <f t="shared" si="4"/>
        <v>0</v>
      </c>
      <c r="N22">
        <f t="shared" si="5"/>
        <v>0</v>
      </c>
    </row>
    <row r="23" spans="1:14">
      <c r="A23">
        <v>12019</v>
      </c>
      <c r="B23" t="s">
        <v>3</v>
      </c>
      <c r="C23" s="1">
        <v>41261</v>
      </c>
      <c r="D23">
        <v>54</v>
      </c>
      <c r="E23">
        <v>57</v>
      </c>
      <c r="F23">
        <v>0</v>
      </c>
      <c r="G23">
        <v>0</v>
      </c>
      <c r="I23">
        <f t="shared" si="0"/>
        <v>1</v>
      </c>
      <c r="J23">
        <f t="shared" si="1"/>
        <v>1</v>
      </c>
      <c r="K23">
        <f t="shared" si="2"/>
        <v>2</v>
      </c>
      <c r="L23">
        <f t="shared" si="3"/>
        <v>2</v>
      </c>
      <c r="M23">
        <f t="shared" si="4"/>
        <v>0</v>
      </c>
      <c r="N23">
        <f t="shared" si="5"/>
        <v>0</v>
      </c>
    </row>
    <row r="24" spans="1:14">
      <c r="A24">
        <v>11936</v>
      </c>
      <c r="B24" t="s">
        <v>3</v>
      </c>
      <c r="C24" s="1">
        <v>41261</v>
      </c>
      <c r="D24">
        <v>58</v>
      </c>
      <c r="E24">
        <v>61</v>
      </c>
      <c r="F24">
        <v>0</v>
      </c>
      <c r="G24">
        <v>0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2</v>
      </c>
      <c r="M24">
        <f t="shared" si="4"/>
        <v>0</v>
      </c>
      <c r="N24">
        <f t="shared" si="5"/>
        <v>0</v>
      </c>
    </row>
    <row r="25" spans="1:14">
      <c r="A25">
        <v>12026</v>
      </c>
      <c r="B25" t="s">
        <v>3</v>
      </c>
      <c r="C25" s="1">
        <v>41262</v>
      </c>
      <c r="D25">
        <v>50</v>
      </c>
      <c r="E25">
        <v>53</v>
      </c>
      <c r="F25">
        <v>0</v>
      </c>
      <c r="G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2</v>
      </c>
      <c r="M25">
        <f t="shared" si="4"/>
        <v>0</v>
      </c>
      <c r="N25">
        <f t="shared" si="5"/>
        <v>0</v>
      </c>
    </row>
    <row r="26" spans="1:14">
      <c r="A26">
        <v>12029</v>
      </c>
      <c r="B26" t="s">
        <v>3</v>
      </c>
      <c r="C26" s="1">
        <v>41263</v>
      </c>
      <c r="D26">
        <v>54</v>
      </c>
      <c r="E26">
        <v>57</v>
      </c>
      <c r="F26">
        <v>0</v>
      </c>
      <c r="G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2</v>
      </c>
      <c r="M26">
        <f t="shared" si="4"/>
        <v>0</v>
      </c>
      <c r="N26">
        <f t="shared" si="5"/>
        <v>0</v>
      </c>
    </row>
    <row r="27" spans="1:14">
      <c r="A27">
        <v>12027</v>
      </c>
      <c r="B27" t="s">
        <v>3</v>
      </c>
      <c r="C27" s="1">
        <v>41263</v>
      </c>
      <c r="D27">
        <v>50</v>
      </c>
      <c r="E27">
        <v>53</v>
      </c>
      <c r="F27">
        <v>0</v>
      </c>
      <c r="G27">
        <v>4</v>
      </c>
      <c r="I27">
        <f t="shared" si="0"/>
        <v>5</v>
      </c>
      <c r="J27">
        <f t="shared" si="1"/>
        <v>1</v>
      </c>
      <c r="K27">
        <f t="shared" si="2"/>
        <v>10</v>
      </c>
      <c r="L27">
        <f t="shared" si="3"/>
        <v>10</v>
      </c>
      <c r="M27">
        <f t="shared" si="4"/>
        <v>0</v>
      </c>
      <c r="N27">
        <f t="shared" si="5"/>
        <v>0</v>
      </c>
    </row>
    <row r="28" spans="1:14">
      <c r="A28">
        <v>12036</v>
      </c>
      <c r="B28" t="s">
        <v>3</v>
      </c>
      <c r="C28" s="1">
        <v>41263</v>
      </c>
      <c r="D28">
        <v>50</v>
      </c>
      <c r="E28">
        <v>53</v>
      </c>
      <c r="F28">
        <v>5</v>
      </c>
      <c r="G28">
        <v>5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0</v>
      </c>
      <c r="N28">
        <f t="shared" si="5"/>
        <v>0</v>
      </c>
    </row>
    <row r="29" spans="1:14">
      <c r="A29">
        <v>12103</v>
      </c>
      <c r="B29" t="s">
        <v>3</v>
      </c>
      <c r="C29" s="1">
        <v>41267</v>
      </c>
      <c r="D29">
        <v>16</v>
      </c>
      <c r="E29">
        <v>19</v>
      </c>
      <c r="F29">
        <v>0</v>
      </c>
      <c r="G29">
        <v>3</v>
      </c>
      <c r="I29">
        <f t="shared" si="0"/>
        <v>4</v>
      </c>
      <c r="J29">
        <f t="shared" si="1"/>
        <v>1</v>
      </c>
      <c r="K29">
        <f t="shared" si="2"/>
        <v>8</v>
      </c>
      <c r="L29">
        <f t="shared" si="3"/>
        <v>8</v>
      </c>
      <c r="M29">
        <f t="shared" si="4"/>
        <v>0</v>
      </c>
      <c r="N29">
        <f t="shared" si="5"/>
        <v>0</v>
      </c>
    </row>
    <row r="30" spans="1:14">
      <c r="A30">
        <v>12106</v>
      </c>
      <c r="B30" t="s">
        <v>3</v>
      </c>
      <c r="C30" s="1">
        <v>41270</v>
      </c>
      <c r="D30">
        <v>46</v>
      </c>
      <c r="E30">
        <v>49</v>
      </c>
      <c r="F30">
        <v>0</v>
      </c>
      <c r="G30">
        <v>0</v>
      </c>
      <c r="I30">
        <f t="shared" si="0"/>
        <v>1</v>
      </c>
      <c r="J30">
        <f t="shared" si="1"/>
        <v>1</v>
      </c>
      <c r="K30">
        <f t="shared" si="2"/>
        <v>2</v>
      </c>
      <c r="L30">
        <f t="shared" si="3"/>
        <v>2</v>
      </c>
      <c r="M30">
        <f t="shared" si="4"/>
        <v>0</v>
      </c>
      <c r="N30">
        <f t="shared" si="5"/>
        <v>0</v>
      </c>
    </row>
    <row r="31" spans="1:14">
      <c r="A31">
        <v>12107</v>
      </c>
      <c r="B31" t="s">
        <v>3</v>
      </c>
      <c r="C31" s="1">
        <v>41271</v>
      </c>
      <c r="D31">
        <v>50</v>
      </c>
      <c r="E31">
        <v>53</v>
      </c>
      <c r="F31">
        <v>0</v>
      </c>
      <c r="G31">
        <v>1</v>
      </c>
      <c r="I31">
        <f t="shared" si="0"/>
        <v>2</v>
      </c>
      <c r="J31">
        <f t="shared" si="1"/>
        <v>1</v>
      </c>
      <c r="K31">
        <f t="shared" si="2"/>
        <v>4</v>
      </c>
      <c r="L31">
        <f t="shared" si="3"/>
        <v>4</v>
      </c>
      <c r="M31">
        <f t="shared" si="4"/>
        <v>0</v>
      </c>
      <c r="N31">
        <f t="shared" si="5"/>
        <v>0</v>
      </c>
    </row>
    <row r="32" spans="1:14">
      <c r="A32">
        <v>12111</v>
      </c>
      <c r="B32" t="s">
        <v>3</v>
      </c>
      <c r="C32" s="1">
        <v>41277</v>
      </c>
      <c r="D32">
        <v>50</v>
      </c>
      <c r="E32">
        <v>53</v>
      </c>
      <c r="F32">
        <v>0</v>
      </c>
      <c r="G32">
        <v>0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2</v>
      </c>
      <c r="M32">
        <f t="shared" si="4"/>
        <v>0</v>
      </c>
      <c r="N32">
        <f t="shared" si="5"/>
        <v>0</v>
      </c>
    </row>
    <row r="33" spans="1:14">
      <c r="A33">
        <v>12113</v>
      </c>
      <c r="B33" t="s">
        <v>3</v>
      </c>
      <c r="C33" s="1">
        <v>41277</v>
      </c>
      <c r="D33">
        <v>50</v>
      </c>
      <c r="E33">
        <v>53</v>
      </c>
      <c r="F33">
        <v>1</v>
      </c>
      <c r="G33">
        <v>1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0</v>
      </c>
      <c r="N33">
        <f t="shared" si="5"/>
        <v>0</v>
      </c>
    </row>
    <row r="34" spans="1:14">
      <c r="A34">
        <v>12112</v>
      </c>
      <c r="B34" t="s">
        <v>3</v>
      </c>
      <c r="C34" s="1">
        <v>41278</v>
      </c>
      <c r="D34">
        <v>56</v>
      </c>
      <c r="E34">
        <v>59</v>
      </c>
      <c r="F34">
        <v>0</v>
      </c>
      <c r="G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2</v>
      </c>
      <c r="M34">
        <f t="shared" si="4"/>
        <v>0</v>
      </c>
      <c r="N34">
        <f t="shared" si="5"/>
        <v>0</v>
      </c>
    </row>
    <row r="35" spans="1:14">
      <c r="A35">
        <v>12120</v>
      </c>
      <c r="B35" t="s">
        <v>3</v>
      </c>
      <c r="C35" s="1">
        <v>41281</v>
      </c>
      <c r="D35">
        <v>46</v>
      </c>
      <c r="E35">
        <v>49</v>
      </c>
      <c r="F35">
        <v>0</v>
      </c>
      <c r="G35">
        <v>0</v>
      </c>
      <c r="I35">
        <f t="shared" si="0"/>
        <v>1</v>
      </c>
      <c r="J35">
        <f t="shared" si="1"/>
        <v>1</v>
      </c>
      <c r="K35">
        <f t="shared" si="2"/>
        <v>2</v>
      </c>
      <c r="L35">
        <f t="shared" si="3"/>
        <v>2</v>
      </c>
      <c r="M35">
        <f t="shared" si="4"/>
        <v>0</v>
      </c>
      <c r="N35">
        <f t="shared" si="5"/>
        <v>0</v>
      </c>
    </row>
    <row r="36" spans="1:14">
      <c r="A36">
        <v>12122</v>
      </c>
      <c r="B36" t="s">
        <v>3</v>
      </c>
      <c r="C36" s="1">
        <v>41281</v>
      </c>
      <c r="D36">
        <v>50</v>
      </c>
      <c r="E36">
        <v>53</v>
      </c>
      <c r="F36">
        <v>0</v>
      </c>
      <c r="G36">
        <v>4</v>
      </c>
      <c r="I36">
        <f t="shared" si="0"/>
        <v>5</v>
      </c>
      <c r="J36">
        <f t="shared" si="1"/>
        <v>1</v>
      </c>
      <c r="K36">
        <f t="shared" si="2"/>
        <v>10</v>
      </c>
      <c r="L36">
        <f t="shared" si="3"/>
        <v>10</v>
      </c>
      <c r="M36">
        <f t="shared" si="4"/>
        <v>0</v>
      </c>
      <c r="N36">
        <f t="shared" si="5"/>
        <v>0</v>
      </c>
    </row>
    <row r="37" spans="1:14">
      <c r="A37">
        <v>12127</v>
      </c>
      <c r="B37" t="s">
        <v>3</v>
      </c>
      <c r="C37" s="1">
        <v>41282</v>
      </c>
      <c r="D37">
        <v>50</v>
      </c>
      <c r="E37">
        <v>53</v>
      </c>
      <c r="F37">
        <v>0</v>
      </c>
      <c r="G37">
        <v>1</v>
      </c>
      <c r="I37">
        <f t="shared" si="0"/>
        <v>2</v>
      </c>
      <c r="J37">
        <f t="shared" si="1"/>
        <v>1</v>
      </c>
      <c r="K37">
        <f t="shared" si="2"/>
        <v>4</v>
      </c>
      <c r="L37">
        <f t="shared" si="3"/>
        <v>4</v>
      </c>
      <c r="M37">
        <f t="shared" si="4"/>
        <v>0</v>
      </c>
      <c r="N37">
        <f t="shared" si="5"/>
        <v>0</v>
      </c>
    </row>
    <row r="38" spans="1:14">
      <c r="A38">
        <v>12128</v>
      </c>
      <c r="B38" t="s">
        <v>3</v>
      </c>
      <c r="C38" s="1">
        <v>41282</v>
      </c>
      <c r="D38">
        <v>54</v>
      </c>
      <c r="E38">
        <v>57</v>
      </c>
      <c r="F38">
        <v>0</v>
      </c>
      <c r="G38">
        <v>2</v>
      </c>
      <c r="I38">
        <f t="shared" si="0"/>
        <v>3</v>
      </c>
      <c r="J38">
        <f t="shared" si="1"/>
        <v>1</v>
      </c>
      <c r="K38">
        <f t="shared" si="2"/>
        <v>6</v>
      </c>
      <c r="L38">
        <f t="shared" si="3"/>
        <v>6</v>
      </c>
      <c r="M38">
        <f t="shared" si="4"/>
        <v>0</v>
      </c>
      <c r="N38">
        <f t="shared" si="5"/>
        <v>0</v>
      </c>
    </row>
    <row r="39" spans="1:14">
      <c r="A39">
        <v>12129</v>
      </c>
      <c r="B39" t="s">
        <v>3</v>
      </c>
      <c r="C39" s="1">
        <v>41282</v>
      </c>
      <c r="D39">
        <v>50</v>
      </c>
      <c r="E39">
        <v>53</v>
      </c>
      <c r="F39">
        <v>2</v>
      </c>
      <c r="G39">
        <v>2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2</v>
      </c>
      <c r="M39">
        <f t="shared" si="4"/>
        <v>0</v>
      </c>
      <c r="N39">
        <f t="shared" si="5"/>
        <v>0</v>
      </c>
    </row>
    <row r="40" spans="1:14">
      <c r="A40">
        <v>12141</v>
      </c>
      <c r="B40" t="s">
        <v>3</v>
      </c>
      <c r="C40" s="1">
        <v>41283</v>
      </c>
      <c r="D40">
        <v>50</v>
      </c>
      <c r="E40">
        <v>53</v>
      </c>
      <c r="F40">
        <v>0</v>
      </c>
      <c r="G40">
        <v>4</v>
      </c>
      <c r="I40">
        <f t="shared" si="0"/>
        <v>5</v>
      </c>
      <c r="J40">
        <f t="shared" si="1"/>
        <v>1</v>
      </c>
      <c r="K40">
        <f t="shared" si="2"/>
        <v>10</v>
      </c>
      <c r="L40">
        <f t="shared" si="3"/>
        <v>10</v>
      </c>
      <c r="M40">
        <f t="shared" si="4"/>
        <v>0</v>
      </c>
      <c r="N40">
        <f t="shared" si="5"/>
        <v>0</v>
      </c>
    </row>
    <row r="41" spans="1:14">
      <c r="A41">
        <v>12148</v>
      </c>
      <c r="B41" t="s">
        <v>3</v>
      </c>
      <c r="C41" s="1">
        <v>41284</v>
      </c>
      <c r="D41">
        <v>50</v>
      </c>
      <c r="E41">
        <v>53</v>
      </c>
      <c r="F41">
        <v>0</v>
      </c>
      <c r="G41">
        <v>2</v>
      </c>
      <c r="I41">
        <f t="shared" si="0"/>
        <v>3</v>
      </c>
      <c r="J41">
        <f t="shared" si="1"/>
        <v>1</v>
      </c>
      <c r="K41">
        <f t="shared" si="2"/>
        <v>6</v>
      </c>
      <c r="L41">
        <f t="shared" si="3"/>
        <v>6</v>
      </c>
      <c r="M41">
        <f t="shared" si="4"/>
        <v>0</v>
      </c>
      <c r="N41">
        <f t="shared" si="5"/>
        <v>0</v>
      </c>
    </row>
    <row r="42" spans="1:14">
      <c r="A42">
        <v>12179</v>
      </c>
      <c r="B42" t="s">
        <v>3</v>
      </c>
      <c r="C42" s="1">
        <v>41288</v>
      </c>
      <c r="D42">
        <v>50</v>
      </c>
      <c r="E42">
        <v>53</v>
      </c>
      <c r="F42">
        <v>0</v>
      </c>
      <c r="G42">
        <v>0</v>
      </c>
      <c r="I42">
        <f t="shared" si="0"/>
        <v>1</v>
      </c>
      <c r="J42">
        <f t="shared" si="1"/>
        <v>1</v>
      </c>
      <c r="K42">
        <f t="shared" si="2"/>
        <v>2</v>
      </c>
      <c r="L42">
        <f t="shared" si="3"/>
        <v>2</v>
      </c>
      <c r="M42">
        <f t="shared" si="4"/>
        <v>0</v>
      </c>
      <c r="N42">
        <f t="shared" si="5"/>
        <v>0</v>
      </c>
    </row>
    <row r="43" spans="1:14">
      <c r="A43">
        <v>12180</v>
      </c>
      <c r="B43" t="s">
        <v>3</v>
      </c>
      <c r="C43" s="1">
        <v>41289</v>
      </c>
      <c r="D43">
        <v>50</v>
      </c>
      <c r="E43">
        <v>53</v>
      </c>
      <c r="F43">
        <v>0</v>
      </c>
      <c r="G43">
        <v>1</v>
      </c>
      <c r="I43">
        <f t="shared" si="0"/>
        <v>2</v>
      </c>
      <c r="J43">
        <f t="shared" si="1"/>
        <v>1</v>
      </c>
      <c r="K43">
        <f t="shared" si="2"/>
        <v>4</v>
      </c>
      <c r="L43">
        <f t="shared" si="3"/>
        <v>4</v>
      </c>
      <c r="M43">
        <f t="shared" si="4"/>
        <v>0</v>
      </c>
      <c r="N43">
        <f t="shared" si="5"/>
        <v>0</v>
      </c>
    </row>
    <row r="44" spans="1:14">
      <c r="A44">
        <v>12131</v>
      </c>
      <c r="B44" t="s">
        <v>3</v>
      </c>
      <c r="C44" s="1">
        <v>41289</v>
      </c>
      <c r="D44">
        <v>54</v>
      </c>
      <c r="E44">
        <v>57</v>
      </c>
      <c r="F44">
        <v>0</v>
      </c>
      <c r="G44">
        <v>3</v>
      </c>
      <c r="I44">
        <f t="shared" si="0"/>
        <v>4</v>
      </c>
      <c r="J44">
        <f t="shared" si="1"/>
        <v>1</v>
      </c>
      <c r="K44">
        <f t="shared" si="2"/>
        <v>8</v>
      </c>
      <c r="L44">
        <f t="shared" si="3"/>
        <v>8</v>
      </c>
      <c r="M44">
        <f t="shared" si="4"/>
        <v>0</v>
      </c>
      <c r="N44">
        <f t="shared" si="5"/>
        <v>0</v>
      </c>
    </row>
    <row r="45" spans="1:14">
      <c r="A45">
        <v>12183</v>
      </c>
      <c r="B45" t="s">
        <v>3</v>
      </c>
      <c r="C45" s="1">
        <v>41289</v>
      </c>
      <c r="D45">
        <v>50</v>
      </c>
      <c r="E45">
        <v>53</v>
      </c>
      <c r="F45">
        <v>2</v>
      </c>
      <c r="G45">
        <v>2</v>
      </c>
      <c r="I45">
        <f t="shared" si="0"/>
        <v>1</v>
      </c>
      <c r="J45">
        <f t="shared" si="1"/>
        <v>1</v>
      </c>
      <c r="K45">
        <f t="shared" si="2"/>
        <v>2</v>
      </c>
      <c r="L45">
        <f t="shared" si="3"/>
        <v>2</v>
      </c>
      <c r="M45">
        <f t="shared" si="4"/>
        <v>0</v>
      </c>
      <c r="N45">
        <f t="shared" si="5"/>
        <v>0</v>
      </c>
    </row>
    <row r="46" spans="1:14">
      <c r="A46">
        <v>12187</v>
      </c>
      <c r="B46" t="s">
        <v>3</v>
      </c>
      <c r="C46" s="1">
        <v>41290</v>
      </c>
      <c r="D46">
        <v>50</v>
      </c>
      <c r="E46">
        <v>53</v>
      </c>
      <c r="F46">
        <v>0</v>
      </c>
      <c r="G46">
        <v>1</v>
      </c>
      <c r="I46">
        <f t="shared" si="0"/>
        <v>2</v>
      </c>
      <c r="J46">
        <f t="shared" si="1"/>
        <v>1</v>
      </c>
      <c r="K46">
        <f t="shared" si="2"/>
        <v>4</v>
      </c>
      <c r="L46">
        <f t="shared" si="3"/>
        <v>4</v>
      </c>
      <c r="M46">
        <f t="shared" si="4"/>
        <v>0</v>
      </c>
      <c r="N46">
        <f t="shared" si="5"/>
        <v>0</v>
      </c>
    </row>
    <row r="47" spans="1:14">
      <c r="A47">
        <v>12196</v>
      </c>
      <c r="B47" t="s">
        <v>3</v>
      </c>
      <c r="C47" s="1">
        <v>41290</v>
      </c>
      <c r="D47">
        <v>52</v>
      </c>
      <c r="E47">
        <v>55</v>
      </c>
      <c r="F47">
        <v>2</v>
      </c>
      <c r="G47">
        <v>2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2</v>
      </c>
      <c r="M47">
        <f t="shared" si="4"/>
        <v>0</v>
      </c>
      <c r="N47">
        <f t="shared" si="5"/>
        <v>0</v>
      </c>
    </row>
    <row r="48" spans="1:14">
      <c r="A48">
        <v>12188</v>
      </c>
      <c r="B48" t="s">
        <v>3</v>
      </c>
      <c r="C48" s="1">
        <v>41291</v>
      </c>
      <c r="D48">
        <v>50</v>
      </c>
      <c r="E48">
        <v>53</v>
      </c>
      <c r="F48">
        <v>0</v>
      </c>
      <c r="G48">
        <v>7</v>
      </c>
      <c r="I48">
        <f t="shared" si="0"/>
        <v>8</v>
      </c>
      <c r="J48">
        <f t="shared" si="1"/>
        <v>1</v>
      </c>
      <c r="K48">
        <f t="shared" si="2"/>
        <v>16</v>
      </c>
      <c r="L48">
        <f t="shared" si="3"/>
        <v>16</v>
      </c>
      <c r="M48">
        <f t="shared" si="4"/>
        <v>0</v>
      </c>
      <c r="N48">
        <f t="shared" si="5"/>
        <v>0</v>
      </c>
    </row>
    <row r="49" spans="1:14">
      <c r="A49">
        <v>12240</v>
      </c>
      <c r="B49" t="s">
        <v>3</v>
      </c>
      <c r="C49" s="1">
        <v>41295</v>
      </c>
      <c r="D49">
        <v>46</v>
      </c>
      <c r="E49">
        <v>49</v>
      </c>
      <c r="F49">
        <v>0</v>
      </c>
      <c r="G49">
        <v>0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2</v>
      </c>
      <c r="M49">
        <f t="shared" si="4"/>
        <v>0</v>
      </c>
      <c r="N49">
        <f t="shared" si="5"/>
        <v>0</v>
      </c>
    </row>
    <row r="50" spans="1:14">
      <c r="A50">
        <v>12241</v>
      </c>
      <c r="B50" t="s">
        <v>3</v>
      </c>
      <c r="C50" s="1">
        <v>41295</v>
      </c>
      <c r="D50">
        <v>50</v>
      </c>
      <c r="E50">
        <v>53</v>
      </c>
      <c r="F50">
        <v>0</v>
      </c>
      <c r="G50">
        <v>0</v>
      </c>
      <c r="I50">
        <f t="shared" si="0"/>
        <v>1</v>
      </c>
      <c r="J50">
        <f t="shared" si="1"/>
        <v>1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</v>
      </c>
    </row>
    <row r="51" spans="1:14">
      <c r="A51">
        <v>12242</v>
      </c>
      <c r="B51" t="s">
        <v>3</v>
      </c>
      <c r="C51" s="1">
        <v>41295</v>
      </c>
      <c r="D51">
        <v>58</v>
      </c>
      <c r="E51">
        <v>61</v>
      </c>
      <c r="F51">
        <v>0</v>
      </c>
      <c r="G51">
        <v>0</v>
      </c>
      <c r="I51">
        <f t="shared" si="0"/>
        <v>1</v>
      </c>
      <c r="J51">
        <f t="shared" si="1"/>
        <v>1</v>
      </c>
      <c r="K51">
        <f t="shared" si="2"/>
        <v>2</v>
      </c>
      <c r="L51">
        <f t="shared" si="3"/>
        <v>2</v>
      </c>
      <c r="M51">
        <f t="shared" si="4"/>
        <v>0</v>
      </c>
      <c r="N51">
        <f t="shared" si="5"/>
        <v>0</v>
      </c>
    </row>
    <row r="52" spans="1:14">
      <c r="A52">
        <v>12253</v>
      </c>
      <c r="B52" t="s">
        <v>3</v>
      </c>
      <c r="C52" s="1">
        <v>41295</v>
      </c>
      <c r="D52">
        <v>50</v>
      </c>
      <c r="E52">
        <v>53</v>
      </c>
      <c r="F52">
        <v>1</v>
      </c>
      <c r="G52">
        <v>1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2</v>
      </c>
      <c r="M52">
        <f t="shared" si="4"/>
        <v>0</v>
      </c>
      <c r="N52">
        <f t="shared" si="5"/>
        <v>0</v>
      </c>
    </row>
    <row r="53" spans="1:14">
      <c r="A53">
        <v>12245</v>
      </c>
      <c r="B53" t="s">
        <v>3</v>
      </c>
      <c r="C53" s="1">
        <v>41296</v>
      </c>
      <c r="D53">
        <v>58</v>
      </c>
      <c r="E53">
        <v>61</v>
      </c>
      <c r="F53">
        <v>0</v>
      </c>
      <c r="G53">
        <v>0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2</v>
      </c>
      <c r="M53">
        <f t="shared" si="4"/>
        <v>0</v>
      </c>
      <c r="N53">
        <f t="shared" si="5"/>
        <v>0</v>
      </c>
    </row>
    <row r="54" spans="1:14">
      <c r="A54">
        <v>12244</v>
      </c>
      <c r="B54" t="s">
        <v>3</v>
      </c>
      <c r="C54" s="1">
        <v>41296</v>
      </c>
      <c r="D54">
        <v>50</v>
      </c>
      <c r="E54">
        <v>53</v>
      </c>
      <c r="F54">
        <v>0</v>
      </c>
      <c r="G54">
        <v>0</v>
      </c>
      <c r="I54">
        <f t="shared" si="0"/>
        <v>1</v>
      </c>
      <c r="J54">
        <f t="shared" si="1"/>
        <v>1</v>
      </c>
      <c r="K54">
        <f t="shared" si="2"/>
        <v>2</v>
      </c>
      <c r="L54">
        <f t="shared" si="3"/>
        <v>2</v>
      </c>
      <c r="M54">
        <f t="shared" si="4"/>
        <v>0</v>
      </c>
      <c r="N54">
        <f t="shared" si="5"/>
        <v>0</v>
      </c>
    </row>
    <row r="55" spans="1:14">
      <c r="A55">
        <v>12195</v>
      </c>
      <c r="B55" t="s">
        <v>3</v>
      </c>
      <c r="C55" s="1">
        <v>41296</v>
      </c>
      <c r="D55">
        <v>54</v>
      </c>
      <c r="E55">
        <v>57</v>
      </c>
      <c r="F55">
        <v>0</v>
      </c>
      <c r="G55">
        <v>3</v>
      </c>
      <c r="I55">
        <f t="shared" si="0"/>
        <v>4</v>
      </c>
      <c r="J55">
        <f t="shared" si="1"/>
        <v>1</v>
      </c>
      <c r="K55">
        <f t="shared" si="2"/>
        <v>8</v>
      </c>
      <c r="L55">
        <f t="shared" si="3"/>
        <v>8</v>
      </c>
      <c r="M55">
        <f t="shared" si="4"/>
        <v>0</v>
      </c>
      <c r="N55">
        <f t="shared" si="5"/>
        <v>0</v>
      </c>
    </row>
    <row r="56" spans="1:14">
      <c r="A56">
        <v>12272</v>
      </c>
      <c r="B56" t="s">
        <v>3</v>
      </c>
      <c r="C56" s="1">
        <v>41297</v>
      </c>
      <c r="D56">
        <v>53</v>
      </c>
      <c r="E56">
        <v>56</v>
      </c>
      <c r="F56">
        <v>0</v>
      </c>
      <c r="G56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2</v>
      </c>
      <c r="M56">
        <f t="shared" si="4"/>
        <v>0</v>
      </c>
      <c r="N56">
        <f t="shared" si="5"/>
        <v>0</v>
      </c>
    </row>
    <row r="57" spans="1:14">
      <c r="A57">
        <v>12252</v>
      </c>
      <c r="B57" t="s">
        <v>3</v>
      </c>
      <c r="C57" s="1">
        <v>41297</v>
      </c>
      <c r="D57">
        <v>46</v>
      </c>
      <c r="E57">
        <v>49</v>
      </c>
      <c r="F57">
        <v>0</v>
      </c>
      <c r="G57">
        <v>0</v>
      </c>
      <c r="I57">
        <f t="shared" si="0"/>
        <v>1</v>
      </c>
      <c r="J57">
        <f t="shared" si="1"/>
        <v>1</v>
      </c>
      <c r="K57">
        <f t="shared" si="2"/>
        <v>2</v>
      </c>
      <c r="L57">
        <f t="shared" si="3"/>
        <v>2</v>
      </c>
      <c r="M57">
        <f t="shared" si="4"/>
        <v>0</v>
      </c>
      <c r="N57">
        <f t="shared" si="5"/>
        <v>0</v>
      </c>
    </row>
    <row r="58" spans="1:14">
      <c r="A58">
        <v>12248</v>
      </c>
      <c r="B58" t="s">
        <v>3</v>
      </c>
      <c r="C58" s="1">
        <v>41298</v>
      </c>
      <c r="D58">
        <v>50</v>
      </c>
      <c r="E58">
        <v>53</v>
      </c>
      <c r="F58">
        <v>0</v>
      </c>
      <c r="G58">
        <v>3</v>
      </c>
      <c r="I58">
        <f t="shared" si="0"/>
        <v>4</v>
      </c>
      <c r="J58">
        <f t="shared" si="1"/>
        <v>1</v>
      </c>
      <c r="K58">
        <f t="shared" si="2"/>
        <v>8</v>
      </c>
      <c r="L58">
        <f t="shared" si="3"/>
        <v>8</v>
      </c>
      <c r="M58">
        <f t="shared" si="4"/>
        <v>0</v>
      </c>
      <c r="N58">
        <f t="shared" si="5"/>
        <v>0</v>
      </c>
    </row>
    <row r="59" spans="1:14">
      <c r="A59">
        <v>12306</v>
      </c>
      <c r="B59" t="s">
        <v>3</v>
      </c>
      <c r="C59" s="1">
        <v>41298</v>
      </c>
      <c r="D59">
        <v>54</v>
      </c>
      <c r="E59">
        <v>57</v>
      </c>
      <c r="F59">
        <v>0</v>
      </c>
      <c r="G59">
        <v>1</v>
      </c>
      <c r="I59">
        <f t="shared" si="0"/>
        <v>2</v>
      </c>
      <c r="J59">
        <f t="shared" si="1"/>
        <v>1</v>
      </c>
      <c r="K59">
        <f t="shared" si="2"/>
        <v>4</v>
      </c>
      <c r="L59">
        <f t="shared" si="3"/>
        <v>4</v>
      </c>
      <c r="M59">
        <f t="shared" si="4"/>
        <v>0</v>
      </c>
      <c r="N59">
        <f t="shared" si="5"/>
        <v>0</v>
      </c>
    </row>
    <row r="60" spans="1:14">
      <c r="A60">
        <v>12313</v>
      </c>
      <c r="B60" t="s">
        <v>3</v>
      </c>
      <c r="C60" s="1">
        <v>41298</v>
      </c>
      <c r="D60">
        <v>50</v>
      </c>
      <c r="E60">
        <v>53</v>
      </c>
      <c r="F60">
        <v>4</v>
      </c>
      <c r="G60">
        <v>4</v>
      </c>
      <c r="I60">
        <f t="shared" si="0"/>
        <v>1</v>
      </c>
      <c r="J60">
        <f t="shared" si="1"/>
        <v>1</v>
      </c>
      <c r="K60">
        <f t="shared" si="2"/>
        <v>2</v>
      </c>
      <c r="L60">
        <f t="shared" si="3"/>
        <v>2</v>
      </c>
      <c r="M60">
        <f t="shared" si="4"/>
        <v>0</v>
      </c>
      <c r="N60">
        <f t="shared" si="5"/>
        <v>0</v>
      </c>
    </row>
    <row r="61" spans="1:14">
      <c r="A61">
        <v>12273</v>
      </c>
      <c r="B61" t="s">
        <v>3</v>
      </c>
      <c r="C61" s="1">
        <v>41302</v>
      </c>
      <c r="D61">
        <v>50</v>
      </c>
      <c r="E61">
        <v>53</v>
      </c>
      <c r="F61">
        <v>0</v>
      </c>
      <c r="G61">
        <v>3</v>
      </c>
      <c r="I61">
        <f t="shared" si="0"/>
        <v>4</v>
      </c>
      <c r="J61">
        <f t="shared" si="1"/>
        <v>1</v>
      </c>
      <c r="K61">
        <f t="shared" si="2"/>
        <v>8</v>
      </c>
      <c r="L61">
        <f t="shared" si="3"/>
        <v>8</v>
      </c>
      <c r="M61">
        <f t="shared" si="4"/>
        <v>0</v>
      </c>
      <c r="N61">
        <f t="shared" si="5"/>
        <v>0</v>
      </c>
    </row>
    <row r="62" spans="1:14">
      <c r="A62">
        <v>12330</v>
      </c>
      <c r="B62" t="s">
        <v>3</v>
      </c>
      <c r="C62" s="1">
        <v>41303</v>
      </c>
      <c r="D62">
        <v>54</v>
      </c>
      <c r="E62">
        <v>57</v>
      </c>
      <c r="F62">
        <v>0</v>
      </c>
      <c r="G62">
        <v>2</v>
      </c>
      <c r="I62">
        <f t="shared" si="0"/>
        <v>3</v>
      </c>
      <c r="J62">
        <f t="shared" si="1"/>
        <v>1</v>
      </c>
      <c r="K62">
        <f t="shared" si="2"/>
        <v>6</v>
      </c>
      <c r="L62">
        <f t="shared" si="3"/>
        <v>6</v>
      </c>
      <c r="M62">
        <f t="shared" si="4"/>
        <v>0</v>
      </c>
      <c r="N62">
        <f t="shared" si="5"/>
        <v>0</v>
      </c>
    </row>
    <row r="63" spans="1:14">
      <c r="A63">
        <v>12332</v>
      </c>
      <c r="B63" t="s">
        <v>3</v>
      </c>
      <c r="C63" s="1">
        <v>41303</v>
      </c>
      <c r="D63">
        <v>58</v>
      </c>
      <c r="E63">
        <v>61</v>
      </c>
      <c r="F63">
        <v>0</v>
      </c>
      <c r="G63">
        <v>0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2</v>
      </c>
      <c r="M63">
        <f t="shared" si="4"/>
        <v>0</v>
      </c>
      <c r="N63">
        <f t="shared" si="5"/>
        <v>0</v>
      </c>
    </row>
    <row r="64" spans="1:14">
      <c r="A64">
        <v>12328</v>
      </c>
      <c r="B64" t="s">
        <v>3</v>
      </c>
      <c r="C64" s="1">
        <v>41303</v>
      </c>
      <c r="D64">
        <v>50</v>
      </c>
      <c r="E64">
        <v>53</v>
      </c>
      <c r="F64">
        <v>0</v>
      </c>
      <c r="G64">
        <v>2</v>
      </c>
      <c r="I64">
        <f t="shared" si="0"/>
        <v>3</v>
      </c>
      <c r="J64">
        <f t="shared" si="1"/>
        <v>1</v>
      </c>
      <c r="K64">
        <f t="shared" si="2"/>
        <v>6</v>
      </c>
      <c r="L64">
        <f t="shared" si="3"/>
        <v>6</v>
      </c>
      <c r="M64">
        <f t="shared" si="4"/>
        <v>0</v>
      </c>
      <c r="N64">
        <f t="shared" si="5"/>
        <v>0</v>
      </c>
    </row>
    <row r="65" spans="1:14">
      <c r="A65">
        <v>12359</v>
      </c>
      <c r="B65" t="s">
        <v>3</v>
      </c>
      <c r="C65" s="1">
        <v>41304</v>
      </c>
      <c r="D65">
        <v>50</v>
      </c>
      <c r="E65">
        <v>53</v>
      </c>
      <c r="F65">
        <v>0</v>
      </c>
      <c r="G65">
        <v>1</v>
      </c>
      <c r="I65">
        <f t="shared" si="0"/>
        <v>2</v>
      </c>
      <c r="J65">
        <f t="shared" si="1"/>
        <v>1</v>
      </c>
      <c r="K65">
        <f t="shared" si="2"/>
        <v>4</v>
      </c>
      <c r="L65">
        <f t="shared" si="3"/>
        <v>4</v>
      </c>
      <c r="M65">
        <f t="shared" si="4"/>
        <v>0</v>
      </c>
      <c r="N65">
        <f t="shared" si="5"/>
        <v>0</v>
      </c>
    </row>
    <row r="66" spans="1:14">
      <c r="A66">
        <v>12360</v>
      </c>
      <c r="B66" t="s">
        <v>3</v>
      </c>
      <c r="C66" s="1">
        <v>41304</v>
      </c>
      <c r="D66">
        <v>54</v>
      </c>
      <c r="E66">
        <v>57</v>
      </c>
      <c r="F66">
        <v>0</v>
      </c>
      <c r="G66">
        <v>2</v>
      </c>
      <c r="I66">
        <f t="shared" si="0"/>
        <v>3</v>
      </c>
      <c r="J66">
        <f t="shared" si="1"/>
        <v>1</v>
      </c>
      <c r="K66">
        <f t="shared" si="2"/>
        <v>6</v>
      </c>
      <c r="L66">
        <f t="shared" si="3"/>
        <v>6</v>
      </c>
      <c r="M66">
        <f t="shared" si="4"/>
        <v>0</v>
      </c>
      <c r="N66">
        <f t="shared" si="5"/>
        <v>0</v>
      </c>
    </row>
    <row r="67" spans="1:14">
      <c r="A67">
        <v>12314</v>
      </c>
      <c r="B67" t="s">
        <v>3</v>
      </c>
      <c r="C67" s="1">
        <v>41305</v>
      </c>
      <c r="D67">
        <v>50</v>
      </c>
      <c r="E67">
        <v>53</v>
      </c>
      <c r="F67">
        <v>4</v>
      </c>
      <c r="G67">
        <v>7</v>
      </c>
      <c r="I67">
        <f t="shared" ref="I67:I113" si="6">IF(G67&lt;13,G67-F67+1,IF(F67=G67,0,7-F67+1))</f>
        <v>4</v>
      </c>
      <c r="J67">
        <f t="shared" ref="J67:J113" si="7">(E67-D67+1)/4</f>
        <v>1</v>
      </c>
      <c r="K67">
        <f t="shared" ref="K67:K113" si="8">IF(G67&lt;13,I67*J67*2,IF(G67&gt;12, 25, 0))</f>
        <v>8</v>
      </c>
      <c r="L67">
        <f t="shared" ref="L67:L113" si="9">IF(F67&lt;8,K67,0)</f>
        <v>8</v>
      </c>
      <c r="M67">
        <f t="shared" ref="M67:M113" si="10">IF(F67&gt;7,IF(F67&lt;13,K67,0),0)</f>
        <v>0</v>
      </c>
      <c r="N67">
        <f t="shared" ref="N67:N113" si="11">IF(F67&gt;12,K67,0)</f>
        <v>0</v>
      </c>
    </row>
    <row r="68" spans="1:14">
      <c r="A68">
        <v>12309</v>
      </c>
      <c r="B68" t="s">
        <v>3</v>
      </c>
      <c r="C68" s="1">
        <v>41305</v>
      </c>
      <c r="D68">
        <v>50</v>
      </c>
      <c r="E68">
        <v>53</v>
      </c>
      <c r="F68">
        <v>0</v>
      </c>
      <c r="G68">
        <v>3</v>
      </c>
      <c r="I68">
        <f t="shared" si="6"/>
        <v>4</v>
      </c>
      <c r="J68">
        <f t="shared" si="7"/>
        <v>1</v>
      </c>
      <c r="K68">
        <f t="shared" si="8"/>
        <v>8</v>
      </c>
      <c r="L68">
        <f t="shared" si="9"/>
        <v>8</v>
      </c>
      <c r="M68">
        <f t="shared" si="10"/>
        <v>0</v>
      </c>
      <c r="N68">
        <f t="shared" si="11"/>
        <v>0</v>
      </c>
    </row>
    <row r="69" spans="1:14">
      <c r="A69">
        <v>12367</v>
      </c>
      <c r="B69" t="s">
        <v>3</v>
      </c>
      <c r="C69" s="1">
        <v>41305</v>
      </c>
      <c r="D69">
        <v>54</v>
      </c>
      <c r="E69">
        <v>57</v>
      </c>
      <c r="F69">
        <v>0</v>
      </c>
      <c r="G69">
        <v>2</v>
      </c>
      <c r="I69">
        <f t="shared" si="6"/>
        <v>3</v>
      </c>
      <c r="J69">
        <f t="shared" si="7"/>
        <v>1</v>
      </c>
      <c r="K69">
        <f t="shared" si="8"/>
        <v>6</v>
      </c>
      <c r="L69">
        <f t="shared" si="9"/>
        <v>6</v>
      </c>
      <c r="M69">
        <f t="shared" si="10"/>
        <v>0</v>
      </c>
      <c r="N69">
        <f t="shared" si="11"/>
        <v>0</v>
      </c>
    </row>
    <row r="70" spans="1:14">
      <c r="A70">
        <v>12392</v>
      </c>
      <c r="B70" t="s">
        <v>3</v>
      </c>
      <c r="C70" s="1">
        <v>41308</v>
      </c>
      <c r="D70">
        <v>52</v>
      </c>
      <c r="E70">
        <v>55</v>
      </c>
      <c r="F70">
        <v>0</v>
      </c>
      <c r="G70">
        <v>0</v>
      </c>
      <c r="I70">
        <f t="shared" si="6"/>
        <v>1</v>
      </c>
      <c r="J70">
        <f t="shared" si="7"/>
        <v>1</v>
      </c>
      <c r="K70">
        <f t="shared" si="8"/>
        <v>2</v>
      </c>
      <c r="L70">
        <f t="shared" si="9"/>
        <v>2</v>
      </c>
      <c r="M70">
        <f t="shared" si="10"/>
        <v>0</v>
      </c>
      <c r="N70">
        <f t="shared" si="11"/>
        <v>0</v>
      </c>
    </row>
    <row r="71" spans="1:14">
      <c r="A71">
        <v>12413</v>
      </c>
      <c r="B71" t="s">
        <v>3</v>
      </c>
      <c r="C71" s="1">
        <v>41308</v>
      </c>
      <c r="D71">
        <v>52</v>
      </c>
      <c r="E71">
        <v>55</v>
      </c>
      <c r="F71">
        <v>1</v>
      </c>
      <c r="G71">
        <v>1</v>
      </c>
      <c r="I71">
        <f t="shared" si="6"/>
        <v>1</v>
      </c>
      <c r="J71">
        <f t="shared" si="7"/>
        <v>1</v>
      </c>
      <c r="K71">
        <f t="shared" si="8"/>
        <v>2</v>
      </c>
      <c r="L71">
        <f t="shared" si="9"/>
        <v>2</v>
      </c>
      <c r="M71">
        <f t="shared" si="10"/>
        <v>0</v>
      </c>
      <c r="N71">
        <f t="shared" si="11"/>
        <v>0</v>
      </c>
    </row>
    <row r="72" spans="1:14">
      <c r="A72">
        <v>12399</v>
      </c>
      <c r="B72" t="s">
        <v>3</v>
      </c>
      <c r="C72" s="1">
        <v>41309</v>
      </c>
      <c r="D72">
        <v>50</v>
      </c>
      <c r="E72">
        <v>53</v>
      </c>
      <c r="F72">
        <v>0</v>
      </c>
      <c r="G72">
        <v>2</v>
      </c>
      <c r="I72">
        <f t="shared" si="6"/>
        <v>3</v>
      </c>
      <c r="J72">
        <f t="shared" si="7"/>
        <v>1</v>
      </c>
      <c r="K72">
        <f t="shared" si="8"/>
        <v>6</v>
      </c>
      <c r="L72">
        <f t="shared" si="9"/>
        <v>6</v>
      </c>
      <c r="M72">
        <f t="shared" si="10"/>
        <v>0</v>
      </c>
      <c r="N72">
        <f t="shared" si="11"/>
        <v>0</v>
      </c>
    </row>
    <row r="73" spans="1:14">
      <c r="A73">
        <v>12400</v>
      </c>
      <c r="B73" t="s">
        <v>3</v>
      </c>
      <c r="C73" s="1">
        <v>41309</v>
      </c>
      <c r="D73">
        <v>54</v>
      </c>
      <c r="E73">
        <v>57</v>
      </c>
      <c r="F73">
        <v>0</v>
      </c>
      <c r="G73">
        <v>0</v>
      </c>
      <c r="I73">
        <f t="shared" si="6"/>
        <v>1</v>
      </c>
      <c r="J73">
        <f t="shared" si="7"/>
        <v>1</v>
      </c>
      <c r="K73">
        <f t="shared" si="8"/>
        <v>2</v>
      </c>
      <c r="L73">
        <f t="shared" si="9"/>
        <v>2</v>
      </c>
      <c r="M73">
        <f t="shared" si="10"/>
        <v>0</v>
      </c>
      <c r="N73">
        <f t="shared" si="11"/>
        <v>0</v>
      </c>
    </row>
    <row r="74" spans="1:14">
      <c r="A74">
        <v>12398</v>
      </c>
      <c r="B74" t="s">
        <v>3</v>
      </c>
      <c r="C74" s="1">
        <v>41309</v>
      </c>
      <c r="D74">
        <v>46</v>
      </c>
      <c r="E74">
        <v>49</v>
      </c>
      <c r="F74">
        <v>0</v>
      </c>
      <c r="G74">
        <v>0</v>
      </c>
      <c r="I74">
        <f t="shared" si="6"/>
        <v>1</v>
      </c>
      <c r="J74">
        <f t="shared" si="7"/>
        <v>1</v>
      </c>
      <c r="K74">
        <f t="shared" si="8"/>
        <v>2</v>
      </c>
      <c r="L74">
        <f t="shared" si="9"/>
        <v>2</v>
      </c>
      <c r="M74">
        <f t="shared" si="10"/>
        <v>0</v>
      </c>
      <c r="N74">
        <f t="shared" si="11"/>
        <v>0</v>
      </c>
    </row>
    <row r="75" spans="1:14">
      <c r="A75">
        <v>12368</v>
      </c>
      <c r="B75" t="s">
        <v>3</v>
      </c>
      <c r="C75" s="1">
        <v>41309</v>
      </c>
      <c r="D75">
        <v>58</v>
      </c>
      <c r="E75">
        <v>61</v>
      </c>
      <c r="F75">
        <v>0</v>
      </c>
      <c r="G75">
        <v>0</v>
      </c>
      <c r="I75">
        <f t="shared" si="6"/>
        <v>1</v>
      </c>
      <c r="J75">
        <f t="shared" si="7"/>
        <v>1</v>
      </c>
      <c r="K75">
        <f t="shared" si="8"/>
        <v>2</v>
      </c>
      <c r="L75">
        <f t="shared" si="9"/>
        <v>2</v>
      </c>
      <c r="M75">
        <f t="shared" si="10"/>
        <v>0</v>
      </c>
      <c r="N75">
        <f t="shared" si="11"/>
        <v>0</v>
      </c>
    </row>
    <row r="76" spans="1:14">
      <c r="A76">
        <v>12431</v>
      </c>
      <c r="B76" t="s">
        <v>3</v>
      </c>
      <c r="C76" s="1">
        <v>41310</v>
      </c>
      <c r="D76">
        <v>50</v>
      </c>
      <c r="E76">
        <v>53</v>
      </c>
      <c r="F76">
        <v>6</v>
      </c>
      <c r="G76">
        <v>6</v>
      </c>
      <c r="I76">
        <f t="shared" si="6"/>
        <v>1</v>
      </c>
      <c r="J76">
        <f t="shared" si="7"/>
        <v>1</v>
      </c>
      <c r="K76">
        <f t="shared" si="8"/>
        <v>2</v>
      </c>
      <c r="L76">
        <f t="shared" si="9"/>
        <v>2</v>
      </c>
      <c r="M76">
        <f t="shared" si="10"/>
        <v>0</v>
      </c>
      <c r="N76">
        <f t="shared" si="11"/>
        <v>0</v>
      </c>
    </row>
    <row r="77" spans="1:14">
      <c r="A77">
        <v>12426</v>
      </c>
      <c r="B77" t="s">
        <v>3</v>
      </c>
      <c r="C77" s="1">
        <v>41310</v>
      </c>
      <c r="D77">
        <v>54</v>
      </c>
      <c r="E77">
        <v>57</v>
      </c>
      <c r="F77">
        <v>0</v>
      </c>
      <c r="G77">
        <v>1</v>
      </c>
      <c r="I77">
        <f t="shared" si="6"/>
        <v>2</v>
      </c>
      <c r="J77">
        <f t="shared" si="7"/>
        <v>1</v>
      </c>
      <c r="K77">
        <f t="shared" si="8"/>
        <v>4</v>
      </c>
      <c r="L77">
        <f t="shared" si="9"/>
        <v>4</v>
      </c>
      <c r="M77">
        <f t="shared" si="10"/>
        <v>0</v>
      </c>
      <c r="N77">
        <f t="shared" si="11"/>
        <v>0</v>
      </c>
    </row>
    <row r="78" spans="1:14">
      <c r="A78">
        <v>12387</v>
      </c>
      <c r="B78" t="s">
        <v>3</v>
      </c>
      <c r="C78" s="1">
        <v>41310</v>
      </c>
      <c r="D78">
        <v>58</v>
      </c>
      <c r="E78">
        <v>61</v>
      </c>
      <c r="F78">
        <v>0</v>
      </c>
      <c r="G78">
        <v>0</v>
      </c>
      <c r="I78">
        <f t="shared" si="6"/>
        <v>1</v>
      </c>
      <c r="J78">
        <f t="shared" si="7"/>
        <v>1</v>
      </c>
      <c r="K78">
        <f t="shared" si="8"/>
        <v>2</v>
      </c>
      <c r="L78">
        <f t="shared" si="9"/>
        <v>2</v>
      </c>
      <c r="M78">
        <f t="shared" si="10"/>
        <v>0</v>
      </c>
      <c r="N78">
        <f t="shared" si="11"/>
        <v>0</v>
      </c>
    </row>
    <row r="79" spans="1:14">
      <c r="A79">
        <v>12439</v>
      </c>
      <c r="B79" t="s">
        <v>3</v>
      </c>
      <c r="C79" s="1">
        <v>41312</v>
      </c>
      <c r="D79">
        <v>50</v>
      </c>
      <c r="E79">
        <v>53</v>
      </c>
      <c r="F79">
        <v>0</v>
      </c>
      <c r="G79">
        <v>4</v>
      </c>
      <c r="I79">
        <f t="shared" si="6"/>
        <v>5</v>
      </c>
      <c r="J79">
        <f t="shared" si="7"/>
        <v>1</v>
      </c>
      <c r="K79">
        <f t="shared" si="8"/>
        <v>10</v>
      </c>
      <c r="L79">
        <f t="shared" si="9"/>
        <v>10</v>
      </c>
      <c r="M79">
        <f t="shared" si="10"/>
        <v>0</v>
      </c>
      <c r="N79">
        <f t="shared" si="11"/>
        <v>0</v>
      </c>
    </row>
    <row r="80" spans="1:14">
      <c r="A80">
        <v>12388</v>
      </c>
      <c r="B80" t="s">
        <v>3</v>
      </c>
      <c r="C80" s="1">
        <v>41313</v>
      </c>
      <c r="D80">
        <v>54</v>
      </c>
      <c r="E80">
        <v>57</v>
      </c>
      <c r="F80">
        <v>0</v>
      </c>
      <c r="G80">
        <v>0</v>
      </c>
      <c r="I80">
        <f t="shared" si="6"/>
        <v>1</v>
      </c>
      <c r="J80">
        <f t="shared" si="7"/>
        <v>1</v>
      </c>
      <c r="K80">
        <f t="shared" si="8"/>
        <v>2</v>
      </c>
      <c r="L80">
        <f t="shared" si="9"/>
        <v>2</v>
      </c>
      <c r="M80">
        <f t="shared" si="10"/>
        <v>0</v>
      </c>
      <c r="N80">
        <f t="shared" si="11"/>
        <v>0</v>
      </c>
    </row>
    <row r="81" spans="1:14">
      <c r="A81">
        <v>12454</v>
      </c>
      <c r="B81" t="s">
        <v>3</v>
      </c>
      <c r="C81" s="1">
        <v>41313</v>
      </c>
      <c r="D81">
        <v>54</v>
      </c>
      <c r="E81">
        <v>57</v>
      </c>
      <c r="F81">
        <v>1</v>
      </c>
      <c r="G81">
        <v>1</v>
      </c>
      <c r="I81">
        <f t="shared" si="6"/>
        <v>1</v>
      </c>
      <c r="J81">
        <f t="shared" si="7"/>
        <v>1</v>
      </c>
      <c r="K81">
        <f t="shared" si="8"/>
        <v>2</v>
      </c>
      <c r="L81">
        <f t="shared" si="9"/>
        <v>2</v>
      </c>
      <c r="M81">
        <f t="shared" si="10"/>
        <v>0</v>
      </c>
      <c r="N81">
        <f t="shared" si="11"/>
        <v>0</v>
      </c>
    </row>
    <row r="82" spans="1:14">
      <c r="A82">
        <v>12457</v>
      </c>
      <c r="B82" t="s">
        <v>3</v>
      </c>
      <c r="C82" s="1">
        <v>41316</v>
      </c>
      <c r="D82">
        <v>58</v>
      </c>
      <c r="E82">
        <v>61</v>
      </c>
      <c r="F82">
        <v>0</v>
      </c>
      <c r="G82">
        <v>1</v>
      </c>
      <c r="I82">
        <f t="shared" si="6"/>
        <v>2</v>
      </c>
      <c r="J82">
        <f t="shared" si="7"/>
        <v>1</v>
      </c>
      <c r="K82">
        <f t="shared" si="8"/>
        <v>4</v>
      </c>
      <c r="L82">
        <f t="shared" si="9"/>
        <v>4</v>
      </c>
      <c r="M82">
        <f t="shared" si="10"/>
        <v>0</v>
      </c>
      <c r="N82">
        <f t="shared" si="11"/>
        <v>0</v>
      </c>
    </row>
    <row r="83" spans="1:14">
      <c r="A83">
        <v>12458</v>
      </c>
      <c r="B83" t="s">
        <v>3</v>
      </c>
      <c r="C83" s="1">
        <v>41317</v>
      </c>
      <c r="D83">
        <v>58</v>
      </c>
      <c r="E83">
        <v>61</v>
      </c>
      <c r="F83">
        <v>0</v>
      </c>
      <c r="G83">
        <v>0</v>
      </c>
      <c r="I83">
        <f t="shared" si="6"/>
        <v>1</v>
      </c>
      <c r="J83">
        <f t="shared" si="7"/>
        <v>1</v>
      </c>
      <c r="K83">
        <f t="shared" si="8"/>
        <v>2</v>
      </c>
      <c r="L83">
        <f t="shared" si="9"/>
        <v>2</v>
      </c>
      <c r="M83">
        <f t="shared" si="10"/>
        <v>0</v>
      </c>
      <c r="N83">
        <f t="shared" si="11"/>
        <v>0</v>
      </c>
    </row>
    <row r="84" spans="1:14">
      <c r="A84">
        <v>12504</v>
      </c>
      <c r="B84" t="s">
        <v>3</v>
      </c>
      <c r="C84" s="1">
        <v>41319</v>
      </c>
      <c r="D84">
        <v>50</v>
      </c>
      <c r="E84">
        <v>53</v>
      </c>
      <c r="F84">
        <v>0</v>
      </c>
      <c r="G84">
        <v>2</v>
      </c>
      <c r="I84">
        <f t="shared" si="6"/>
        <v>3</v>
      </c>
      <c r="J84">
        <f t="shared" si="7"/>
        <v>1</v>
      </c>
      <c r="K84">
        <f t="shared" si="8"/>
        <v>6</v>
      </c>
      <c r="L84">
        <f t="shared" si="9"/>
        <v>6</v>
      </c>
      <c r="M84">
        <f t="shared" si="10"/>
        <v>0</v>
      </c>
      <c r="N84">
        <f t="shared" si="11"/>
        <v>0</v>
      </c>
    </row>
    <row r="85" spans="1:14">
      <c r="A85">
        <v>12510</v>
      </c>
      <c r="B85" t="s">
        <v>3</v>
      </c>
      <c r="C85" s="1">
        <v>41319</v>
      </c>
      <c r="D85">
        <v>50</v>
      </c>
      <c r="E85">
        <v>53</v>
      </c>
      <c r="F85">
        <v>3</v>
      </c>
      <c r="G85">
        <v>3</v>
      </c>
      <c r="I85">
        <f t="shared" si="6"/>
        <v>1</v>
      </c>
      <c r="J85">
        <f t="shared" si="7"/>
        <v>1</v>
      </c>
      <c r="K85">
        <f t="shared" si="8"/>
        <v>2</v>
      </c>
      <c r="L85">
        <f t="shared" si="9"/>
        <v>2</v>
      </c>
      <c r="M85">
        <f t="shared" si="10"/>
        <v>0</v>
      </c>
      <c r="N85">
        <f t="shared" si="11"/>
        <v>0</v>
      </c>
    </row>
    <row r="86" spans="1:14">
      <c r="A86">
        <v>12484</v>
      </c>
      <c r="B86" t="s">
        <v>3</v>
      </c>
      <c r="C86" s="1">
        <v>41320</v>
      </c>
      <c r="D86">
        <v>44</v>
      </c>
      <c r="E86">
        <v>47</v>
      </c>
      <c r="F86">
        <v>0</v>
      </c>
      <c r="G86">
        <v>0</v>
      </c>
      <c r="I86">
        <f t="shared" si="6"/>
        <v>1</v>
      </c>
      <c r="J86">
        <f t="shared" si="7"/>
        <v>1</v>
      </c>
      <c r="K86">
        <f t="shared" si="8"/>
        <v>2</v>
      </c>
      <c r="L86">
        <f t="shared" si="9"/>
        <v>2</v>
      </c>
      <c r="M86">
        <f t="shared" si="10"/>
        <v>0</v>
      </c>
      <c r="N86">
        <f t="shared" si="11"/>
        <v>0</v>
      </c>
    </row>
    <row r="87" spans="1:14">
      <c r="A87">
        <v>12535</v>
      </c>
      <c r="B87" t="s">
        <v>3</v>
      </c>
      <c r="C87" s="1">
        <v>41320</v>
      </c>
      <c r="D87">
        <v>56</v>
      </c>
      <c r="E87">
        <v>59</v>
      </c>
      <c r="F87">
        <v>0</v>
      </c>
      <c r="G87">
        <v>1</v>
      </c>
      <c r="I87">
        <f t="shared" si="6"/>
        <v>2</v>
      </c>
      <c r="J87">
        <f t="shared" si="7"/>
        <v>1</v>
      </c>
      <c r="K87">
        <f t="shared" si="8"/>
        <v>4</v>
      </c>
      <c r="L87">
        <f t="shared" si="9"/>
        <v>4</v>
      </c>
      <c r="M87">
        <f t="shared" si="10"/>
        <v>0</v>
      </c>
      <c r="N87">
        <f t="shared" si="11"/>
        <v>0</v>
      </c>
    </row>
    <row r="88" spans="1:14">
      <c r="A88">
        <v>12537</v>
      </c>
      <c r="B88" t="s">
        <v>3</v>
      </c>
      <c r="C88" s="1">
        <v>41320</v>
      </c>
      <c r="D88">
        <v>46</v>
      </c>
      <c r="E88">
        <v>49</v>
      </c>
      <c r="F88">
        <v>1</v>
      </c>
      <c r="G88">
        <v>1</v>
      </c>
      <c r="I88">
        <f t="shared" si="6"/>
        <v>1</v>
      </c>
      <c r="J88">
        <f t="shared" si="7"/>
        <v>1</v>
      </c>
      <c r="K88">
        <f t="shared" si="8"/>
        <v>2</v>
      </c>
      <c r="L88">
        <f t="shared" si="9"/>
        <v>2</v>
      </c>
      <c r="M88">
        <f t="shared" si="10"/>
        <v>0</v>
      </c>
      <c r="N88">
        <f t="shared" si="11"/>
        <v>0</v>
      </c>
    </row>
    <row r="89" spans="1:14">
      <c r="A89">
        <v>12545</v>
      </c>
      <c r="B89" t="s">
        <v>3</v>
      </c>
      <c r="C89" s="1">
        <v>41321</v>
      </c>
      <c r="D89">
        <v>48</v>
      </c>
      <c r="E89">
        <v>51</v>
      </c>
      <c r="F89">
        <v>0</v>
      </c>
      <c r="G89">
        <v>0</v>
      </c>
      <c r="I89">
        <f t="shared" si="6"/>
        <v>1</v>
      </c>
      <c r="J89">
        <f t="shared" si="7"/>
        <v>1</v>
      </c>
      <c r="K89">
        <f t="shared" si="8"/>
        <v>2</v>
      </c>
      <c r="L89">
        <f t="shared" si="9"/>
        <v>2</v>
      </c>
      <c r="M89">
        <f t="shared" si="10"/>
        <v>0</v>
      </c>
      <c r="N89">
        <f t="shared" si="11"/>
        <v>0</v>
      </c>
    </row>
    <row r="90" spans="1:14">
      <c r="A90">
        <v>12505</v>
      </c>
      <c r="B90" t="s">
        <v>3</v>
      </c>
      <c r="C90" s="1">
        <v>41322</v>
      </c>
      <c r="D90">
        <v>48</v>
      </c>
      <c r="E90">
        <v>51</v>
      </c>
      <c r="F90">
        <v>0</v>
      </c>
      <c r="G90">
        <v>0</v>
      </c>
      <c r="I90">
        <f t="shared" si="6"/>
        <v>1</v>
      </c>
      <c r="J90">
        <f t="shared" si="7"/>
        <v>1</v>
      </c>
      <c r="K90">
        <f t="shared" si="8"/>
        <v>2</v>
      </c>
      <c r="L90">
        <f t="shared" si="9"/>
        <v>2</v>
      </c>
      <c r="M90">
        <f t="shared" si="10"/>
        <v>0</v>
      </c>
      <c r="N90">
        <f t="shared" si="11"/>
        <v>0</v>
      </c>
    </row>
    <row r="91" spans="1:14">
      <c r="A91">
        <v>12536</v>
      </c>
      <c r="B91" t="s">
        <v>3</v>
      </c>
      <c r="C91" s="1">
        <v>41322</v>
      </c>
      <c r="D91">
        <v>48</v>
      </c>
      <c r="E91">
        <v>51</v>
      </c>
      <c r="F91">
        <v>1</v>
      </c>
      <c r="G91">
        <v>1</v>
      </c>
      <c r="I91">
        <f t="shared" si="6"/>
        <v>1</v>
      </c>
      <c r="J91">
        <f t="shared" si="7"/>
        <v>1</v>
      </c>
      <c r="K91">
        <f t="shared" si="8"/>
        <v>2</v>
      </c>
      <c r="L91">
        <f t="shared" si="9"/>
        <v>2</v>
      </c>
      <c r="M91">
        <f t="shared" si="10"/>
        <v>0</v>
      </c>
      <c r="N91">
        <f t="shared" si="11"/>
        <v>0</v>
      </c>
    </row>
    <row r="92" spans="1:14">
      <c r="A92">
        <v>12546</v>
      </c>
      <c r="B92" t="s">
        <v>3</v>
      </c>
      <c r="C92" s="1">
        <v>41323</v>
      </c>
      <c r="D92">
        <v>58</v>
      </c>
      <c r="E92">
        <v>61</v>
      </c>
      <c r="F92">
        <v>0</v>
      </c>
      <c r="G92">
        <v>2</v>
      </c>
      <c r="I92">
        <f t="shared" si="6"/>
        <v>3</v>
      </c>
      <c r="J92">
        <f t="shared" si="7"/>
        <v>1</v>
      </c>
      <c r="K92">
        <f t="shared" si="8"/>
        <v>6</v>
      </c>
      <c r="L92">
        <f t="shared" si="9"/>
        <v>6</v>
      </c>
      <c r="M92">
        <f t="shared" si="10"/>
        <v>0</v>
      </c>
      <c r="N92">
        <f t="shared" si="11"/>
        <v>0</v>
      </c>
    </row>
    <row r="93" spans="1:14">
      <c r="A93">
        <v>12563</v>
      </c>
      <c r="B93" t="s">
        <v>3</v>
      </c>
      <c r="C93" s="1">
        <v>41324</v>
      </c>
      <c r="D93">
        <v>50</v>
      </c>
      <c r="E93">
        <v>53</v>
      </c>
      <c r="F93">
        <v>0</v>
      </c>
      <c r="G93">
        <v>1</v>
      </c>
      <c r="I93">
        <f t="shared" si="6"/>
        <v>2</v>
      </c>
      <c r="J93">
        <f t="shared" si="7"/>
        <v>1</v>
      </c>
      <c r="K93">
        <f t="shared" si="8"/>
        <v>4</v>
      </c>
      <c r="L93">
        <f t="shared" si="9"/>
        <v>4</v>
      </c>
      <c r="M93">
        <f t="shared" si="10"/>
        <v>0</v>
      </c>
      <c r="N93">
        <f t="shared" si="11"/>
        <v>0</v>
      </c>
    </row>
    <row r="94" spans="1:14">
      <c r="A94">
        <v>12547</v>
      </c>
      <c r="B94" t="s">
        <v>3</v>
      </c>
      <c r="C94" s="1">
        <v>41324</v>
      </c>
      <c r="D94">
        <v>58</v>
      </c>
      <c r="E94">
        <v>61</v>
      </c>
      <c r="F94">
        <v>0</v>
      </c>
      <c r="G94">
        <v>0</v>
      </c>
      <c r="I94">
        <f t="shared" si="6"/>
        <v>1</v>
      </c>
      <c r="J94">
        <f t="shared" si="7"/>
        <v>1</v>
      </c>
      <c r="K94">
        <f t="shared" si="8"/>
        <v>2</v>
      </c>
      <c r="L94">
        <f t="shared" si="9"/>
        <v>2</v>
      </c>
      <c r="M94">
        <f t="shared" si="10"/>
        <v>0</v>
      </c>
      <c r="N94">
        <f t="shared" si="11"/>
        <v>0</v>
      </c>
    </row>
    <row r="95" spans="1:14">
      <c r="A95">
        <v>12569</v>
      </c>
      <c r="B95" t="s">
        <v>3</v>
      </c>
      <c r="C95" s="1">
        <v>41324</v>
      </c>
      <c r="D95">
        <v>50</v>
      </c>
      <c r="E95">
        <v>53</v>
      </c>
      <c r="F95">
        <v>2</v>
      </c>
      <c r="G95">
        <v>2</v>
      </c>
      <c r="I95">
        <f t="shared" si="6"/>
        <v>1</v>
      </c>
      <c r="J95">
        <f t="shared" si="7"/>
        <v>1</v>
      </c>
      <c r="K95">
        <f t="shared" si="8"/>
        <v>2</v>
      </c>
      <c r="L95">
        <f t="shared" si="9"/>
        <v>2</v>
      </c>
      <c r="M95">
        <f t="shared" si="10"/>
        <v>0</v>
      </c>
      <c r="N95">
        <f t="shared" si="11"/>
        <v>0</v>
      </c>
    </row>
    <row r="96" spans="1:14">
      <c r="A96">
        <v>12529</v>
      </c>
      <c r="B96" t="s">
        <v>3</v>
      </c>
      <c r="C96" s="1">
        <v>41325</v>
      </c>
      <c r="D96">
        <v>50</v>
      </c>
      <c r="E96">
        <v>53</v>
      </c>
      <c r="F96">
        <v>0</v>
      </c>
      <c r="G96">
        <v>3</v>
      </c>
      <c r="I96">
        <f t="shared" si="6"/>
        <v>4</v>
      </c>
      <c r="J96">
        <f t="shared" si="7"/>
        <v>1</v>
      </c>
      <c r="K96">
        <f t="shared" si="8"/>
        <v>8</v>
      </c>
      <c r="L96">
        <f t="shared" si="9"/>
        <v>8</v>
      </c>
      <c r="M96">
        <f t="shared" si="10"/>
        <v>0</v>
      </c>
      <c r="N96">
        <f t="shared" si="11"/>
        <v>0</v>
      </c>
    </row>
    <row r="97" spans="1:14">
      <c r="A97">
        <v>12532</v>
      </c>
      <c r="B97" t="s">
        <v>3</v>
      </c>
      <c r="C97" s="1">
        <v>41326</v>
      </c>
      <c r="D97">
        <v>50</v>
      </c>
      <c r="E97">
        <v>53</v>
      </c>
      <c r="F97">
        <v>0</v>
      </c>
      <c r="G97">
        <v>3</v>
      </c>
      <c r="I97">
        <f t="shared" si="6"/>
        <v>4</v>
      </c>
      <c r="J97">
        <f t="shared" si="7"/>
        <v>1</v>
      </c>
      <c r="K97">
        <f t="shared" si="8"/>
        <v>8</v>
      </c>
      <c r="L97">
        <f t="shared" si="9"/>
        <v>8</v>
      </c>
      <c r="M97">
        <f t="shared" si="10"/>
        <v>0</v>
      </c>
      <c r="N97">
        <f t="shared" si="11"/>
        <v>0</v>
      </c>
    </row>
    <row r="98" spans="1:14">
      <c r="A98">
        <v>12533</v>
      </c>
      <c r="B98" t="s">
        <v>3</v>
      </c>
      <c r="C98" s="1">
        <v>41326</v>
      </c>
      <c r="D98">
        <v>50</v>
      </c>
      <c r="E98">
        <v>53</v>
      </c>
      <c r="F98">
        <v>4</v>
      </c>
      <c r="G98">
        <v>7</v>
      </c>
      <c r="I98">
        <f t="shared" si="6"/>
        <v>4</v>
      </c>
      <c r="J98">
        <f t="shared" si="7"/>
        <v>1</v>
      </c>
      <c r="K98">
        <f t="shared" si="8"/>
        <v>8</v>
      </c>
      <c r="L98">
        <f t="shared" si="9"/>
        <v>8</v>
      </c>
      <c r="M98">
        <f t="shared" si="10"/>
        <v>0</v>
      </c>
      <c r="N98">
        <f t="shared" si="11"/>
        <v>0</v>
      </c>
    </row>
    <row r="99" spans="1:14">
      <c r="A99">
        <v>12597</v>
      </c>
      <c r="B99" t="s">
        <v>3</v>
      </c>
      <c r="C99" s="1">
        <v>41326</v>
      </c>
      <c r="D99">
        <v>54</v>
      </c>
      <c r="E99">
        <v>57</v>
      </c>
      <c r="F99">
        <v>0</v>
      </c>
      <c r="G99">
        <v>2</v>
      </c>
      <c r="I99">
        <f t="shared" si="6"/>
        <v>3</v>
      </c>
      <c r="J99">
        <f t="shared" si="7"/>
        <v>1</v>
      </c>
      <c r="K99">
        <f t="shared" si="8"/>
        <v>6</v>
      </c>
      <c r="L99">
        <f t="shared" si="9"/>
        <v>6</v>
      </c>
      <c r="M99">
        <f t="shared" si="10"/>
        <v>0</v>
      </c>
      <c r="N99">
        <f t="shared" si="11"/>
        <v>0</v>
      </c>
    </row>
    <row r="100" spans="1:14">
      <c r="A100">
        <v>12570</v>
      </c>
      <c r="B100" t="s">
        <v>3</v>
      </c>
      <c r="C100" s="1">
        <v>41327</v>
      </c>
      <c r="D100">
        <v>54</v>
      </c>
      <c r="E100">
        <v>57</v>
      </c>
      <c r="F100">
        <v>0</v>
      </c>
      <c r="G100">
        <v>0</v>
      </c>
      <c r="I100">
        <f t="shared" si="6"/>
        <v>1</v>
      </c>
      <c r="J100">
        <f t="shared" si="7"/>
        <v>1</v>
      </c>
      <c r="K100">
        <f t="shared" si="8"/>
        <v>2</v>
      </c>
      <c r="L100">
        <f t="shared" si="9"/>
        <v>2</v>
      </c>
      <c r="M100">
        <f t="shared" si="10"/>
        <v>0</v>
      </c>
      <c r="N100">
        <f t="shared" si="11"/>
        <v>0</v>
      </c>
    </row>
    <row r="101" spans="1:14">
      <c r="A101">
        <v>12572</v>
      </c>
      <c r="B101" t="s">
        <v>3</v>
      </c>
      <c r="C101" s="1">
        <v>41329</v>
      </c>
      <c r="D101">
        <v>12</v>
      </c>
      <c r="E101">
        <v>15</v>
      </c>
      <c r="F101">
        <v>0</v>
      </c>
      <c r="G101">
        <v>7</v>
      </c>
      <c r="I101">
        <f t="shared" si="6"/>
        <v>8</v>
      </c>
      <c r="J101">
        <f t="shared" si="7"/>
        <v>1</v>
      </c>
      <c r="K101">
        <f t="shared" si="8"/>
        <v>16</v>
      </c>
      <c r="L101">
        <f t="shared" si="9"/>
        <v>16</v>
      </c>
      <c r="M101">
        <f t="shared" si="10"/>
        <v>0</v>
      </c>
      <c r="N101">
        <f t="shared" si="11"/>
        <v>0</v>
      </c>
    </row>
    <row r="102" spans="1:14">
      <c r="A102">
        <v>12639</v>
      </c>
      <c r="B102" t="s">
        <v>3</v>
      </c>
      <c r="C102" s="1">
        <v>41329</v>
      </c>
      <c r="D102">
        <v>10</v>
      </c>
      <c r="E102">
        <v>11</v>
      </c>
      <c r="F102">
        <v>0</v>
      </c>
      <c r="G102">
        <v>0</v>
      </c>
      <c r="I102">
        <f t="shared" si="6"/>
        <v>1</v>
      </c>
      <c r="J102">
        <f t="shared" si="7"/>
        <v>0.5</v>
      </c>
      <c r="K102">
        <f t="shared" si="8"/>
        <v>1</v>
      </c>
      <c r="L102">
        <f t="shared" si="9"/>
        <v>1</v>
      </c>
      <c r="M102">
        <f t="shared" si="10"/>
        <v>0</v>
      </c>
      <c r="N102">
        <f t="shared" si="11"/>
        <v>0</v>
      </c>
    </row>
    <row r="103" spans="1:14">
      <c r="A103">
        <v>12564</v>
      </c>
      <c r="B103" t="s">
        <v>3</v>
      </c>
      <c r="C103" s="1">
        <v>41330</v>
      </c>
      <c r="D103">
        <v>48</v>
      </c>
      <c r="E103">
        <v>51</v>
      </c>
      <c r="F103">
        <v>0</v>
      </c>
      <c r="G103">
        <v>3</v>
      </c>
      <c r="I103">
        <f t="shared" si="6"/>
        <v>4</v>
      </c>
      <c r="J103">
        <f t="shared" si="7"/>
        <v>1</v>
      </c>
      <c r="K103">
        <f t="shared" si="8"/>
        <v>8</v>
      </c>
      <c r="L103">
        <f t="shared" si="9"/>
        <v>8</v>
      </c>
      <c r="M103">
        <f t="shared" si="10"/>
        <v>0</v>
      </c>
      <c r="N103">
        <f t="shared" si="11"/>
        <v>0</v>
      </c>
    </row>
    <row r="104" spans="1:14">
      <c r="A104">
        <v>12566</v>
      </c>
      <c r="B104" t="s">
        <v>3</v>
      </c>
      <c r="C104" s="1">
        <v>41330</v>
      </c>
      <c r="D104">
        <v>58</v>
      </c>
      <c r="E104">
        <v>61</v>
      </c>
      <c r="F104">
        <v>0</v>
      </c>
      <c r="G104">
        <v>0</v>
      </c>
      <c r="I104">
        <f t="shared" si="6"/>
        <v>1</v>
      </c>
      <c r="J104">
        <f t="shared" si="7"/>
        <v>1</v>
      </c>
      <c r="K104">
        <f t="shared" si="8"/>
        <v>2</v>
      </c>
      <c r="L104">
        <f t="shared" si="9"/>
        <v>2</v>
      </c>
      <c r="M104">
        <f t="shared" si="10"/>
        <v>0</v>
      </c>
      <c r="N104">
        <f t="shared" si="11"/>
        <v>0</v>
      </c>
    </row>
    <row r="105" spans="1:14">
      <c r="A105">
        <v>12656</v>
      </c>
      <c r="B105" t="s">
        <v>3</v>
      </c>
      <c r="C105" s="1">
        <v>41330</v>
      </c>
      <c r="D105">
        <v>56</v>
      </c>
      <c r="E105">
        <v>59</v>
      </c>
      <c r="F105">
        <v>1</v>
      </c>
      <c r="G105">
        <v>1</v>
      </c>
      <c r="I105">
        <f t="shared" si="6"/>
        <v>1</v>
      </c>
      <c r="J105">
        <f t="shared" si="7"/>
        <v>1</v>
      </c>
      <c r="K105">
        <f t="shared" si="8"/>
        <v>2</v>
      </c>
      <c r="L105">
        <f t="shared" si="9"/>
        <v>2</v>
      </c>
      <c r="M105">
        <f t="shared" si="10"/>
        <v>0</v>
      </c>
      <c r="N105">
        <f t="shared" si="11"/>
        <v>0</v>
      </c>
    </row>
    <row r="106" spans="1:14">
      <c r="A106">
        <v>12660</v>
      </c>
      <c r="B106" t="s">
        <v>3</v>
      </c>
      <c r="C106" s="1">
        <v>41330</v>
      </c>
      <c r="D106">
        <v>58</v>
      </c>
      <c r="E106">
        <v>61</v>
      </c>
      <c r="F106">
        <v>2</v>
      </c>
      <c r="G106">
        <v>2</v>
      </c>
      <c r="I106">
        <f t="shared" si="6"/>
        <v>1</v>
      </c>
      <c r="J106">
        <f t="shared" si="7"/>
        <v>1</v>
      </c>
      <c r="K106">
        <f t="shared" si="8"/>
        <v>2</v>
      </c>
      <c r="L106">
        <f t="shared" si="9"/>
        <v>2</v>
      </c>
      <c r="M106">
        <f t="shared" si="10"/>
        <v>0</v>
      </c>
      <c r="N106">
        <f t="shared" si="11"/>
        <v>0</v>
      </c>
    </row>
    <row r="107" spans="1:14">
      <c r="A107">
        <v>12581</v>
      </c>
      <c r="B107" t="s">
        <v>3</v>
      </c>
      <c r="C107" s="1">
        <v>41331</v>
      </c>
      <c r="D107">
        <v>50</v>
      </c>
      <c r="E107">
        <v>53</v>
      </c>
      <c r="F107">
        <v>0</v>
      </c>
      <c r="G107">
        <v>3</v>
      </c>
      <c r="I107">
        <f t="shared" si="6"/>
        <v>4</v>
      </c>
      <c r="J107">
        <f t="shared" si="7"/>
        <v>1</v>
      </c>
      <c r="K107">
        <f t="shared" si="8"/>
        <v>8</v>
      </c>
      <c r="L107">
        <f t="shared" si="9"/>
        <v>8</v>
      </c>
      <c r="M107">
        <f t="shared" si="10"/>
        <v>0</v>
      </c>
      <c r="N107">
        <f t="shared" si="11"/>
        <v>0</v>
      </c>
    </row>
    <row r="108" spans="1:14">
      <c r="A108">
        <v>12665</v>
      </c>
      <c r="B108" t="s">
        <v>3</v>
      </c>
      <c r="C108" s="1">
        <v>41331</v>
      </c>
      <c r="D108">
        <v>54</v>
      </c>
      <c r="E108">
        <v>57</v>
      </c>
      <c r="F108">
        <v>0</v>
      </c>
      <c r="G108">
        <v>1</v>
      </c>
      <c r="I108">
        <f t="shared" si="6"/>
        <v>2</v>
      </c>
      <c r="J108">
        <f t="shared" si="7"/>
        <v>1</v>
      </c>
      <c r="K108">
        <f t="shared" si="8"/>
        <v>4</v>
      </c>
      <c r="L108">
        <f t="shared" si="9"/>
        <v>4</v>
      </c>
      <c r="M108">
        <f t="shared" si="10"/>
        <v>0</v>
      </c>
      <c r="N108">
        <f t="shared" si="11"/>
        <v>0</v>
      </c>
    </row>
    <row r="109" spans="1:14">
      <c r="A109">
        <v>12591</v>
      </c>
      <c r="B109" t="s">
        <v>3</v>
      </c>
      <c r="C109" s="1">
        <v>41331</v>
      </c>
      <c r="D109">
        <v>58</v>
      </c>
      <c r="E109">
        <v>61</v>
      </c>
      <c r="F109">
        <v>0</v>
      </c>
      <c r="G109">
        <v>0</v>
      </c>
      <c r="I109">
        <f t="shared" si="6"/>
        <v>1</v>
      </c>
      <c r="J109">
        <f t="shared" si="7"/>
        <v>1</v>
      </c>
      <c r="K109">
        <f t="shared" si="8"/>
        <v>2</v>
      </c>
      <c r="L109">
        <f t="shared" si="9"/>
        <v>2</v>
      </c>
      <c r="M109">
        <f t="shared" si="10"/>
        <v>0</v>
      </c>
      <c r="N109">
        <f t="shared" si="11"/>
        <v>0</v>
      </c>
    </row>
    <row r="110" spans="1:14">
      <c r="A110">
        <v>12594</v>
      </c>
      <c r="B110" t="s">
        <v>3</v>
      </c>
      <c r="C110" s="1">
        <v>41332</v>
      </c>
      <c r="D110">
        <v>50</v>
      </c>
      <c r="E110">
        <v>53</v>
      </c>
      <c r="F110">
        <v>0</v>
      </c>
      <c r="G110">
        <v>3</v>
      </c>
      <c r="I110">
        <f t="shared" si="6"/>
        <v>4</v>
      </c>
      <c r="J110">
        <f t="shared" si="7"/>
        <v>1</v>
      </c>
      <c r="K110">
        <f t="shared" si="8"/>
        <v>8</v>
      </c>
      <c r="L110">
        <f t="shared" si="9"/>
        <v>8</v>
      </c>
      <c r="M110">
        <f t="shared" si="10"/>
        <v>0</v>
      </c>
      <c r="N110">
        <f t="shared" si="11"/>
        <v>0</v>
      </c>
    </row>
    <row r="111" spans="1:14">
      <c r="A111">
        <v>12604</v>
      </c>
      <c r="B111" t="s">
        <v>3</v>
      </c>
      <c r="C111" s="1">
        <v>41333</v>
      </c>
      <c r="D111">
        <v>50</v>
      </c>
      <c r="E111">
        <v>53</v>
      </c>
      <c r="F111">
        <v>0</v>
      </c>
      <c r="G111">
        <v>2</v>
      </c>
      <c r="I111">
        <f t="shared" si="6"/>
        <v>3</v>
      </c>
      <c r="J111">
        <f t="shared" si="7"/>
        <v>1</v>
      </c>
      <c r="K111">
        <f t="shared" si="8"/>
        <v>6</v>
      </c>
      <c r="L111">
        <f t="shared" si="9"/>
        <v>6</v>
      </c>
      <c r="M111">
        <f t="shared" si="10"/>
        <v>0</v>
      </c>
      <c r="N111">
        <f t="shared" si="11"/>
        <v>0</v>
      </c>
    </row>
    <row r="112" spans="1:14">
      <c r="A112">
        <v>12677</v>
      </c>
      <c r="B112" t="s">
        <v>3</v>
      </c>
      <c r="C112" s="1">
        <v>41333</v>
      </c>
      <c r="D112">
        <v>50</v>
      </c>
      <c r="E112">
        <v>53</v>
      </c>
      <c r="F112">
        <v>3</v>
      </c>
      <c r="G112">
        <v>5</v>
      </c>
      <c r="I112">
        <f t="shared" si="6"/>
        <v>3</v>
      </c>
      <c r="J112">
        <f t="shared" si="7"/>
        <v>1</v>
      </c>
      <c r="K112">
        <f t="shared" si="8"/>
        <v>6</v>
      </c>
      <c r="L112">
        <f t="shared" si="9"/>
        <v>6</v>
      </c>
      <c r="M112">
        <f t="shared" si="10"/>
        <v>0</v>
      </c>
      <c r="N112">
        <f t="shared" si="11"/>
        <v>0</v>
      </c>
    </row>
    <row r="113" spans="1:14">
      <c r="A113">
        <v>12678</v>
      </c>
      <c r="B113" t="s">
        <v>3</v>
      </c>
      <c r="C113" s="1">
        <v>41333</v>
      </c>
      <c r="D113">
        <v>54</v>
      </c>
      <c r="E113">
        <v>57</v>
      </c>
      <c r="F113">
        <v>0</v>
      </c>
      <c r="G113">
        <v>3</v>
      </c>
      <c r="I113">
        <f t="shared" si="6"/>
        <v>4</v>
      </c>
      <c r="J113">
        <f t="shared" si="7"/>
        <v>1</v>
      </c>
      <c r="K113">
        <f t="shared" si="8"/>
        <v>8</v>
      </c>
      <c r="L113">
        <f t="shared" si="9"/>
        <v>8</v>
      </c>
      <c r="M113">
        <f t="shared" si="10"/>
        <v>0</v>
      </c>
      <c r="N11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activeCell="Q1" sqref="P1:Q1"/>
    </sheetView>
  </sheetViews>
  <sheetFormatPr defaultRowHeight="15"/>
  <cols>
    <col min="3" max="3" width="10.7109375" bestFit="1" customWidth="1"/>
    <col min="16" max="16" width="31.5703125" bestFit="1" customWidth="1"/>
  </cols>
  <sheetData>
    <row r="1" spans="1:17"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P1" s="5" t="s">
        <v>35</v>
      </c>
      <c r="Q1" s="5">
        <f>K2+cboswell!T2</f>
        <v>62</v>
      </c>
    </row>
    <row r="2" spans="1:17">
      <c r="A2">
        <v>11915</v>
      </c>
      <c r="B2" t="s">
        <v>7</v>
      </c>
      <c r="C2" s="1">
        <v>41254</v>
      </c>
      <c r="D2">
        <v>38</v>
      </c>
      <c r="E2">
        <v>41</v>
      </c>
      <c r="F2">
        <v>0</v>
      </c>
      <c r="G2">
        <v>7</v>
      </c>
      <c r="I2">
        <f>IF(G2&lt;13,G2-F2+1,IF(F2=G2,0,7-F2+1))</f>
        <v>8</v>
      </c>
      <c r="J2">
        <f>(E2-D2+1)/4</f>
        <v>1</v>
      </c>
      <c r="K2">
        <f>IF(G2&lt;13,I2*J2*2,IF(G2&gt;12, 25, 0))</f>
        <v>16</v>
      </c>
      <c r="L2">
        <f>IF(F2&lt;8,K2,0)</f>
        <v>16</v>
      </c>
      <c r="M2">
        <f>IF(F2&gt;7,IF(F2&lt;13,K2,0),0)</f>
        <v>0</v>
      </c>
      <c r="N2">
        <f>IF(F2&gt;12,K2,0)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5"/>
  <sheetViews>
    <sheetView tabSelected="1" topLeftCell="C1" workbookViewId="0">
      <selection activeCell="Q2" sqref="Q2"/>
    </sheetView>
  </sheetViews>
  <sheetFormatPr defaultRowHeight="15"/>
  <cols>
    <col min="3" max="3" width="10.7109375" bestFit="1" customWidth="1"/>
    <col min="16" max="16" width="9.7109375" bestFit="1" customWidth="1"/>
  </cols>
  <sheetData>
    <row r="1" spans="1:17"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P1" s="2" t="s">
        <v>34</v>
      </c>
      <c r="Q1" s="5">
        <f>SUM(K2:K124)-N125</f>
        <v>261</v>
      </c>
    </row>
    <row r="2" spans="1:17">
      <c r="A2">
        <v>11854</v>
      </c>
      <c r="B2" t="s">
        <v>2</v>
      </c>
      <c r="C2" s="1">
        <v>41245</v>
      </c>
      <c r="D2">
        <v>10</v>
      </c>
      <c r="E2">
        <v>13</v>
      </c>
      <c r="F2">
        <v>0</v>
      </c>
      <c r="G2">
        <v>3</v>
      </c>
      <c r="I2">
        <f>IF(G2&lt;13,G2-F2+1,IF(F2=G2,0,7-F2+1))</f>
        <v>4</v>
      </c>
      <c r="J2">
        <f>(E2-D2+1)/4</f>
        <v>1</v>
      </c>
      <c r="K2">
        <f>IF(G2&lt;13,I2*J2*2,IF(G2&gt;12, 25, 0))</f>
        <v>8</v>
      </c>
      <c r="L2">
        <f>IF(F2&lt;8,K2,0)</f>
        <v>8</v>
      </c>
      <c r="M2">
        <f>IF(F2&gt;7,IF(F2&lt;13,K2,0),0)</f>
        <v>0</v>
      </c>
      <c r="N2">
        <f>IF(F2&gt;12,K2,0)</f>
        <v>0</v>
      </c>
    </row>
    <row r="3" spans="1:17">
      <c r="A3">
        <v>11877</v>
      </c>
      <c r="B3" t="s">
        <v>2</v>
      </c>
      <c r="C3" s="1">
        <v>41247</v>
      </c>
      <c r="D3">
        <v>56</v>
      </c>
      <c r="E3">
        <v>59</v>
      </c>
      <c r="F3">
        <v>1</v>
      </c>
      <c r="G3">
        <v>1</v>
      </c>
      <c r="I3">
        <f t="shared" ref="I3:I66" si="0">IF(G3&lt;13,G3-F3+1,IF(F3=G3,0,7-F3+1))</f>
        <v>1</v>
      </c>
      <c r="J3">
        <f t="shared" ref="J3:J66" si="1">(E3-D3+1)/4</f>
        <v>1</v>
      </c>
      <c r="K3">
        <f t="shared" ref="K3:K66" si="2">IF(G3&lt;13,I3*J3*2,IF(G3&gt;12, 25, 0))</f>
        <v>2</v>
      </c>
      <c r="L3">
        <f t="shared" ref="L3:L66" si="3">IF(F3&lt;8,K3,0)</f>
        <v>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11875</v>
      </c>
      <c r="B4" t="s">
        <v>2</v>
      </c>
      <c r="C4" s="1">
        <v>41247</v>
      </c>
      <c r="D4">
        <v>56</v>
      </c>
      <c r="E4">
        <v>59</v>
      </c>
      <c r="F4">
        <v>3</v>
      </c>
      <c r="G4">
        <v>6</v>
      </c>
      <c r="I4">
        <f t="shared" si="0"/>
        <v>4</v>
      </c>
      <c r="J4">
        <f t="shared" si="1"/>
        <v>1</v>
      </c>
      <c r="K4">
        <f t="shared" si="2"/>
        <v>8</v>
      </c>
      <c r="L4">
        <f t="shared" si="3"/>
        <v>8</v>
      </c>
      <c r="M4">
        <f t="shared" si="4"/>
        <v>0</v>
      </c>
      <c r="N4">
        <f t="shared" si="5"/>
        <v>0</v>
      </c>
    </row>
    <row r="5" spans="1:17">
      <c r="A5">
        <v>11864</v>
      </c>
      <c r="B5" t="s">
        <v>2</v>
      </c>
      <c r="C5" s="1">
        <v>41247</v>
      </c>
      <c r="D5">
        <v>54</v>
      </c>
      <c r="E5">
        <v>57</v>
      </c>
      <c r="F5">
        <v>2</v>
      </c>
      <c r="G5">
        <v>2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2</v>
      </c>
      <c r="M5">
        <f t="shared" si="4"/>
        <v>0</v>
      </c>
      <c r="N5">
        <f t="shared" si="5"/>
        <v>0</v>
      </c>
    </row>
    <row r="6" spans="1:17">
      <c r="A6">
        <v>11878</v>
      </c>
      <c r="B6" t="s">
        <v>2</v>
      </c>
      <c r="C6" s="1">
        <v>41248</v>
      </c>
      <c r="D6">
        <v>1</v>
      </c>
      <c r="E6">
        <v>1</v>
      </c>
      <c r="F6">
        <v>0</v>
      </c>
      <c r="G6">
        <v>0</v>
      </c>
      <c r="I6">
        <f t="shared" si="0"/>
        <v>1</v>
      </c>
      <c r="J6">
        <f t="shared" si="1"/>
        <v>0.25</v>
      </c>
      <c r="K6">
        <f t="shared" si="2"/>
        <v>0.5</v>
      </c>
      <c r="L6">
        <f t="shared" si="3"/>
        <v>0.5</v>
      </c>
      <c r="M6">
        <f t="shared" si="4"/>
        <v>0</v>
      </c>
      <c r="N6">
        <f t="shared" si="5"/>
        <v>0</v>
      </c>
    </row>
    <row r="7" spans="1:17">
      <c r="A7">
        <v>11879</v>
      </c>
      <c r="B7" t="s">
        <v>2</v>
      </c>
      <c r="C7" s="1">
        <v>41248</v>
      </c>
      <c r="D7">
        <v>50</v>
      </c>
      <c r="E7">
        <v>53</v>
      </c>
      <c r="F7">
        <v>8</v>
      </c>
      <c r="G7">
        <v>9</v>
      </c>
      <c r="I7">
        <f t="shared" si="0"/>
        <v>2</v>
      </c>
      <c r="J7">
        <f t="shared" si="1"/>
        <v>1</v>
      </c>
      <c r="K7">
        <f t="shared" si="2"/>
        <v>4</v>
      </c>
      <c r="L7">
        <f t="shared" si="3"/>
        <v>0</v>
      </c>
      <c r="M7">
        <f t="shared" si="4"/>
        <v>4</v>
      </c>
      <c r="N7">
        <f t="shared" si="5"/>
        <v>0</v>
      </c>
    </row>
    <row r="8" spans="1:17">
      <c r="A8">
        <v>11896</v>
      </c>
      <c r="B8" t="s">
        <v>2</v>
      </c>
      <c r="C8" s="1">
        <v>41249</v>
      </c>
      <c r="D8">
        <v>56</v>
      </c>
      <c r="E8">
        <v>58</v>
      </c>
      <c r="F8">
        <v>2</v>
      </c>
      <c r="G8">
        <v>3</v>
      </c>
      <c r="I8">
        <f t="shared" si="0"/>
        <v>2</v>
      </c>
      <c r="J8">
        <f t="shared" si="1"/>
        <v>0.75</v>
      </c>
      <c r="K8">
        <f t="shared" si="2"/>
        <v>3</v>
      </c>
      <c r="L8">
        <f t="shared" si="3"/>
        <v>3</v>
      </c>
      <c r="M8">
        <f t="shared" si="4"/>
        <v>0</v>
      </c>
      <c r="N8">
        <f t="shared" si="5"/>
        <v>0</v>
      </c>
    </row>
    <row r="9" spans="1:17">
      <c r="A9">
        <v>11897</v>
      </c>
      <c r="B9" t="s">
        <v>2</v>
      </c>
      <c r="C9" s="1">
        <v>41250</v>
      </c>
      <c r="D9">
        <v>6</v>
      </c>
      <c r="E9">
        <v>7</v>
      </c>
      <c r="F9">
        <v>0</v>
      </c>
      <c r="G9">
        <v>1</v>
      </c>
      <c r="I9">
        <f t="shared" si="0"/>
        <v>2</v>
      </c>
      <c r="J9">
        <f t="shared" si="1"/>
        <v>0.5</v>
      </c>
      <c r="K9">
        <f t="shared" si="2"/>
        <v>2</v>
      </c>
      <c r="L9">
        <f t="shared" si="3"/>
        <v>2</v>
      </c>
      <c r="M9">
        <f t="shared" si="4"/>
        <v>0</v>
      </c>
      <c r="N9">
        <f t="shared" si="5"/>
        <v>0</v>
      </c>
    </row>
    <row r="10" spans="1:17">
      <c r="A10">
        <v>11925</v>
      </c>
      <c r="B10" t="s">
        <v>2</v>
      </c>
      <c r="C10" s="1">
        <v>41254</v>
      </c>
      <c r="D10">
        <v>23</v>
      </c>
      <c r="E10">
        <v>23</v>
      </c>
      <c r="F10">
        <v>14</v>
      </c>
      <c r="G10">
        <v>14</v>
      </c>
      <c r="I10">
        <f t="shared" si="0"/>
        <v>0</v>
      </c>
      <c r="J10">
        <f t="shared" si="1"/>
        <v>0.25</v>
      </c>
      <c r="K10">
        <f t="shared" si="2"/>
        <v>25</v>
      </c>
      <c r="L10">
        <f t="shared" si="3"/>
        <v>0</v>
      </c>
      <c r="M10">
        <f t="shared" si="4"/>
        <v>0</v>
      </c>
      <c r="N10">
        <f t="shared" si="5"/>
        <v>25</v>
      </c>
    </row>
    <row r="11" spans="1:17">
      <c r="A11">
        <v>11926</v>
      </c>
      <c r="B11" t="s">
        <v>2</v>
      </c>
      <c r="C11" s="1">
        <v>41254</v>
      </c>
      <c r="D11">
        <v>17</v>
      </c>
      <c r="E11">
        <v>17</v>
      </c>
      <c r="F11">
        <v>8</v>
      </c>
      <c r="G11">
        <v>8</v>
      </c>
      <c r="I11">
        <f t="shared" si="0"/>
        <v>1</v>
      </c>
      <c r="J11">
        <f t="shared" si="1"/>
        <v>0.25</v>
      </c>
      <c r="K11">
        <f t="shared" si="2"/>
        <v>0.5</v>
      </c>
      <c r="L11">
        <f t="shared" si="3"/>
        <v>0</v>
      </c>
      <c r="M11">
        <f t="shared" si="4"/>
        <v>0.5</v>
      </c>
      <c r="N11">
        <f t="shared" si="5"/>
        <v>0</v>
      </c>
    </row>
    <row r="12" spans="1:17">
      <c r="A12">
        <v>11931</v>
      </c>
      <c r="B12" t="s">
        <v>2</v>
      </c>
      <c r="C12" s="1">
        <v>41254</v>
      </c>
      <c r="D12">
        <v>46</v>
      </c>
      <c r="E12">
        <v>49</v>
      </c>
      <c r="F12">
        <v>0</v>
      </c>
      <c r="G12">
        <v>0</v>
      </c>
      <c r="I12">
        <f t="shared" si="0"/>
        <v>1</v>
      </c>
      <c r="J12">
        <f t="shared" si="1"/>
        <v>1</v>
      </c>
      <c r="K12">
        <f t="shared" si="2"/>
        <v>2</v>
      </c>
      <c r="L12">
        <f t="shared" si="3"/>
        <v>2</v>
      </c>
      <c r="M12">
        <f t="shared" si="4"/>
        <v>0</v>
      </c>
      <c r="N12">
        <f t="shared" si="5"/>
        <v>0</v>
      </c>
    </row>
    <row r="13" spans="1:17">
      <c r="A13">
        <v>12002</v>
      </c>
      <c r="B13" t="s">
        <v>2</v>
      </c>
      <c r="C13" s="1">
        <v>41258</v>
      </c>
      <c r="D13">
        <v>22</v>
      </c>
      <c r="E13">
        <v>22</v>
      </c>
      <c r="F13">
        <v>3</v>
      </c>
      <c r="G13">
        <v>3</v>
      </c>
      <c r="I13">
        <f t="shared" si="0"/>
        <v>1</v>
      </c>
      <c r="J13">
        <f t="shared" si="1"/>
        <v>0.25</v>
      </c>
      <c r="K13">
        <f t="shared" si="2"/>
        <v>0.5</v>
      </c>
      <c r="L13">
        <f t="shared" si="3"/>
        <v>0.5</v>
      </c>
      <c r="M13">
        <f t="shared" si="4"/>
        <v>0</v>
      </c>
      <c r="N13">
        <f t="shared" si="5"/>
        <v>0</v>
      </c>
    </row>
    <row r="14" spans="1:17">
      <c r="A14">
        <v>12003</v>
      </c>
      <c r="B14" t="s">
        <v>2</v>
      </c>
      <c r="C14" s="1">
        <v>41258</v>
      </c>
      <c r="D14">
        <v>21</v>
      </c>
      <c r="E14">
        <v>21</v>
      </c>
      <c r="F14">
        <v>3</v>
      </c>
      <c r="G14">
        <v>3</v>
      </c>
      <c r="I14">
        <f t="shared" si="0"/>
        <v>1</v>
      </c>
      <c r="J14">
        <f t="shared" si="1"/>
        <v>0.25</v>
      </c>
      <c r="K14">
        <f t="shared" si="2"/>
        <v>0.5</v>
      </c>
      <c r="L14">
        <f t="shared" si="3"/>
        <v>0.5</v>
      </c>
      <c r="M14">
        <f t="shared" si="4"/>
        <v>0</v>
      </c>
      <c r="N14">
        <f t="shared" si="5"/>
        <v>0</v>
      </c>
    </row>
    <row r="15" spans="1:17">
      <c r="A15">
        <v>12004</v>
      </c>
      <c r="B15" t="s">
        <v>2</v>
      </c>
      <c r="C15" s="1">
        <v>41258</v>
      </c>
      <c r="D15">
        <v>19</v>
      </c>
      <c r="E15">
        <v>19</v>
      </c>
      <c r="F15">
        <v>3</v>
      </c>
      <c r="G15">
        <v>3</v>
      </c>
      <c r="I15">
        <f t="shared" si="0"/>
        <v>1</v>
      </c>
      <c r="J15">
        <f t="shared" si="1"/>
        <v>0.25</v>
      </c>
      <c r="K15">
        <f t="shared" si="2"/>
        <v>0.5</v>
      </c>
      <c r="L15">
        <f t="shared" si="3"/>
        <v>0.5</v>
      </c>
      <c r="M15">
        <f t="shared" si="4"/>
        <v>0</v>
      </c>
      <c r="N15">
        <f t="shared" si="5"/>
        <v>0</v>
      </c>
    </row>
    <row r="16" spans="1:17">
      <c r="A16">
        <v>11996</v>
      </c>
      <c r="B16" t="s">
        <v>2</v>
      </c>
      <c r="C16" s="1">
        <v>41258</v>
      </c>
      <c r="D16">
        <v>19</v>
      </c>
      <c r="E16">
        <v>19</v>
      </c>
      <c r="F16">
        <v>5</v>
      </c>
      <c r="G16">
        <v>5</v>
      </c>
      <c r="I16">
        <f t="shared" si="0"/>
        <v>1</v>
      </c>
      <c r="J16">
        <f t="shared" si="1"/>
        <v>0.25</v>
      </c>
      <c r="K16">
        <f t="shared" si="2"/>
        <v>0.5</v>
      </c>
      <c r="L16">
        <f t="shared" si="3"/>
        <v>0.5</v>
      </c>
      <c r="M16">
        <f t="shared" si="4"/>
        <v>0</v>
      </c>
      <c r="N16">
        <f t="shared" si="5"/>
        <v>0</v>
      </c>
    </row>
    <row r="17" spans="1:14">
      <c r="A17">
        <v>11997</v>
      </c>
      <c r="B17" t="s">
        <v>2</v>
      </c>
      <c r="C17" s="1">
        <v>41258</v>
      </c>
      <c r="D17">
        <v>21</v>
      </c>
      <c r="E17">
        <v>21</v>
      </c>
      <c r="F17">
        <v>4</v>
      </c>
      <c r="G17">
        <v>4</v>
      </c>
      <c r="I17">
        <f t="shared" si="0"/>
        <v>1</v>
      </c>
      <c r="J17">
        <f t="shared" si="1"/>
        <v>0.25</v>
      </c>
      <c r="K17">
        <f t="shared" si="2"/>
        <v>0.5</v>
      </c>
      <c r="L17">
        <f t="shared" si="3"/>
        <v>0.5</v>
      </c>
      <c r="M17">
        <f t="shared" si="4"/>
        <v>0</v>
      </c>
      <c r="N17">
        <f t="shared" si="5"/>
        <v>0</v>
      </c>
    </row>
    <row r="18" spans="1:14">
      <c r="A18">
        <v>11995</v>
      </c>
      <c r="B18" t="s">
        <v>2</v>
      </c>
      <c r="C18" s="1">
        <v>41258</v>
      </c>
      <c r="D18">
        <v>20</v>
      </c>
      <c r="E18">
        <v>20</v>
      </c>
      <c r="F18">
        <v>5</v>
      </c>
      <c r="G18">
        <v>5</v>
      </c>
      <c r="I18">
        <f t="shared" si="0"/>
        <v>1</v>
      </c>
      <c r="J18">
        <f t="shared" si="1"/>
        <v>0.25</v>
      </c>
      <c r="K18">
        <f t="shared" si="2"/>
        <v>0.5</v>
      </c>
      <c r="L18">
        <f t="shared" si="3"/>
        <v>0.5</v>
      </c>
      <c r="M18">
        <f t="shared" si="4"/>
        <v>0</v>
      </c>
      <c r="N18">
        <f t="shared" si="5"/>
        <v>0</v>
      </c>
    </row>
    <row r="19" spans="1:14">
      <c r="A19">
        <v>12001</v>
      </c>
      <c r="B19" t="s">
        <v>2</v>
      </c>
      <c r="C19" s="1">
        <v>41258</v>
      </c>
      <c r="D19">
        <v>22</v>
      </c>
      <c r="E19">
        <v>22</v>
      </c>
      <c r="F19">
        <v>4</v>
      </c>
      <c r="G19">
        <v>4</v>
      </c>
      <c r="I19">
        <f t="shared" si="0"/>
        <v>1</v>
      </c>
      <c r="J19">
        <f t="shared" si="1"/>
        <v>0.25</v>
      </c>
      <c r="K19">
        <f t="shared" si="2"/>
        <v>0.5</v>
      </c>
      <c r="L19">
        <f t="shared" si="3"/>
        <v>0.5</v>
      </c>
      <c r="M19">
        <f t="shared" si="4"/>
        <v>0</v>
      </c>
      <c r="N19">
        <f t="shared" si="5"/>
        <v>0</v>
      </c>
    </row>
    <row r="20" spans="1:14">
      <c r="A20">
        <v>11994</v>
      </c>
      <c r="B20" t="s">
        <v>2</v>
      </c>
      <c r="C20" s="1">
        <v>41258</v>
      </c>
      <c r="D20">
        <v>21</v>
      </c>
      <c r="E20">
        <v>21</v>
      </c>
      <c r="F20">
        <v>5</v>
      </c>
      <c r="G20">
        <v>5</v>
      </c>
      <c r="I20">
        <f t="shared" si="0"/>
        <v>1</v>
      </c>
      <c r="J20">
        <f t="shared" si="1"/>
        <v>0.25</v>
      </c>
      <c r="K20">
        <f t="shared" si="2"/>
        <v>0.5</v>
      </c>
      <c r="L20">
        <f t="shared" si="3"/>
        <v>0.5</v>
      </c>
      <c r="M20">
        <f t="shared" si="4"/>
        <v>0</v>
      </c>
      <c r="N20">
        <f t="shared" si="5"/>
        <v>0</v>
      </c>
    </row>
    <row r="21" spans="1:14">
      <c r="A21">
        <v>11999</v>
      </c>
      <c r="B21" t="s">
        <v>2</v>
      </c>
      <c r="C21" s="1">
        <v>41258</v>
      </c>
      <c r="D21">
        <v>19</v>
      </c>
      <c r="E21">
        <v>19</v>
      </c>
      <c r="F21">
        <v>4</v>
      </c>
      <c r="G21">
        <v>4</v>
      </c>
      <c r="I21">
        <f t="shared" si="0"/>
        <v>1</v>
      </c>
      <c r="J21">
        <f t="shared" si="1"/>
        <v>0.25</v>
      </c>
      <c r="K21">
        <f t="shared" si="2"/>
        <v>0.5</v>
      </c>
      <c r="L21">
        <f t="shared" si="3"/>
        <v>0.5</v>
      </c>
      <c r="M21">
        <f t="shared" si="4"/>
        <v>0</v>
      </c>
      <c r="N21">
        <f t="shared" si="5"/>
        <v>0</v>
      </c>
    </row>
    <row r="22" spans="1:14">
      <c r="A22">
        <v>11992</v>
      </c>
      <c r="B22" t="s">
        <v>2</v>
      </c>
      <c r="C22" s="1">
        <v>41258</v>
      </c>
      <c r="D22">
        <v>21</v>
      </c>
      <c r="E22">
        <v>21</v>
      </c>
      <c r="F22">
        <v>6</v>
      </c>
      <c r="G22">
        <v>6</v>
      </c>
      <c r="I22">
        <f t="shared" si="0"/>
        <v>1</v>
      </c>
      <c r="J22">
        <f t="shared" si="1"/>
        <v>0.25</v>
      </c>
      <c r="K22">
        <f t="shared" si="2"/>
        <v>0.5</v>
      </c>
      <c r="L22">
        <f t="shared" si="3"/>
        <v>0.5</v>
      </c>
      <c r="M22">
        <f t="shared" si="4"/>
        <v>0</v>
      </c>
      <c r="N22">
        <f t="shared" si="5"/>
        <v>0</v>
      </c>
    </row>
    <row r="23" spans="1:14">
      <c r="A23">
        <v>11993</v>
      </c>
      <c r="B23" t="s">
        <v>2</v>
      </c>
      <c r="C23" s="1">
        <v>41258</v>
      </c>
      <c r="D23">
        <v>22</v>
      </c>
      <c r="E23">
        <v>22</v>
      </c>
      <c r="F23">
        <v>5</v>
      </c>
      <c r="G23">
        <v>5</v>
      </c>
      <c r="I23">
        <f t="shared" si="0"/>
        <v>1</v>
      </c>
      <c r="J23">
        <f t="shared" si="1"/>
        <v>0.25</v>
      </c>
      <c r="K23">
        <f t="shared" si="2"/>
        <v>0.5</v>
      </c>
      <c r="L23">
        <f t="shared" si="3"/>
        <v>0.5</v>
      </c>
      <c r="M23">
        <f t="shared" si="4"/>
        <v>0</v>
      </c>
      <c r="N23">
        <f t="shared" si="5"/>
        <v>0</v>
      </c>
    </row>
    <row r="24" spans="1:14">
      <c r="A24">
        <v>11991</v>
      </c>
      <c r="B24" t="s">
        <v>2</v>
      </c>
      <c r="C24" s="1">
        <v>41258</v>
      </c>
      <c r="D24">
        <v>19</v>
      </c>
      <c r="E24">
        <v>19</v>
      </c>
      <c r="F24">
        <v>6</v>
      </c>
      <c r="G24">
        <v>6</v>
      </c>
      <c r="I24">
        <f t="shared" si="0"/>
        <v>1</v>
      </c>
      <c r="J24">
        <f t="shared" si="1"/>
        <v>0.25</v>
      </c>
      <c r="K24">
        <f t="shared" si="2"/>
        <v>0.5</v>
      </c>
      <c r="L24">
        <f t="shared" si="3"/>
        <v>0.5</v>
      </c>
      <c r="M24">
        <f t="shared" si="4"/>
        <v>0</v>
      </c>
      <c r="N24">
        <f t="shared" si="5"/>
        <v>0</v>
      </c>
    </row>
    <row r="25" spans="1:14">
      <c r="A25">
        <v>11998</v>
      </c>
      <c r="B25" t="s">
        <v>2</v>
      </c>
      <c r="C25" s="1">
        <v>41258</v>
      </c>
      <c r="D25">
        <v>20</v>
      </c>
      <c r="E25">
        <v>20</v>
      </c>
      <c r="F25">
        <v>4</v>
      </c>
      <c r="G25">
        <v>4</v>
      </c>
      <c r="I25">
        <f t="shared" si="0"/>
        <v>1</v>
      </c>
      <c r="J25">
        <f t="shared" si="1"/>
        <v>0.25</v>
      </c>
      <c r="K25">
        <f t="shared" si="2"/>
        <v>0.5</v>
      </c>
      <c r="L25">
        <f t="shared" si="3"/>
        <v>0.5</v>
      </c>
      <c r="M25">
        <f t="shared" si="4"/>
        <v>0</v>
      </c>
      <c r="N25">
        <f t="shared" si="5"/>
        <v>0</v>
      </c>
    </row>
    <row r="26" spans="1:14">
      <c r="A26">
        <v>11989</v>
      </c>
      <c r="B26" t="s">
        <v>2</v>
      </c>
      <c r="C26" s="1">
        <v>41258</v>
      </c>
      <c r="D26">
        <v>22</v>
      </c>
      <c r="E26">
        <v>22</v>
      </c>
      <c r="F26">
        <v>6</v>
      </c>
      <c r="G26">
        <v>6</v>
      </c>
      <c r="I26">
        <f t="shared" si="0"/>
        <v>1</v>
      </c>
      <c r="J26">
        <f t="shared" si="1"/>
        <v>0.25</v>
      </c>
      <c r="K26">
        <f t="shared" si="2"/>
        <v>0.5</v>
      </c>
      <c r="L26">
        <f t="shared" si="3"/>
        <v>0.5</v>
      </c>
      <c r="M26">
        <f t="shared" si="4"/>
        <v>0</v>
      </c>
      <c r="N26">
        <f t="shared" si="5"/>
        <v>0</v>
      </c>
    </row>
    <row r="27" spans="1:14">
      <c r="A27">
        <v>11990</v>
      </c>
      <c r="B27" t="s">
        <v>2</v>
      </c>
      <c r="C27" s="1">
        <v>41258</v>
      </c>
      <c r="D27">
        <v>20</v>
      </c>
      <c r="E27">
        <v>20</v>
      </c>
      <c r="F27">
        <v>6</v>
      </c>
      <c r="G27">
        <v>6</v>
      </c>
      <c r="I27">
        <f t="shared" si="0"/>
        <v>1</v>
      </c>
      <c r="J27">
        <f t="shared" si="1"/>
        <v>0.25</v>
      </c>
      <c r="K27">
        <f t="shared" si="2"/>
        <v>0.5</v>
      </c>
      <c r="L27">
        <f t="shared" si="3"/>
        <v>0.5</v>
      </c>
      <c r="M27">
        <f t="shared" si="4"/>
        <v>0</v>
      </c>
      <c r="N27">
        <f t="shared" si="5"/>
        <v>0</v>
      </c>
    </row>
    <row r="28" spans="1:14">
      <c r="A28">
        <v>12005</v>
      </c>
      <c r="B28" t="s">
        <v>2</v>
      </c>
      <c r="C28" s="1">
        <v>41258</v>
      </c>
      <c r="D28">
        <v>20</v>
      </c>
      <c r="E28">
        <v>20</v>
      </c>
      <c r="F28">
        <v>3</v>
      </c>
      <c r="G28">
        <v>3</v>
      </c>
      <c r="I28">
        <f t="shared" si="0"/>
        <v>1</v>
      </c>
      <c r="J28">
        <f t="shared" si="1"/>
        <v>0.25</v>
      </c>
      <c r="K28">
        <f t="shared" si="2"/>
        <v>0.5</v>
      </c>
      <c r="L28">
        <f t="shared" si="3"/>
        <v>0.5</v>
      </c>
      <c r="M28">
        <f t="shared" si="4"/>
        <v>0</v>
      </c>
      <c r="N28">
        <f t="shared" si="5"/>
        <v>0</v>
      </c>
    </row>
    <row r="29" spans="1:14">
      <c r="A29">
        <v>12006</v>
      </c>
      <c r="B29" t="s">
        <v>2</v>
      </c>
      <c r="C29" s="1">
        <v>41258</v>
      </c>
      <c r="D29">
        <v>22</v>
      </c>
      <c r="E29">
        <v>22</v>
      </c>
      <c r="F29">
        <v>2</v>
      </c>
      <c r="G29">
        <v>2</v>
      </c>
      <c r="I29">
        <f t="shared" si="0"/>
        <v>1</v>
      </c>
      <c r="J29">
        <f t="shared" si="1"/>
        <v>0.25</v>
      </c>
      <c r="K29">
        <f t="shared" si="2"/>
        <v>0.5</v>
      </c>
      <c r="L29">
        <f t="shared" si="3"/>
        <v>0.5</v>
      </c>
      <c r="M29">
        <f t="shared" si="4"/>
        <v>0</v>
      </c>
      <c r="N29">
        <f t="shared" si="5"/>
        <v>0</v>
      </c>
    </row>
    <row r="30" spans="1:14">
      <c r="A30">
        <v>12007</v>
      </c>
      <c r="B30" t="s">
        <v>2</v>
      </c>
      <c r="C30" s="1">
        <v>41258</v>
      </c>
      <c r="D30">
        <v>21</v>
      </c>
      <c r="E30">
        <v>21</v>
      </c>
      <c r="F30">
        <v>2</v>
      </c>
      <c r="G30">
        <v>2</v>
      </c>
      <c r="I30">
        <f t="shared" si="0"/>
        <v>1</v>
      </c>
      <c r="J30">
        <f t="shared" si="1"/>
        <v>0.25</v>
      </c>
      <c r="K30">
        <f t="shared" si="2"/>
        <v>0.5</v>
      </c>
      <c r="L30">
        <f t="shared" si="3"/>
        <v>0.5</v>
      </c>
      <c r="M30">
        <f t="shared" si="4"/>
        <v>0</v>
      </c>
      <c r="N30">
        <f t="shared" si="5"/>
        <v>0</v>
      </c>
    </row>
    <row r="31" spans="1:14">
      <c r="A31">
        <v>12008</v>
      </c>
      <c r="B31" t="s">
        <v>2</v>
      </c>
      <c r="C31" s="1">
        <v>41258</v>
      </c>
      <c r="D31">
        <v>20</v>
      </c>
      <c r="E31">
        <v>20</v>
      </c>
      <c r="F31">
        <v>2</v>
      </c>
      <c r="G31">
        <v>2</v>
      </c>
      <c r="I31">
        <f t="shared" si="0"/>
        <v>1</v>
      </c>
      <c r="J31">
        <f t="shared" si="1"/>
        <v>0.25</v>
      </c>
      <c r="K31">
        <f t="shared" si="2"/>
        <v>0.5</v>
      </c>
      <c r="L31">
        <f t="shared" si="3"/>
        <v>0.5</v>
      </c>
      <c r="M31">
        <f t="shared" si="4"/>
        <v>0</v>
      </c>
      <c r="N31">
        <f t="shared" si="5"/>
        <v>0</v>
      </c>
    </row>
    <row r="32" spans="1:14">
      <c r="A32">
        <v>12009</v>
      </c>
      <c r="B32" t="s">
        <v>2</v>
      </c>
      <c r="C32" s="1">
        <v>41258</v>
      </c>
      <c r="D32">
        <v>19</v>
      </c>
      <c r="E32">
        <v>19</v>
      </c>
      <c r="F32">
        <v>2</v>
      </c>
      <c r="G32">
        <v>2</v>
      </c>
      <c r="I32">
        <f t="shared" si="0"/>
        <v>1</v>
      </c>
      <c r="J32">
        <f t="shared" si="1"/>
        <v>0.25</v>
      </c>
      <c r="K32">
        <f t="shared" si="2"/>
        <v>0.5</v>
      </c>
      <c r="L32">
        <f t="shared" si="3"/>
        <v>0.5</v>
      </c>
      <c r="M32">
        <f t="shared" si="4"/>
        <v>0</v>
      </c>
      <c r="N32">
        <f t="shared" si="5"/>
        <v>0</v>
      </c>
    </row>
    <row r="33" spans="1:14">
      <c r="A33">
        <v>12010</v>
      </c>
      <c r="B33" t="s">
        <v>2</v>
      </c>
      <c r="C33" s="1">
        <v>41258</v>
      </c>
      <c r="D33">
        <v>22</v>
      </c>
      <c r="E33">
        <v>22</v>
      </c>
      <c r="F33">
        <v>1</v>
      </c>
      <c r="G33">
        <v>1</v>
      </c>
      <c r="I33">
        <f t="shared" si="0"/>
        <v>1</v>
      </c>
      <c r="J33">
        <f t="shared" si="1"/>
        <v>0.25</v>
      </c>
      <c r="K33">
        <f t="shared" si="2"/>
        <v>0.5</v>
      </c>
      <c r="L33">
        <f t="shared" si="3"/>
        <v>0.5</v>
      </c>
      <c r="M33">
        <f t="shared" si="4"/>
        <v>0</v>
      </c>
      <c r="N33">
        <f t="shared" si="5"/>
        <v>0</v>
      </c>
    </row>
    <row r="34" spans="1:14">
      <c r="A34">
        <v>12011</v>
      </c>
      <c r="B34" t="s">
        <v>2</v>
      </c>
      <c r="C34" s="1">
        <v>41258</v>
      </c>
      <c r="D34">
        <v>21</v>
      </c>
      <c r="E34">
        <v>21</v>
      </c>
      <c r="F34">
        <v>1</v>
      </c>
      <c r="G34">
        <v>1</v>
      </c>
      <c r="I34">
        <f t="shared" si="0"/>
        <v>1</v>
      </c>
      <c r="J34">
        <f t="shared" si="1"/>
        <v>0.25</v>
      </c>
      <c r="K34">
        <f t="shared" si="2"/>
        <v>0.5</v>
      </c>
      <c r="L34">
        <f t="shared" si="3"/>
        <v>0.5</v>
      </c>
      <c r="M34">
        <f t="shared" si="4"/>
        <v>0</v>
      </c>
      <c r="N34">
        <f t="shared" si="5"/>
        <v>0</v>
      </c>
    </row>
    <row r="35" spans="1:14">
      <c r="A35">
        <v>12012</v>
      </c>
      <c r="B35" t="s">
        <v>2</v>
      </c>
      <c r="C35" s="1">
        <v>41258</v>
      </c>
      <c r="D35">
        <v>19</v>
      </c>
      <c r="E35">
        <v>19</v>
      </c>
      <c r="F35">
        <v>1</v>
      </c>
      <c r="G35">
        <v>1</v>
      </c>
      <c r="I35">
        <f t="shared" si="0"/>
        <v>1</v>
      </c>
      <c r="J35">
        <f t="shared" si="1"/>
        <v>0.25</v>
      </c>
      <c r="K35">
        <f t="shared" si="2"/>
        <v>0.5</v>
      </c>
      <c r="L35">
        <f t="shared" si="3"/>
        <v>0.5</v>
      </c>
      <c r="M35">
        <f t="shared" si="4"/>
        <v>0</v>
      </c>
      <c r="N35">
        <f t="shared" si="5"/>
        <v>0</v>
      </c>
    </row>
    <row r="36" spans="1:14">
      <c r="A36">
        <v>12013</v>
      </c>
      <c r="B36" t="s">
        <v>2</v>
      </c>
      <c r="C36" s="1">
        <v>41258</v>
      </c>
      <c r="D36">
        <v>20</v>
      </c>
      <c r="E36">
        <v>20</v>
      </c>
      <c r="F36">
        <v>1</v>
      </c>
      <c r="G36">
        <v>1</v>
      </c>
      <c r="I36">
        <f t="shared" si="0"/>
        <v>1</v>
      </c>
      <c r="J36">
        <f t="shared" si="1"/>
        <v>0.25</v>
      </c>
      <c r="K36">
        <f t="shared" si="2"/>
        <v>0.5</v>
      </c>
      <c r="L36">
        <f t="shared" si="3"/>
        <v>0.5</v>
      </c>
      <c r="M36">
        <f t="shared" si="4"/>
        <v>0</v>
      </c>
      <c r="N36">
        <f t="shared" si="5"/>
        <v>0</v>
      </c>
    </row>
    <row r="37" spans="1:14">
      <c r="A37">
        <v>12014</v>
      </c>
      <c r="B37" t="s">
        <v>2</v>
      </c>
      <c r="C37" s="1">
        <v>41258</v>
      </c>
      <c r="D37">
        <v>22</v>
      </c>
      <c r="E37">
        <v>22</v>
      </c>
      <c r="F37">
        <v>0</v>
      </c>
      <c r="G37">
        <v>0</v>
      </c>
      <c r="I37">
        <f t="shared" si="0"/>
        <v>1</v>
      </c>
      <c r="J37">
        <f t="shared" si="1"/>
        <v>0.25</v>
      </c>
      <c r="K37">
        <f t="shared" si="2"/>
        <v>0.5</v>
      </c>
      <c r="L37">
        <f t="shared" si="3"/>
        <v>0.5</v>
      </c>
      <c r="M37">
        <f t="shared" si="4"/>
        <v>0</v>
      </c>
      <c r="N37">
        <f t="shared" si="5"/>
        <v>0</v>
      </c>
    </row>
    <row r="38" spans="1:14">
      <c r="A38">
        <v>12015</v>
      </c>
      <c r="B38" t="s">
        <v>2</v>
      </c>
      <c r="C38" s="1">
        <v>41258</v>
      </c>
      <c r="D38">
        <v>21</v>
      </c>
      <c r="E38">
        <v>21</v>
      </c>
      <c r="F38">
        <v>0</v>
      </c>
      <c r="G38">
        <v>0</v>
      </c>
      <c r="I38">
        <f t="shared" si="0"/>
        <v>1</v>
      </c>
      <c r="J38">
        <f t="shared" si="1"/>
        <v>0.25</v>
      </c>
      <c r="K38">
        <f t="shared" si="2"/>
        <v>0.5</v>
      </c>
      <c r="L38">
        <f t="shared" si="3"/>
        <v>0.5</v>
      </c>
      <c r="M38">
        <f t="shared" si="4"/>
        <v>0</v>
      </c>
      <c r="N38">
        <f t="shared" si="5"/>
        <v>0</v>
      </c>
    </row>
    <row r="39" spans="1:14">
      <c r="A39">
        <v>12016</v>
      </c>
      <c r="B39" t="s">
        <v>2</v>
      </c>
      <c r="C39" s="1">
        <v>41258</v>
      </c>
      <c r="D39">
        <v>19</v>
      </c>
      <c r="E39">
        <v>19</v>
      </c>
      <c r="F39">
        <v>0</v>
      </c>
      <c r="G39">
        <v>0</v>
      </c>
      <c r="I39">
        <f t="shared" si="0"/>
        <v>1</v>
      </c>
      <c r="J39">
        <f t="shared" si="1"/>
        <v>0.25</v>
      </c>
      <c r="K39">
        <f t="shared" si="2"/>
        <v>0.5</v>
      </c>
      <c r="L39">
        <f t="shared" si="3"/>
        <v>0.5</v>
      </c>
      <c r="M39">
        <f t="shared" si="4"/>
        <v>0</v>
      </c>
      <c r="N39">
        <f t="shared" si="5"/>
        <v>0</v>
      </c>
    </row>
    <row r="40" spans="1:14">
      <c r="A40">
        <v>12017</v>
      </c>
      <c r="B40" t="s">
        <v>2</v>
      </c>
      <c r="C40" s="1">
        <v>41258</v>
      </c>
      <c r="D40">
        <v>20</v>
      </c>
      <c r="E40">
        <v>20</v>
      </c>
      <c r="F40">
        <v>0</v>
      </c>
      <c r="G40">
        <v>0</v>
      </c>
      <c r="I40">
        <f t="shared" si="0"/>
        <v>1</v>
      </c>
      <c r="J40">
        <f t="shared" si="1"/>
        <v>0.25</v>
      </c>
      <c r="K40">
        <f t="shared" si="2"/>
        <v>0.5</v>
      </c>
      <c r="L40">
        <f t="shared" si="3"/>
        <v>0.5</v>
      </c>
      <c r="M40">
        <f t="shared" si="4"/>
        <v>0</v>
      </c>
      <c r="N40">
        <f t="shared" si="5"/>
        <v>0</v>
      </c>
    </row>
    <row r="41" spans="1:14">
      <c r="A41">
        <v>12033</v>
      </c>
      <c r="B41" t="s">
        <v>2</v>
      </c>
      <c r="C41" s="1">
        <v>41261</v>
      </c>
      <c r="D41">
        <v>53</v>
      </c>
      <c r="E41">
        <v>53</v>
      </c>
      <c r="F41">
        <v>7</v>
      </c>
      <c r="G41">
        <v>7</v>
      </c>
      <c r="I41">
        <f t="shared" si="0"/>
        <v>1</v>
      </c>
      <c r="J41">
        <f t="shared" si="1"/>
        <v>0.25</v>
      </c>
      <c r="K41">
        <f t="shared" si="2"/>
        <v>0.5</v>
      </c>
      <c r="L41">
        <f t="shared" si="3"/>
        <v>0.5</v>
      </c>
      <c r="M41">
        <f t="shared" si="4"/>
        <v>0</v>
      </c>
      <c r="N41">
        <f t="shared" si="5"/>
        <v>0</v>
      </c>
    </row>
    <row r="42" spans="1:14">
      <c r="A42">
        <v>12022</v>
      </c>
      <c r="B42" t="s">
        <v>2</v>
      </c>
      <c r="C42" s="1">
        <v>41261</v>
      </c>
      <c r="D42">
        <v>2</v>
      </c>
      <c r="E42">
        <v>5</v>
      </c>
      <c r="F42">
        <v>0</v>
      </c>
      <c r="G42">
        <v>1</v>
      </c>
      <c r="I42">
        <f t="shared" si="0"/>
        <v>2</v>
      </c>
      <c r="J42">
        <f t="shared" si="1"/>
        <v>1</v>
      </c>
      <c r="K42">
        <f t="shared" si="2"/>
        <v>4</v>
      </c>
      <c r="L42">
        <f t="shared" si="3"/>
        <v>4</v>
      </c>
      <c r="M42">
        <f t="shared" si="4"/>
        <v>0</v>
      </c>
      <c r="N42">
        <f t="shared" si="5"/>
        <v>0</v>
      </c>
    </row>
    <row r="43" spans="1:14">
      <c r="A43">
        <v>12031</v>
      </c>
      <c r="B43" t="s">
        <v>2</v>
      </c>
      <c r="C43" s="1">
        <v>41261</v>
      </c>
      <c r="D43">
        <v>52</v>
      </c>
      <c r="E43">
        <v>52</v>
      </c>
      <c r="F43">
        <v>7</v>
      </c>
      <c r="G43">
        <v>7</v>
      </c>
      <c r="I43">
        <f t="shared" si="0"/>
        <v>1</v>
      </c>
      <c r="J43">
        <f t="shared" si="1"/>
        <v>0.25</v>
      </c>
      <c r="K43">
        <f t="shared" si="2"/>
        <v>0.5</v>
      </c>
      <c r="L43">
        <f t="shared" si="3"/>
        <v>0.5</v>
      </c>
      <c r="M43">
        <f t="shared" si="4"/>
        <v>0</v>
      </c>
      <c r="N43">
        <f t="shared" si="5"/>
        <v>0</v>
      </c>
    </row>
    <row r="44" spans="1:14">
      <c r="A44">
        <v>12034</v>
      </c>
      <c r="B44" t="s">
        <v>2</v>
      </c>
      <c r="C44" s="1">
        <v>41261</v>
      </c>
      <c r="D44">
        <v>54</v>
      </c>
      <c r="E44">
        <v>54</v>
      </c>
      <c r="F44">
        <v>7</v>
      </c>
      <c r="G44">
        <v>7</v>
      </c>
      <c r="I44">
        <f t="shared" si="0"/>
        <v>1</v>
      </c>
      <c r="J44">
        <f t="shared" si="1"/>
        <v>0.25</v>
      </c>
      <c r="K44">
        <f t="shared" si="2"/>
        <v>0.5</v>
      </c>
      <c r="L44">
        <f t="shared" si="3"/>
        <v>0.5</v>
      </c>
      <c r="M44">
        <f t="shared" si="4"/>
        <v>0</v>
      </c>
      <c r="N44">
        <f t="shared" si="5"/>
        <v>0</v>
      </c>
    </row>
    <row r="45" spans="1:14">
      <c r="A45">
        <v>12035</v>
      </c>
      <c r="B45" t="s">
        <v>2</v>
      </c>
      <c r="C45" s="1">
        <v>41261</v>
      </c>
      <c r="D45">
        <v>55</v>
      </c>
      <c r="E45">
        <v>55</v>
      </c>
      <c r="F45">
        <v>7</v>
      </c>
      <c r="G45">
        <v>7</v>
      </c>
      <c r="I45">
        <f t="shared" si="0"/>
        <v>1</v>
      </c>
      <c r="J45">
        <f t="shared" si="1"/>
        <v>0.25</v>
      </c>
      <c r="K45">
        <f t="shared" si="2"/>
        <v>0.5</v>
      </c>
      <c r="L45">
        <f t="shared" si="3"/>
        <v>0.5</v>
      </c>
      <c r="M45">
        <f t="shared" si="4"/>
        <v>0</v>
      </c>
      <c r="N45">
        <f t="shared" si="5"/>
        <v>0</v>
      </c>
    </row>
    <row r="46" spans="1:14">
      <c r="A46">
        <v>12037</v>
      </c>
      <c r="B46" t="s">
        <v>2</v>
      </c>
      <c r="C46" s="1">
        <v>41263</v>
      </c>
      <c r="D46">
        <v>48</v>
      </c>
      <c r="E46">
        <v>51</v>
      </c>
      <c r="F46">
        <v>8</v>
      </c>
      <c r="G46">
        <v>8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0</v>
      </c>
      <c r="M46">
        <f t="shared" si="4"/>
        <v>2</v>
      </c>
      <c r="N46">
        <f t="shared" si="5"/>
        <v>0</v>
      </c>
    </row>
    <row r="47" spans="1:14">
      <c r="A47">
        <v>12044</v>
      </c>
      <c r="B47" t="s">
        <v>2</v>
      </c>
      <c r="C47" s="1">
        <v>41264</v>
      </c>
      <c r="D47">
        <v>48</v>
      </c>
      <c r="E47">
        <v>51</v>
      </c>
      <c r="F47">
        <v>1</v>
      </c>
      <c r="G47">
        <v>4</v>
      </c>
      <c r="I47">
        <f t="shared" si="0"/>
        <v>4</v>
      </c>
      <c r="J47">
        <f t="shared" si="1"/>
        <v>1</v>
      </c>
      <c r="K47">
        <f t="shared" si="2"/>
        <v>8</v>
      </c>
      <c r="L47">
        <f t="shared" si="3"/>
        <v>8</v>
      </c>
      <c r="M47">
        <f t="shared" si="4"/>
        <v>0</v>
      </c>
      <c r="N47">
        <f t="shared" si="5"/>
        <v>0</v>
      </c>
    </row>
    <row r="48" spans="1:14">
      <c r="A48">
        <v>12087</v>
      </c>
      <c r="B48" t="s">
        <v>2</v>
      </c>
      <c r="C48" s="1">
        <v>41265</v>
      </c>
      <c r="D48">
        <v>17</v>
      </c>
      <c r="E48">
        <v>17</v>
      </c>
      <c r="F48">
        <v>4</v>
      </c>
      <c r="G48">
        <v>4</v>
      </c>
      <c r="I48">
        <f t="shared" si="0"/>
        <v>1</v>
      </c>
      <c r="J48">
        <f t="shared" si="1"/>
        <v>0.25</v>
      </c>
      <c r="K48">
        <f t="shared" si="2"/>
        <v>0.5</v>
      </c>
      <c r="L48">
        <f t="shared" si="3"/>
        <v>0.5</v>
      </c>
      <c r="M48">
        <f t="shared" si="4"/>
        <v>0</v>
      </c>
      <c r="N48">
        <f t="shared" si="5"/>
        <v>0</v>
      </c>
    </row>
    <row r="49" spans="1:14">
      <c r="A49">
        <v>12085</v>
      </c>
      <c r="B49" t="s">
        <v>2</v>
      </c>
      <c r="C49" s="1">
        <v>41265</v>
      </c>
      <c r="D49">
        <v>15</v>
      </c>
      <c r="E49">
        <v>15</v>
      </c>
      <c r="F49">
        <v>5</v>
      </c>
      <c r="G49">
        <v>5</v>
      </c>
      <c r="I49">
        <f t="shared" si="0"/>
        <v>1</v>
      </c>
      <c r="J49">
        <f t="shared" si="1"/>
        <v>0.25</v>
      </c>
      <c r="K49">
        <f t="shared" si="2"/>
        <v>0.5</v>
      </c>
      <c r="L49">
        <f t="shared" si="3"/>
        <v>0.5</v>
      </c>
      <c r="M49">
        <f t="shared" si="4"/>
        <v>0</v>
      </c>
      <c r="N49">
        <f t="shared" si="5"/>
        <v>0</v>
      </c>
    </row>
    <row r="50" spans="1:14">
      <c r="A50">
        <v>12086</v>
      </c>
      <c r="B50" t="s">
        <v>2</v>
      </c>
      <c r="C50" s="1">
        <v>41265</v>
      </c>
      <c r="D50">
        <v>14</v>
      </c>
      <c r="E50">
        <v>14</v>
      </c>
      <c r="F50">
        <v>5</v>
      </c>
      <c r="G50">
        <v>5</v>
      </c>
      <c r="I50">
        <f t="shared" si="0"/>
        <v>1</v>
      </c>
      <c r="J50">
        <f t="shared" si="1"/>
        <v>0.25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</v>
      </c>
    </row>
    <row r="51" spans="1:14">
      <c r="A51">
        <v>12096</v>
      </c>
      <c r="B51" t="s">
        <v>2</v>
      </c>
      <c r="C51" s="1">
        <v>41265</v>
      </c>
      <c r="D51">
        <v>16</v>
      </c>
      <c r="E51">
        <v>16</v>
      </c>
      <c r="F51">
        <v>2</v>
      </c>
      <c r="G51">
        <v>2</v>
      </c>
      <c r="I51">
        <f t="shared" si="0"/>
        <v>1</v>
      </c>
      <c r="J51">
        <f t="shared" si="1"/>
        <v>0.25</v>
      </c>
      <c r="K51">
        <f t="shared" si="2"/>
        <v>0.5</v>
      </c>
      <c r="L51">
        <f t="shared" si="3"/>
        <v>0.5</v>
      </c>
      <c r="M51">
        <f t="shared" si="4"/>
        <v>0</v>
      </c>
      <c r="N51">
        <f t="shared" si="5"/>
        <v>0</v>
      </c>
    </row>
    <row r="52" spans="1:14">
      <c r="A52">
        <v>12097</v>
      </c>
      <c r="B52" t="s">
        <v>2</v>
      </c>
      <c r="C52" s="1">
        <v>41265</v>
      </c>
      <c r="D52">
        <v>15</v>
      </c>
      <c r="E52">
        <v>15</v>
      </c>
      <c r="F52">
        <v>2</v>
      </c>
      <c r="G52">
        <v>2</v>
      </c>
      <c r="I52">
        <f t="shared" si="0"/>
        <v>1</v>
      </c>
      <c r="J52">
        <f t="shared" si="1"/>
        <v>0.25</v>
      </c>
      <c r="K52">
        <f t="shared" si="2"/>
        <v>0.5</v>
      </c>
      <c r="L52">
        <f t="shared" si="3"/>
        <v>0.5</v>
      </c>
      <c r="M52">
        <f t="shared" si="4"/>
        <v>0</v>
      </c>
      <c r="N52">
        <f t="shared" si="5"/>
        <v>0</v>
      </c>
    </row>
    <row r="53" spans="1:14">
      <c r="A53">
        <v>12092</v>
      </c>
      <c r="B53" t="s">
        <v>2</v>
      </c>
      <c r="C53" s="1">
        <v>41265</v>
      </c>
      <c r="D53">
        <v>16</v>
      </c>
      <c r="E53">
        <v>16</v>
      </c>
      <c r="F53">
        <v>3</v>
      </c>
      <c r="G53">
        <v>3</v>
      </c>
      <c r="I53">
        <f t="shared" si="0"/>
        <v>1</v>
      </c>
      <c r="J53">
        <f t="shared" si="1"/>
        <v>0.25</v>
      </c>
      <c r="K53">
        <f t="shared" si="2"/>
        <v>0.5</v>
      </c>
      <c r="L53">
        <f t="shared" si="3"/>
        <v>0.5</v>
      </c>
      <c r="M53">
        <f t="shared" si="4"/>
        <v>0</v>
      </c>
      <c r="N53">
        <f t="shared" si="5"/>
        <v>0</v>
      </c>
    </row>
    <row r="54" spans="1:14">
      <c r="A54">
        <v>12079</v>
      </c>
      <c r="B54" t="s">
        <v>2</v>
      </c>
      <c r="C54" s="1">
        <v>41265</v>
      </c>
      <c r="D54">
        <v>14</v>
      </c>
      <c r="E54">
        <v>14</v>
      </c>
      <c r="F54">
        <v>6</v>
      </c>
      <c r="G54">
        <v>6</v>
      </c>
      <c r="I54">
        <f t="shared" si="0"/>
        <v>1</v>
      </c>
      <c r="J54">
        <f t="shared" si="1"/>
        <v>0.25</v>
      </c>
      <c r="K54">
        <f t="shared" si="2"/>
        <v>0.5</v>
      </c>
      <c r="L54">
        <f t="shared" si="3"/>
        <v>0.5</v>
      </c>
      <c r="M54">
        <f t="shared" si="4"/>
        <v>0</v>
      </c>
      <c r="N54">
        <f t="shared" si="5"/>
        <v>0</v>
      </c>
    </row>
    <row r="55" spans="1:14">
      <c r="A55">
        <v>12083</v>
      </c>
      <c r="B55" t="s">
        <v>2</v>
      </c>
      <c r="C55" s="1">
        <v>41265</v>
      </c>
      <c r="D55">
        <v>17</v>
      </c>
      <c r="E55">
        <v>17</v>
      </c>
      <c r="F55">
        <v>5</v>
      </c>
      <c r="G55">
        <v>5</v>
      </c>
      <c r="I55">
        <f t="shared" si="0"/>
        <v>1</v>
      </c>
      <c r="J55">
        <f t="shared" si="1"/>
        <v>0.25</v>
      </c>
      <c r="K55">
        <f t="shared" si="2"/>
        <v>0.5</v>
      </c>
      <c r="L55">
        <f t="shared" si="3"/>
        <v>0.5</v>
      </c>
      <c r="M55">
        <f t="shared" si="4"/>
        <v>0</v>
      </c>
      <c r="N55">
        <f t="shared" si="5"/>
        <v>0</v>
      </c>
    </row>
    <row r="56" spans="1:14">
      <c r="A56">
        <v>12084</v>
      </c>
      <c r="B56" t="s">
        <v>2</v>
      </c>
      <c r="C56" s="1">
        <v>41265</v>
      </c>
      <c r="D56">
        <v>16</v>
      </c>
      <c r="E56">
        <v>16</v>
      </c>
      <c r="F56">
        <v>5</v>
      </c>
      <c r="G56">
        <v>5</v>
      </c>
      <c r="I56">
        <f t="shared" si="0"/>
        <v>1</v>
      </c>
      <c r="J56">
        <f t="shared" si="1"/>
        <v>0.25</v>
      </c>
      <c r="K56">
        <f t="shared" si="2"/>
        <v>0.5</v>
      </c>
      <c r="L56">
        <f t="shared" si="3"/>
        <v>0.5</v>
      </c>
      <c r="M56">
        <f t="shared" si="4"/>
        <v>0</v>
      </c>
      <c r="N56">
        <f t="shared" si="5"/>
        <v>0</v>
      </c>
    </row>
    <row r="57" spans="1:14">
      <c r="A57">
        <v>12088</v>
      </c>
      <c r="B57" t="s">
        <v>2</v>
      </c>
      <c r="C57" s="1">
        <v>41265</v>
      </c>
      <c r="D57">
        <v>16</v>
      </c>
      <c r="E57">
        <v>16</v>
      </c>
      <c r="F57">
        <v>4</v>
      </c>
      <c r="G57">
        <v>4</v>
      </c>
      <c r="I57">
        <f t="shared" si="0"/>
        <v>1</v>
      </c>
      <c r="J57">
        <f t="shared" si="1"/>
        <v>0.25</v>
      </c>
      <c r="K57">
        <f t="shared" si="2"/>
        <v>0.5</v>
      </c>
      <c r="L57">
        <f t="shared" si="3"/>
        <v>0.5</v>
      </c>
      <c r="M57">
        <f t="shared" si="4"/>
        <v>0</v>
      </c>
      <c r="N57">
        <f t="shared" si="5"/>
        <v>0</v>
      </c>
    </row>
    <row r="58" spans="1:14">
      <c r="A58">
        <v>12089</v>
      </c>
      <c r="B58" t="s">
        <v>2</v>
      </c>
      <c r="C58" s="1">
        <v>41265</v>
      </c>
      <c r="D58">
        <v>15</v>
      </c>
      <c r="E58">
        <v>15</v>
      </c>
      <c r="F58">
        <v>4</v>
      </c>
      <c r="G58">
        <v>4</v>
      </c>
      <c r="I58">
        <f t="shared" si="0"/>
        <v>1</v>
      </c>
      <c r="J58">
        <f t="shared" si="1"/>
        <v>0.25</v>
      </c>
      <c r="K58">
        <f t="shared" si="2"/>
        <v>0.5</v>
      </c>
      <c r="L58">
        <f t="shared" si="3"/>
        <v>0.5</v>
      </c>
      <c r="M58">
        <f t="shared" si="4"/>
        <v>0</v>
      </c>
      <c r="N58">
        <f t="shared" si="5"/>
        <v>0</v>
      </c>
    </row>
    <row r="59" spans="1:14">
      <c r="A59">
        <v>12090</v>
      </c>
      <c r="B59" t="s">
        <v>2</v>
      </c>
      <c r="C59" s="1">
        <v>41265</v>
      </c>
      <c r="D59">
        <v>14</v>
      </c>
      <c r="E59">
        <v>14</v>
      </c>
      <c r="F59">
        <v>4</v>
      </c>
      <c r="G59">
        <v>4</v>
      </c>
      <c r="I59">
        <f t="shared" si="0"/>
        <v>1</v>
      </c>
      <c r="J59">
        <f t="shared" si="1"/>
        <v>0.25</v>
      </c>
      <c r="K59">
        <f t="shared" si="2"/>
        <v>0.5</v>
      </c>
      <c r="L59">
        <f t="shared" si="3"/>
        <v>0.5</v>
      </c>
      <c r="M59">
        <f t="shared" si="4"/>
        <v>0</v>
      </c>
      <c r="N59">
        <f t="shared" si="5"/>
        <v>0</v>
      </c>
    </row>
    <row r="60" spans="1:14">
      <c r="A60">
        <v>12091</v>
      </c>
      <c r="B60" t="s">
        <v>2</v>
      </c>
      <c r="C60" s="1">
        <v>41265</v>
      </c>
      <c r="D60">
        <v>17</v>
      </c>
      <c r="E60">
        <v>17</v>
      </c>
      <c r="F60">
        <v>3</v>
      </c>
      <c r="G60">
        <v>3</v>
      </c>
      <c r="I60">
        <f t="shared" si="0"/>
        <v>1</v>
      </c>
      <c r="J60">
        <f t="shared" si="1"/>
        <v>0.25</v>
      </c>
      <c r="K60">
        <f t="shared" si="2"/>
        <v>0.5</v>
      </c>
      <c r="L60">
        <f t="shared" si="3"/>
        <v>0.5</v>
      </c>
      <c r="M60">
        <f t="shared" si="4"/>
        <v>0</v>
      </c>
      <c r="N60">
        <f t="shared" si="5"/>
        <v>0</v>
      </c>
    </row>
    <row r="61" spans="1:14">
      <c r="A61">
        <v>12093</v>
      </c>
      <c r="B61" t="s">
        <v>2</v>
      </c>
      <c r="C61" s="1">
        <v>41265</v>
      </c>
      <c r="D61">
        <v>15</v>
      </c>
      <c r="E61">
        <v>15</v>
      </c>
      <c r="F61">
        <v>3</v>
      </c>
      <c r="G61">
        <v>3</v>
      </c>
      <c r="I61">
        <f t="shared" si="0"/>
        <v>1</v>
      </c>
      <c r="J61">
        <f t="shared" si="1"/>
        <v>0.25</v>
      </c>
      <c r="K61">
        <f t="shared" si="2"/>
        <v>0.5</v>
      </c>
      <c r="L61">
        <f t="shared" si="3"/>
        <v>0.5</v>
      </c>
      <c r="M61">
        <f t="shared" si="4"/>
        <v>0</v>
      </c>
      <c r="N61">
        <f t="shared" si="5"/>
        <v>0</v>
      </c>
    </row>
    <row r="62" spans="1:14">
      <c r="A62">
        <v>12094</v>
      </c>
      <c r="B62" t="s">
        <v>2</v>
      </c>
      <c r="C62" s="1">
        <v>41265</v>
      </c>
      <c r="D62">
        <v>14</v>
      </c>
      <c r="E62">
        <v>14</v>
      </c>
      <c r="F62">
        <v>3</v>
      </c>
      <c r="G62">
        <v>3</v>
      </c>
      <c r="I62">
        <f t="shared" si="0"/>
        <v>1</v>
      </c>
      <c r="J62">
        <f t="shared" si="1"/>
        <v>0.25</v>
      </c>
      <c r="K62">
        <f t="shared" si="2"/>
        <v>0.5</v>
      </c>
      <c r="L62">
        <f t="shared" si="3"/>
        <v>0.5</v>
      </c>
      <c r="M62">
        <f t="shared" si="4"/>
        <v>0</v>
      </c>
      <c r="N62">
        <f t="shared" si="5"/>
        <v>0</v>
      </c>
    </row>
    <row r="63" spans="1:14">
      <c r="A63">
        <v>12095</v>
      </c>
      <c r="B63" t="s">
        <v>2</v>
      </c>
      <c r="C63" s="1">
        <v>41265</v>
      </c>
      <c r="D63">
        <v>17</v>
      </c>
      <c r="E63">
        <v>17</v>
      </c>
      <c r="F63">
        <v>2</v>
      </c>
      <c r="G63">
        <v>2</v>
      </c>
      <c r="I63">
        <f t="shared" si="0"/>
        <v>1</v>
      </c>
      <c r="J63">
        <f t="shared" si="1"/>
        <v>0.25</v>
      </c>
      <c r="K63">
        <f t="shared" si="2"/>
        <v>0.5</v>
      </c>
      <c r="L63">
        <f t="shared" si="3"/>
        <v>0.5</v>
      </c>
      <c r="M63">
        <f t="shared" si="4"/>
        <v>0</v>
      </c>
      <c r="N63">
        <f t="shared" si="5"/>
        <v>0</v>
      </c>
    </row>
    <row r="64" spans="1:14">
      <c r="A64">
        <v>12098</v>
      </c>
      <c r="B64" t="s">
        <v>2</v>
      </c>
      <c r="C64" s="1">
        <v>41265</v>
      </c>
      <c r="D64">
        <v>14</v>
      </c>
      <c r="E64">
        <v>14</v>
      </c>
      <c r="F64">
        <v>2</v>
      </c>
      <c r="G64">
        <v>2</v>
      </c>
      <c r="I64">
        <f t="shared" si="0"/>
        <v>1</v>
      </c>
      <c r="J64">
        <f t="shared" si="1"/>
        <v>0.25</v>
      </c>
      <c r="K64">
        <f t="shared" si="2"/>
        <v>0.5</v>
      </c>
      <c r="L64">
        <f t="shared" si="3"/>
        <v>0.5</v>
      </c>
      <c r="M64">
        <f t="shared" si="4"/>
        <v>0</v>
      </c>
      <c r="N64">
        <f t="shared" si="5"/>
        <v>0</v>
      </c>
    </row>
    <row r="65" spans="1:14">
      <c r="A65">
        <v>12102</v>
      </c>
      <c r="B65" t="s">
        <v>2</v>
      </c>
      <c r="C65" s="1">
        <v>41266</v>
      </c>
      <c r="D65">
        <v>20</v>
      </c>
      <c r="E65">
        <v>22</v>
      </c>
      <c r="F65">
        <v>4</v>
      </c>
      <c r="G65">
        <v>4</v>
      </c>
      <c r="I65">
        <f t="shared" si="0"/>
        <v>1</v>
      </c>
      <c r="J65">
        <f t="shared" si="1"/>
        <v>0.75</v>
      </c>
      <c r="K65">
        <f t="shared" si="2"/>
        <v>1.5</v>
      </c>
      <c r="L65">
        <f t="shared" si="3"/>
        <v>1.5</v>
      </c>
      <c r="M65">
        <f t="shared" si="4"/>
        <v>0</v>
      </c>
      <c r="N65">
        <f t="shared" si="5"/>
        <v>0</v>
      </c>
    </row>
    <row r="66" spans="1:14">
      <c r="A66">
        <v>12101</v>
      </c>
      <c r="B66" t="s">
        <v>2</v>
      </c>
      <c r="C66" s="1">
        <v>41266</v>
      </c>
      <c r="D66">
        <v>21</v>
      </c>
      <c r="E66">
        <v>22</v>
      </c>
      <c r="F66">
        <v>0</v>
      </c>
      <c r="G66">
        <v>0</v>
      </c>
      <c r="I66">
        <f t="shared" si="0"/>
        <v>1</v>
      </c>
      <c r="J66">
        <f t="shared" si="1"/>
        <v>0.5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</v>
      </c>
    </row>
    <row r="67" spans="1:14">
      <c r="A67">
        <v>12100</v>
      </c>
      <c r="B67" t="s">
        <v>2</v>
      </c>
      <c r="C67" s="1">
        <v>41266</v>
      </c>
      <c r="D67">
        <v>20</v>
      </c>
      <c r="E67">
        <v>20</v>
      </c>
      <c r="F67">
        <v>0</v>
      </c>
      <c r="G67">
        <v>0</v>
      </c>
      <c r="I67">
        <f t="shared" ref="I67:I124" si="6">IF(G67&lt;13,G67-F67+1,IF(F67=G67,0,7-F67+1))</f>
        <v>1</v>
      </c>
      <c r="J67">
        <f t="shared" ref="J67:J124" si="7">(E67-D67+1)/4</f>
        <v>0.25</v>
      </c>
      <c r="K67">
        <f t="shared" ref="K67:K124" si="8">IF(G67&lt;13,I67*J67*2,IF(G67&gt;12, 25, 0))</f>
        <v>0.5</v>
      </c>
      <c r="L67">
        <f t="shared" ref="L67:L124" si="9">IF(F67&lt;8,K67,0)</f>
        <v>0.5</v>
      </c>
      <c r="M67">
        <f t="shared" ref="M67:M124" si="10">IF(F67&gt;7,IF(F67&lt;13,K67,0),0)</f>
        <v>0</v>
      </c>
      <c r="N67">
        <f t="shared" ref="N67:N124" si="11">IF(F67&gt;12,K67,0)</f>
        <v>0</v>
      </c>
    </row>
    <row r="68" spans="1:14">
      <c r="A68">
        <v>12104</v>
      </c>
      <c r="B68" t="s">
        <v>2</v>
      </c>
      <c r="C68" s="1">
        <v>41267</v>
      </c>
      <c r="D68">
        <v>41</v>
      </c>
      <c r="E68">
        <v>43</v>
      </c>
      <c r="F68">
        <v>0</v>
      </c>
      <c r="G68">
        <v>0</v>
      </c>
      <c r="I68">
        <f t="shared" si="6"/>
        <v>1</v>
      </c>
      <c r="J68">
        <f t="shared" si="7"/>
        <v>0.75</v>
      </c>
      <c r="K68">
        <f t="shared" si="8"/>
        <v>1.5</v>
      </c>
      <c r="L68">
        <f t="shared" si="9"/>
        <v>1.5</v>
      </c>
      <c r="M68">
        <f t="shared" si="10"/>
        <v>0</v>
      </c>
      <c r="N68">
        <f t="shared" si="11"/>
        <v>0</v>
      </c>
    </row>
    <row r="69" spans="1:14">
      <c r="A69">
        <v>12125</v>
      </c>
      <c r="B69" t="s">
        <v>2</v>
      </c>
      <c r="C69" s="1">
        <v>41281</v>
      </c>
      <c r="D69">
        <v>34</v>
      </c>
      <c r="E69">
        <v>34</v>
      </c>
      <c r="F69">
        <v>0</v>
      </c>
      <c r="G69">
        <v>0</v>
      </c>
      <c r="I69">
        <f t="shared" si="6"/>
        <v>1</v>
      </c>
      <c r="J69">
        <f t="shared" si="7"/>
        <v>0.25</v>
      </c>
      <c r="K69">
        <f t="shared" si="8"/>
        <v>0.5</v>
      </c>
      <c r="L69">
        <f t="shared" si="9"/>
        <v>0.5</v>
      </c>
      <c r="M69">
        <f t="shared" si="10"/>
        <v>0</v>
      </c>
      <c r="N69">
        <f t="shared" si="11"/>
        <v>0</v>
      </c>
    </row>
    <row r="70" spans="1:14">
      <c r="A70">
        <v>12143</v>
      </c>
      <c r="B70" t="s">
        <v>2</v>
      </c>
      <c r="C70" s="1">
        <v>41282</v>
      </c>
      <c r="D70">
        <v>49</v>
      </c>
      <c r="E70">
        <v>49</v>
      </c>
      <c r="F70">
        <v>3</v>
      </c>
      <c r="G70">
        <v>3</v>
      </c>
      <c r="I70">
        <f t="shared" si="6"/>
        <v>1</v>
      </c>
      <c r="J70">
        <f t="shared" si="7"/>
        <v>0.25</v>
      </c>
      <c r="K70">
        <f t="shared" si="8"/>
        <v>0.5</v>
      </c>
      <c r="L70">
        <f t="shared" si="9"/>
        <v>0.5</v>
      </c>
      <c r="M70">
        <f t="shared" si="10"/>
        <v>0</v>
      </c>
      <c r="N70">
        <f t="shared" si="11"/>
        <v>0</v>
      </c>
    </row>
    <row r="71" spans="1:14">
      <c r="A71">
        <v>12132</v>
      </c>
      <c r="B71" t="s">
        <v>2</v>
      </c>
      <c r="C71" s="1">
        <v>41282</v>
      </c>
      <c r="D71">
        <v>58</v>
      </c>
      <c r="E71">
        <v>61</v>
      </c>
      <c r="F71">
        <v>3</v>
      </c>
      <c r="G71">
        <v>7</v>
      </c>
      <c r="I71">
        <f t="shared" si="6"/>
        <v>5</v>
      </c>
      <c r="J71">
        <f t="shared" si="7"/>
        <v>1</v>
      </c>
      <c r="K71">
        <f t="shared" si="8"/>
        <v>10</v>
      </c>
      <c r="L71">
        <f t="shared" si="9"/>
        <v>10</v>
      </c>
      <c r="M71">
        <f t="shared" si="10"/>
        <v>0</v>
      </c>
      <c r="N71">
        <f t="shared" si="11"/>
        <v>0</v>
      </c>
    </row>
    <row r="72" spans="1:14">
      <c r="A72">
        <v>12144</v>
      </c>
      <c r="B72" t="s">
        <v>2</v>
      </c>
      <c r="C72" s="1">
        <v>41282</v>
      </c>
      <c r="D72">
        <v>48</v>
      </c>
      <c r="E72">
        <v>48</v>
      </c>
      <c r="F72">
        <v>3</v>
      </c>
      <c r="G72">
        <v>3</v>
      </c>
      <c r="I72">
        <f t="shared" si="6"/>
        <v>1</v>
      </c>
      <c r="J72">
        <f t="shared" si="7"/>
        <v>0.25</v>
      </c>
      <c r="K72">
        <f t="shared" si="8"/>
        <v>0.5</v>
      </c>
      <c r="L72">
        <f t="shared" si="9"/>
        <v>0.5</v>
      </c>
      <c r="M72">
        <f t="shared" si="10"/>
        <v>0</v>
      </c>
      <c r="N72">
        <f t="shared" si="11"/>
        <v>0</v>
      </c>
    </row>
    <row r="73" spans="1:14">
      <c r="A73">
        <v>12145</v>
      </c>
      <c r="B73" t="s">
        <v>2</v>
      </c>
      <c r="C73" s="1">
        <v>41282</v>
      </c>
      <c r="D73">
        <v>50</v>
      </c>
      <c r="E73">
        <v>50</v>
      </c>
      <c r="F73">
        <v>3</v>
      </c>
      <c r="G73">
        <v>3</v>
      </c>
      <c r="I73">
        <f t="shared" si="6"/>
        <v>1</v>
      </c>
      <c r="J73">
        <f t="shared" si="7"/>
        <v>0.25</v>
      </c>
      <c r="K73">
        <f t="shared" si="8"/>
        <v>0.5</v>
      </c>
      <c r="L73">
        <f t="shared" si="9"/>
        <v>0.5</v>
      </c>
      <c r="M73">
        <f t="shared" si="10"/>
        <v>0</v>
      </c>
      <c r="N73">
        <f t="shared" si="11"/>
        <v>0</v>
      </c>
    </row>
    <row r="74" spans="1:14">
      <c r="A74">
        <v>12133</v>
      </c>
      <c r="B74" t="s">
        <v>2</v>
      </c>
      <c r="C74" s="1">
        <v>41283</v>
      </c>
      <c r="D74">
        <v>2</v>
      </c>
      <c r="E74">
        <v>5</v>
      </c>
      <c r="F74">
        <v>0</v>
      </c>
      <c r="G74">
        <v>1</v>
      </c>
      <c r="I74">
        <f t="shared" si="6"/>
        <v>2</v>
      </c>
      <c r="J74">
        <f t="shared" si="7"/>
        <v>1</v>
      </c>
      <c r="K74">
        <f t="shared" si="8"/>
        <v>4</v>
      </c>
      <c r="L74">
        <f t="shared" si="9"/>
        <v>4</v>
      </c>
      <c r="M74">
        <f t="shared" si="10"/>
        <v>0</v>
      </c>
      <c r="N74">
        <f t="shared" si="11"/>
        <v>0</v>
      </c>
    </row>
    <row r="75" spans="1:14">
      <c r="A75">
        <v>12136</v>
      </c>
      <c r="B75" t="s">
        <v>2</v>
      </c>
      <c r="C75" s="1">
        <v>41283</v>
      </c>
      <c r="D75">
        <v>47</v>
      </c>
      <c r="E75">
        <v>47</v>
      </c>
      <c r="F75">
        <v>0</v>
      </c>
      <c r="G75">
        <v>0</v>
      </c>
      <c r="I75">
        <f t="shared" si="6"/>
        <v>1</v>
      </c>
      <c r="J75">
        <f t="shared" si="7"/>
        <v>0.25</v>
      </c>
      <c r="K75">
        <f t="shared" si="8"/>
        <v>0.5</v>
      </c>
      <c r="L75">
        <f t="shared" si="9"/>
        <v>0.5</v>
      </c>
      <c r="M75">
        <f t="shared" si="10"/>
        <v>0</v>
      </c>
      <c r="N75">
        <f t="shared" si="11"/>
        <v>0</v>
      </c>
    </row>
    <row r="76" spans="1:14">
      <c r="A76">
        <v>12137</v>
      </c>
      <c r="B76" t="s">
        <v>2</v>
      </c>
      <c r="C76" s="1">
        <v>41283</v>
      </c>
      <c r="D76">
        <v>48</v>
      </c>
      <c r="E76">
        <v>48</v>
      </c>
      <c r="F76">
        <v>0</v>
      </c>
      <c r="G76">
        <v>0</v>
      </c>
      <c r="I76">
        <f t="shared" si="6"/>
        <v>1</v>
      </c>
      <c r="J76">
        <f t="shared" si="7"/>
        <v>0.25</v>
      </c>
      <c r="K76">
        <f t="shared" si="8"/>
        <v>0.5</v>
      </c>
      <c r="L76">
        <f t="shared" si="9"/>
        <v>0.5</v>
      </c>
      <c r="M76">
        <f t="shared" si="10"/>
        <v>0</v>
      </c>
      <c r="N76">
        <f t="shared" si="11"/>
        <v>0</v>
      </c>
    </row>
    <row r="77" spans="1:14">
      <c r="A77">
        <v>12140</v>
      </c>
      <c r="B77" t="s">
        <v>2</v>
      </c>
      <c r="C77" s="1">
        <v>41283</v>
      </c>
      <c r="D77">
        <v>5</v>
      </c>
      <c r="E77">
        <v>8</v>
      </c>
      <c r="F77">
        <v>2</v>
      </c>
      <c r="G77">
        <v>3</v>
      </c>
      <c r="I77">
        <f t="shared" si="6"/>
        <v>2</v>
      </c>
      <c r="J77">
        <f t="shared" si="7"/>
        <v>1</v>
      </c>
      <c r="K77">
        <f t="shared" si="8"/>
        <v>4</v>
      </c>
      <c r="L77">
        <f t="shared" si="9"/>
        <v>4</v>
      </c>
      <c r="M77">
        <f t="shared" si="10"/>
        <v>0</v>
      </c>
      <c r="N77">
        <f t="shared" si="11"/>
        <v>0</v>
      </c>
    </row>
    <row r="78" spans="1:14">
      <c r="A78">
        <v>12151</v>
      </c>
      <c r="B78" t="s">
        <v>2</v>
      </c>
      <c r="C78" s="1">
        <v>41284</v>
      </c>
      <c r="D78">
        <v>46</v>
      </c>
      <c r="E78">
        <v>47</v>
      </c>
      <c r="F78">
        <v>0</v>
      </c>
      <c r="G78">
        <v>0</v>
      </c>
      <c r="I78">
        <f t="shared" si="6"/>
        <v>1</v>
      </c>
      <c r="J78">
        <f t="shared" si="7"/>
        <v>0.5</v>
      </c>
      <c r="K78">
        <f t="shared" si="8"/>
        <v>1</v>
      </c>
      <c r="L78">
        <f t="shared" si="9"/>
        <v>1</v>
      </c>
      <c r="M78">
        <f t="shared" si="10"/>
        <v>0</v>
      </c>
      <c r="N78">
        <f t="shared" si="11"/>
        <v>0</v>
      </c>
    </row>
    <row r="79" spans="1:14">
      <c r="A79">
        <v>12184</v>
      </c>
      <c r="B79" t="s">
        <v>2</v>
      </c>
      <c r="C79" s="1">
        <v>41290</v>
      </c>
      <c r="D79">
        <v>2</v>
      </c>
      <c r="E79">
        <v>5</v>
      </c>
      <c r="F79">
        <v>0</v>
      </c>
      <c r="G79">
        <v>1</v>
      </c>
      <c r="I79">
        <f t="shared" si="6"/>
        <v>2</v>
      </c>
      <c r="J79">
        <f t="shared" si="7"/>
        <v>1</v>
      </c>
      <c r="K79">
        <f t="shared" si="8"/>
        <v>4</v>
      </c>
      <c r="L79">
        <f t="shared" si="9"/>
        <v>4</v>
      </c>
      <c r="M79">
        <f t="shared" si="10"/>
        <v>0</v>
      </c>
      <c r="N79">
        <f t="shared" si="11"/>
        <v>0</v>
      </c>
    </row>
    <row r="80" spans="1:14">
      <c r="A80">
        <v>12186</v>
      </c>
      <c r="B80" t="s">
        <v>2</v>
      </c>
      <c r="C80" s="1">
        <v>41290</v>
      </c>
      <c r="D80">
        <v>2</v>
      </c>
      <c r="E80">
        <v>5</v>
      </c>
      <c r="F80">
        <v>2</v>
      </c>
      <c r="G80">
        <v>3</v>
      </c>
      <c r="I80">
        <f t="shared" si="6"/>
        <v>2</v>
      </c>
      <c r="J80">
        <f t="shared" si="7"/>
        <v>1</v>
      </c>
      <c r="K80">
        <f t="shared" si="8"/>
        <v>4</v>
      </c>
      <c r="L80">
        <f t="shared" si="9"/>
        <v>4</v>
      </c>
      <c r="M80">
        <f t="shared" si="10"/>
        <v>0</v>
      </c>
      <c r="N80">
        <f t="shared" si="11"/>
        <v>0</v>
      </c>
    </row>
    <row r="81" spans="1:14">
      <c r="A81">
        <v>12212</v>
      </c>
      <c r="B81" t="s">
        <v>2</v>
      </c>
      <c r="C81" s="1">
        <v>41293</v>
      </c>
      <c r="D81">
        <v>10</v>
      </c>
      <c r="E81">
        <v>13</v>
      </c>
      <c r="F81">
        <v>0</v>
      </c>
      <c r="G81">
        <v>3</v>
      </c>
      <c r="I81">
        <f t="shared" si="6"/>
        <v>4</v>
      </c>
      <c r="J81">
        <f t="shared" si="7"/>
        <v>1</v>
      </c>
      <c r="K81">
        <f t="shared" si="8"/>
        <v>8</v>
      </c>
      <c r="L81">
        <f t="shared" si="9"/>
        <v>8</v>
      </c>
      <c r="M81">
        <f t="shared" si="10"/>
        <v>0</v>
      </c>
      <c r="N81">
        <f t="shared" si="11"/>
        <v>0</v>
      </c>
    </row>
    <row r="82" spans="1:14">
      <c r="A82">
        <v>12213</v>
      </c>
      <c r="B82" t="s">
        <v>2</v>
      </c>
      <c r="C82" s="1">
        <v>41293</v>
      </c>
      <c r="D82">
        <v>10</v>
      </c>
      <c r="E82">
        <v>13</v>
      </c>
      <c r="F82">
        <v>4</v>
      </c>
      <c r="G82">
        <v>4</v>
      </c>
      <c r="I82">
        <f t="shared" si="6"/>
        <v>1</v>
      </c>
      <c r="J82">
        <f t="shared" si="7"/>
        <v>1</v>
      </c>
      <c r="K82">
        <f t="shared" si="8"/>
        <v>2</v>
      </c>
      <c r="L82">
        <f t="shared" si="9"/>
        <v>2</v>
      </c>
      <c r="M82">
        <f t="shared" si="10"/>
        <v>0</v>
      </c>
      <c r="N82">
        <f t="shared" si="11"/>
        <v>0</v>
      </c>
    </row>
    <row r="83" spans="1:14">
      <c r="A83">
        <v>12229</v>
      </c>
      <c r="B83" t="s">
        <v>2</v>
      </c>
      <c r="C83" s="1">
        <v>41294</v>
      </c>
      <c r="D83">
        <v>18</v>
      </c>
      <c r="E83">
        <v>21</v>
      </c>
      <c r="F83">
        <v>0</v>
      </c>
      <c r="G83">
        <v>3</v>
      </c>
      <c r="I83">
        <f t="shared" si="6"/>
        <v>4</v>
      </c>
      <c r="J83">
        <f t="shared" si="7"/>
        <v>1</v>
      </c>
      <c r="K83">
        <f t="shared" si="8"/>
        <v>8</v>
      </c>
      <c r="L83">
        <f t="shared" si="9"/>
        <v>8</v>
      </c>
      <c r="M83">
        <f t="shared" si="10"/>
        <v>0</v>
      </c>
      <c r="N83">
        <f t="shared" si="11"/>
        <v>0</v>
      </c>
    </row>
    <row r="84" spans="1:14">
      <c r="A84">
        <v>12298</v>
      </c>
      <c r="B84" t="s">
        <v>2</v>
      </c>
      <c r="C84" s="1">
        <v>41297</v>
      </c>
      <c r="D84">
        <v>5</v>
      </c>
      <c r="E84">
        <v>8</v>
      </c>
      <c r="F84">
        <v>0</v>
      </c>
      <c r="G84">
        <v>1</v>
      </c>
      <c r="I84">
        <f t="shared" si="6"/>
        <v>2</v>
      </c>
      <c r="J84">
        <f t="shared" si="7"/>
        <v>1</v>
      </c>
      <c r="K84">
        <f t="shared" si="8"/>
        <v>4</v>
      </c>
      <c r="L84">
        <f t="shared" si="9"/>
        <v>4</v>
      </c>
      <c r="M84">
        <f t="shared" si="10"/>
        <v>0</v>
      </c>
      <c r="N84">
        <f t="shared" si="11"/>
        <v>0</v>
      </c>
    </row>
    <row r="85" spans="1:14">
      <c r="A85">
        <v>12334</v>
      </c>
      <c r="B85" t="s">
        <v>2</v>
      </c>
      <c r="C85" s="1">
        <v>41302</v>
      </c>
      <c r="D85">
        <v>46</v>
      </c>
      <c r="E85">
        <v>49</v>
      </c>
      <c r="F85">
        <v>8</v>
      </c>
      <c r="G85">
        <v>8</v>
      </c>
      <c r="I85">
        <f t="shared" si="6"/>
        <v>1</v>
      </c>
      <c r="J85">
        <f t="shared" si="7"/>
        <v>1</v>
      </c>
      <c r="K85">
        <f t="shared" si="8"/>
        <v>2</v>
      </c>
      <c r="L85">
        <f t="shared" si="9"/>
        <v>0</v>
      </c>
      <c r="M85">
        <f t="shared" si="10"/>
        <v>2</v>
      </c>
      <c r="N85">
        <f t="shared" si="11"/>
        <v>0</v>
      </c>
    </row>
    <row r="86" spans="1:14">
      <c r="A86">
        <v>12335</v>
      </c>
      <c r="B86" t="s">
        <v>2</v>
      </c>
      <c r="C86" s="1">
        <v>41303</v>
      </c>
      <c r="D86">
        <v>50</v>
      </c>
      <c r="E86">
        <v>54</v>
      </c>
      <c r="F86">
        <v>8</v>
      </c>
      <c r="G86">
        <v>8</v>
      </c>
      <c r="I86">
        <f t="shared" si="6"/>
        <v>1</v>
      </c>
      <c r="J86">
        <f t="shared" si="7"/>
        <v>1.25</v>
      </c>
      <c r="K86">
        <f t="shared" si="8"/>
        <v>2.5</v>
      </c>
      <c r="L86">
        <f t="shared" si="9"/>
        <v>0</v>
      </c>
      <c r="M86">
        <f t="shared" si="10"/>
        <v>2.5</v>
      </c>
      <c r="N86">
        <f t="shared" si="11"/>
        <v>0</v>
      </c>
    </row>
    <row r="87" spans="1:14">
      <c r="A87">
        <v>12338</v>
      </c>
      <c r="B87" t="s">
        <v>2</v>
      </c>
      <c r="C87" s="1">
        <v>41303</v>
      </c>
      <c r="D87">
        <v>0</v>
      </c>
      <c r="E87">
        <v>3</v>
      </c>
      <c r="F87">
        <v>0</v>
      </c>
      <c r="G87">
        <v>2</v>
      </c>
      <c r="I87">
        <f t="shared" si="6"/>
        <v>3</v>
      </c>
      <c r="J87">
        <f t="shared" si="7"/>
        <v>1</v>
      </c>
      <c r="K87">
        <f t="shared" si="8"/>
        <v>6</v>
      </c>
      <c r="L87">
        <f t="shared" si="9"/>
        <v>6</v>
      </c>
      <c r="M87">
        <f t="shared" si="10"/>
        <v>0</v>
      </c>
      <c r="N87">
        <f t="shared" si="11"/>
        <v>0</v>
      </c>
    </row>
    <row r="88" spans="1:14">
      <c r="A88">
        <v>12349</v>
      </c>
      <c r="B88" t="s">
        <v>2</v>
      </c>
      <c r="C88" s="1">
        <v>41304</v>
      </c>
      <c r="D88">
        <v>4</v>
      </c>
      <c r="E88">
        <v>7</v>
      </c>
      <c r="F88">
        <v>0</v>
      </c>
      <c r="G88">
        <v>1</v>
      </c>
      <c r="I88">
        <f t="shared" si="6"/>
        <v>2</v>
      </c>
      <c r="J88">
        <f t="shared" si="7"/>
        <v>1</v>
      </c>
      <c r="K88">
        <f t="shared" si="8"/>
        <v>4</v>
      </c>
      <c r="L88">
        <f t="shared" si="9"/>
        <v>4</v>
      </c>
      <c r="M88">
        <f t="shared" si="10"/>
        <v>0</v>
      </c>
      <c r="N88">
        <f t="shared" si="11"/>
        <v>0</v>
      </c>
    </row>
    <row r="89" spans="1:14">
      <c r="A89">
        <v>12382</v>
      </c>
      <c r="B89" t="s">
        <v>2</v>
      </c>
      <c r="C89" s="1">
        <v>41305</v>
      </c>
      <c r="D89">
        <v>52</v>
      </c>
      <c r="E89">
        <v>55</v>
      </c>
      <c r="F89">
        <v>8</v>
      </c>
      <c r="G89">
        <v>9</v>
      </c>
      <c r="I89">
        <f t="shared" si="6"/>
        <v>2</v>
      </c>
      <c r="J89">
        <f t="shared" si="7"/>
        <v>1</v>
      </c>
      <c r="K89">
        <f t="shared" si="8"/>
        <v>4</v>
      </c>
      <c r="L89">
        <f t="shared" si="9"/>
        <v>0</v>
      </c>
      <c r="M89">
        <f t="shared" si="10"/>
        <v>4</v>
      </c>
      <c r="N89">
        <f t="shared" si="11"/>
        <v>0</v>
      </c>
    </row>
    <row r="90" spans="1:14">
      <c r="A90">
        <v>12393</v>
      </c>
      <c r="B90" t="s">
        <v>2</v>
      </c>
      <c r="C90" s="1">
        <v>41307</v>
      </c>
      <c r="D90">
        <v>18</v>
      </c>
      <c r="E90">
        <v>21</v>
      </c>
      <c r="F90">
        <v>0</v>
      </c>
      <c r="G90">
        <v>7</v>
      </c>
      <c r="I90">
        <f t="shared" si="6"/>
        <v>8</v>
      </c>
      <c r="J90">
        <f t="shared" si="7"/>
        <v>1</v>
      </c>
      <c r="K90">
        <f t="shared" si="8"/>
        <v>16</v>
      </c>
      <c r="L90">
        <f t="shared" si="9"/>
        <v>16</v>
      </c>
      <c r="M90">
        <f t="shared" si="10"/>
        <v>0</v>
      </c>
      <c r="N90">
        <f t="shared" si="11"/>
        <v>0</v>
      </c>
    </row>
    <row r="91" spans="1:14">
      <c r="A91">
        <v>12430</v>
      </c>
      <c r="B91" t="s">
        <v>2</v>
      </c>
      <c r="C91" s="1">
        <v>41310</v>
      </c>
      <c r="D91">
        <v>50</v>
      </c>
      <c r="E91">
        <v>53</v>
      </c>
      <c r="F91">
        <v>0</v>
      </c>
      <c r="G91">
        <v>4</v>
      </c>
      <c r="I91">
        <f t="shared" si="6"/>
        <v>5</v>
      </c>
      <c r="J91">
        <f t="shared" si="7"/>
        <v>1</v>
      </c>
      <c r="K91">
        <f t="shared" si="8"/>
        <v>10</v>
      </c>
      <c r="L91">
        <f t="shared" si="9"/>
        <v>10</v>
      </c>
      <c r="M91">
        <f t="shared" si="10"/>
        <v>0</v>
      </c>
      <c r="N91">
        <f t="shared" si="11"/>
        <v>0</v>
      </c>
    </row>
    <row r="92" spans="1:14">
      <c r="A92">
        <v>12436</v>
      </c>
      <c r="B92" t="s">
        <v>2</v>
      </c>
      <c r="C92" s="1">
        <v>41310</v>
      </c>
      <c r="D92">
        <v>54</v>
      </c>
      <c r="E92">
        <v>57</v>
      </c>
      <c r="F92">
        <v>8</v>
      </c>
      <c r="G92">
        <v>9</v>
      </c>
      <c r="I92">
        <f t="shared" si="6"/>
        <v>2</v>
      </c>
      <c r="J92">
        <f t="shared" si="7"/>
        <v>1</v>
      </c>
      <c r="K92">
        <f t="shared" si="8"/>
        <v>4</v>
      </c>
      <c r="L92">
        <f t="shared" si="9"/>
        <v>0</v>
      </c>
      <c r="M92">
        <f t="shared" si="10"/>
        <v>4</v>
      </c>
      <c r="N92">
        <f t="shared" si="11"/>
        <v>0</v>
      </c>
    </row>
    <row r="93" spans="1:14">
      <c r="A93">
        <v>12437</v>
      </c>
      <c r="B93" t="s">
        <v>2</v>
      </c>
      <c r="C93" s="1">
        <v>41311</v>
      </c>
      <c r="D93">
        <v>52</v>
      </c>
      <c r="E93">
        <v>55</v>
      </c>
      <c r="F93">
        <v>0</v>
      </c>
      <c r="G93">
        <v>1</v>
      </c>
      <c r="I93">
        <f t="shared" si="6"/>
        <v>2</v>
      </c>
      <c r="J93">
        <f t="shared" si="7"/>
        <v>1</v>
      </c>
      <c r="K93">
        <f t="shared" si="8"/>
        <v>4</v>
      </c>
      <c r="L93">
        <f t="shared" si="9"/>
        <v>4</v>
      </c>
      <c r="M93">
        <f t="shared" si="10"/>
        <v>0</v>
      </c>
      <c r="N93">
        <f t="shared" si="11"/>
        <v>0</v>
      </c>
    </row>
    <row r="94" spans="1:14">
      <c r="A94">
        <v>12440</v>
      </c>
      <c r="B94" t="s">
        <v>2</v>
      </c>
      <c r="C94" s="1">
        <v>41311</v>
      </c>
      <c r="D94">
        <v>52</v>
      </c>
      <c r="E94">
        <v>55</v>
      </c>
      <c r="F94">
        <v>2</v>
      </c>
      <c r="G94">
        <v>2</v>
      </c>
      <c r="I94">
        <f t="shared" si="6"/>
        <v>1</v>
      </c>
      <c r="J94">
        <f t="shared" si="7"/>
        <v>1</v>
      </c>
      <c r="K94">
        <f t="shared" si="8"/>
        <v>2</v>
      </c>
      <c r="L94">
        <f t="shared" si="9"/>
        <v>2</v>
      </c>
      <c r="M94">
        <f t="shared" si="10"/>
        <v>0</v>
      </c>
      <c r="N94">
        <f t="shared" si="11"/>
        <v>0</v>
      </c>
    </row>
    <row r="95" spans="1:14">
      <c r="A95">
        <v>12449</v>
      </c>
      <c r="B95" t="s">
        <v>2</v>
      </c>
      <c r="C95" s="1">
        <v>41312</v>
      </c>
      <c r="D95">
        <v>56</v>
      </c>
      <c r="E95">
        <v>59</v>
      </c>
      <c r="F95">
        <v>4</v>
      </c>
      <c r="G95">
        <v>6</v>
      </c>
      <c r="I95">
        <f t="shared" si="6"/>
        <v>3</v>
      </c>
      <c r="J95">
        <f t="shared" si="7"/>
        <v>1</v>
      </c>
      <c r="K95">
        <f t="shared" si="8"/>
        <v>6</v>
      </c>
      <c r="L95">
        <f t="shared" si="9"/>
        <v>6</v>
      </c>
      <c r="M95">
        <f t="shared" si="10"/>
        <v>0</v>
      </c>
      <c r="N95">
        <f t="shared" si="11"/>
        <v>0</v>
      </c>
    </row>
    <row r="96" spans="1:14">
      <c r="A96">
        <v>12473</v>
      </c>
      <c r="B96" t="s">
        <v>2</v>
      </c>
      <c r="C96" s="1">
        <v>41317</v>
      </c>
      <c r="D96">
        <v>0</v>
      </c>
      <c r="E96">
        <v>3</v>
      </c>
      <c r="F96">
        <v>0</v>
      </c>
      <c r="G96">
        <v>1</v>
      </c>
      <c r="I96">
        <f t="shared" si="6"/>
        <v>2</v>
      </c>
      <c r="J96">
        <f t="shared" si="7"/>
        <v>1</v>
      </c>
      <c r="K96">
        <f t="shared" si="8"/>
        <v>4</v>
      </c>
      <c r="L96">
        <f t="shared" si="9"/>
        <v>4</v>
      </c>
      <c r="M96">
        <f t="shared" si="10"/>
        <v>0</v>
      </c>
      <c r="N96">
        <f t="shared" si="11"/>
        <v>0</v>
      </c>
    </row>
    <row r="97" spans="1:14">
      <c r="A97">
        <v>12482</v>
      </c>
      <c r="B97" t="s">
        <v>2</v>
      </c>
      <c r="C97" s="1">
        <v>41317</v>
      </c>
      <c r="D97">
        <v>6</v>
      </c>
      <c r="E97">
        <v>9</v>
      </c>
      <c r="F97">
        <v>0</v>
      </c>
      <c r="G97">
        <v>1</v>
      </c>
      <c r="I97">
        <f t="shared" si="6"/>
        <v>2</v>
      </c>
      <c r="J97">
        <f t="shared" si="7"/>
        <v>1</v>
      </c>
      <c r="K97">
        <f t="shared" si="8"/>
        <v>4</v>
      </c>
      <c r="L97">
        <f t="shared" si="9"/>
        <v>4</v>
      </c>
      <c r="M97">
        <f t="shared" si="10"/>
        <v>0</v>
      </c>
      <c r="N97">
        <f t="shared" si="11"/>
        <v>0</v>
      </c>
    </row>
    <row r="98" spans="1:14">
      <c r="A98">
        <v>12483</v>
      </c>
      <c r="B98" t="s">
        <v>2</v>
      </c>
      <c r="C98" s="1">
        <v>41317</v>
      </c>
      <c r="D98">
        <v>5</v>
      </c>
      <c r="E98">
        <v>8</v>
      </c>
      <c r="F98">
        <v>2</v>
      </c>
      <c r="G98">
        <v>2</v>
      </c>
      <c r="I98">
        <f t="shared" si="6"/>
        <v>1</v>
      </c>
      <c r="J98">
        <f t="shared" si="7"/>
        <v>1</v>
      </c>
      <c r="K98">
        <f t="shared" si="8"/>
        <v>2</v>
      </c>
      <c r="L98">
        <f t="shared" si="9"/>
        <v>2</v>
      </c>
      <c r="M98">
        <f t="shared" si="10"/>
        <v>0</v>
      </c>
      <c r="N98">
        <f t="shared" si="11"/>
        <v>0</v>
      </c>
    </row>
    <row r="99" spans="1:14">
      <c r="A99">
        <v>12513</v>
      </c>
      <c r="B99" t="s">
        <v>2</v>
      </c>
      <c r="C99" s="1">
        <v>41318</v>
      </c>
      <c r="D99">
        <v>56</v>
      </c>
      <c r="E99">
        <v>59</v>
      </c>
      <c r="F99">
        <v>8</v>
      </c>
      <c r="G99">
        <v>9</v>
      </c>
      <c r="I99">
        <f t="shared" si="6"/>
        <v>2</v>
      </c>
      <c r="J99">
        <f t="shared" si="7"/>
        <v>1</v>
      </c>
      <c r="K99">
        <f t="shared" si="8"/>
        <v>4</v>
      </c>
      <c r="L99">
        <f t="shared" si="9"/>
        <v>0</v>
      </c>
      <c r="M99">
        <f t="shared" si="10"/>
        <v>4</v>
      </c>
      <c r="N99">
        <f t="shared" si="11"/>
        <v>0</v>
      </c>
    </row>
    <row r="100" spans="1:14">
      <c r="A100">
        <v>12580</v>
      </c>
      <c r="B100" t="s">
        <v>2</v>
      </c>
      <c r="C100" s="1">
        <v>41324</v>
      </c>
      <c r="D100">
        <v>54</v>
      </c>
      <c r="E100">
        <v>57</v>
      </c>
      <c r="F100">
        <v>0</v>
      </c>
      <c r="G100">
        <v>7</v>
      </c>
      <c r="I100">
        <f t="shared" si="6"/>
        <v>8</v>
      </c>
      <c r="J100">
        <f t="shared" si="7"/>
        <v>1</v>
      </c>
      <c r="K100">
        <f t="shared" si="8"/>
        <v>16</v>
      </c>
      <c r="L100">
        <f t="shared" si="9"/>
        <v>16</v>
      </c>
      <c r="M100">
        <f t="shared" si="10"/>
        <v>0</v>
      </c>
      <c r="N100">
        <f t="shared" si="11"/>
        <v>0</v>
      </c>
    </row>
    <row r="101" spans="1:14">
      <c r="A101">
        <v>12588</v>
      </c>
      <c r="B101" t="s">
        <v>2</v>
      </c>
      <c r="C101" s="1">
        <v>41325</v>
      </c>
      <c r="D101">
        <v>48</v>
      </c>
      <c r="E101">
        <v>48</v>
      </c>
      <c r="F101">
        <v>0</v>
      </c>
      <c r="G101">
        <v>0</v>
      </c>
      <c r="I101">
        <f t="shared" si="6"/>
        <v>1</v>
      </c>
      <c r="J101">
        <f t="shared" si="7"/>
        <v>0.25</v>
      </c>
      <c r="K101">
        <f t="shared" si="8"/>
        <v>0.5</v>
      </c>
      <c r="L101">
        <f t="shared" si="9"/>
        <v>0.5</v>
      </c>
      <c r="M101">
        <f t="shared" si="10"/>
        <v>0</v>
      </c>
      <c r="N101">
        <f t="shared" si="11"/>
        <v>0</v>
      </c>
    </row>
    <row r="102" spans="1:14">
      <c r="A102">
        <v>12577</v>
      </c>
      <c r="B102" t="s">
        <v>2</v>
      </c>
      <c r="C102" s="1">
        <v>41325</v>
      </c>
      <c r="D102">
        <v>5</v>
      </c>
      <c r="E102">
        <v>8</v>
      </c>
      <c r="F102">
        <v>0</v>
      </c>
      <c r="G102">
        <v>2</v>
      </c>
      <c r="I102">
        <f t="shared" si="6"/>
        <v>3</v>
      </c>
      <c r="J102">
        <f t="shared" si="7"/>
        <v>1</v>
      </c>
      <c r="K102">
        <f t="shared" si="8"/>
        <v>6</v>
      </c>
      <c r="L102">
        <f t="shared" si="9"/>
        <v>6</v>
      </c>
      <c r="M102">
        <f t="shared" si="10"/>
        <v>0</v>
      </c>
      <c r="N102">
        <f t="shared" si="11"/>
        <v>0</v>
      </c>
    </row>
    <row r="103" spans="1:14">
      <c r="A103">
        <v>12587</v>
      </c>
      <c r="B103" t="s">
        <v>2</v>
      </c>
      <c r="C103" s="1">
        <v>41325</v>
      </c>
      <c r="D103">
        <v>49</v>
      </c>
      <c r="E103">
        <v>49</v>
      </c>
      <c r="F103">
        <v>0</v>
      </c>
      <c r="G103">
        <v>0</v>
      </c>
      <c r="I103">
        <f t="shared" si="6"/>
        <v>1</v>
      </c>
      <c r="J103">
        <f t="shared" si="7"/>
        <v>0.25</v>
      </c>
      <c r="K103">
        <f t="shared" si="8"/>
        <v>0.5</v>
      </c>
      <c r="L103">
        <f t="shared" si="9"/>
        <v>0.5</v>
      </c>
      <c r="M103">
        <f t="shared" si="10"/>
        <v>0</v>
      </c>
      <c r="N103">
        <f t="shared" si="11"/>
        <v>0</v>
      </c>
    </row>
    <row r="104" spans="1:14">
      <c r="A104">
        <v>12589</v>
      </c>
      <c r="B104" t="s">
        <v>2</v>
      </c>
      <c r="C104" s="1">
        <v>41325</v>
      </c>
      <c r="D104">
        <v>48</v>
      </c>
      <c r="E104">
        <v>48</v>
      </c>
      <c r="F104">
        <v>1</v>
      </c>
      <c r="G104">
        <v>2</v>
      </c>
      <c r="I104">
        <f t="shared" si="6"/>
        <v>2</v>
      </c>
      <c r="J104">
        <f t="shared" si="7"/>
        <v>0.25</v>
      </c>
      <c r="K104">
        <f t="shared" si="8"/>
        <v>1</v>
      </c>
      <c r="L104">
        <f t="shared" si="9"/>
        <v>1</v>
      </c>
      <c r="M104">
        <f t="shared" si="10"/>
        <v>0</v>
      </c>
      <c r="N104">
        <f t="shared" si="11"/>
        <v>0</v>
      </c>
    </row>
    <row r="105" spans="1:14">
      <c r="A105">
        <v>12590</v>
      </c>
      <c r="B105" t="s">
        <v>2</v>
      </c>
      <c r="C105" s="1">
        <v>41325</v>
      </c>
      <c r="D105">
        <v>49</v>
      </c>
      <c r="E105">
        <v>49</v>
      </c>
      <c r="F105">
        <v>1</v>
      </c>
      <c r="G105">
        <v>1</v>
      </c>
      <c r="I105">
        <f t="shared" si="6"/>
        <v>1</v>
      </c>
      <c r="J105">
        <f t="shared" si="7"/>
        <v>0.25</v>
      </c>
      <c r="K105">
        <f t="shared" si="8"/>
        <v>0.5</v>
      </c>
      <c r="L105">
        <f t="shared" si="9"/>
        <v>0.5</v>
      </c>
      <c r="M105">
        <f t="shared" si="10"/>
        <v>0</v>
      </c>
      <c r="N105">
        <f t="shared" si="11"/>
        <v>0</v>
      </c>
    </row>
    <row r="106" spans="1:14">
      <c r="A106">
        <v>12628</v>
      </c>
      <c r="B106" t="s">
        <v>2</v>
      </c>
      <c r="C106" s="1">
        <v>41327</v>
      </c>
      <c r="D106">
        <v>54</v>
      </c>
      <c r="E106">
        <v>54</v>
      </c>
      <c r="F106">
        <v>6</v>
      </c>
      <c r="G106">
        <v>6</v>
      </c>
      <c r="I106">
        <f t="shared" si="6"/>
        <v>1</v>
      </c>
      <c r="J106">
        <f t="shared" si="7"/>
        <v>0.25</v>
      </c>
      <c r="K106">
        <f t="shared" si="8"/>
        <v>0.5</v>
      </c>
      <c r="L106">
        <f t="shared" si="9"/>
        <v>0.5</v>
      </c>
      <c r="M106">
        <f t="shared" si="10"/>
        <v>0</v>
      </c>
      <c r="N106">
        <f t="shared" si="11"/>
        <v>0</v>
      </c>
    </row>
    <row r="107" spans="1:14">
      <c r="A107">
        <v>12625</v>
      </c>
      <c r="B107" t="s">
        <v>2</v>
      </c>
      <c r="C107" s="1">
        <v>41327</v>
      </c>
      <c r="D107">
        <v>54</v>
      </c>
      <c r="E107">
        <v>54</v>
      </c>
      <c r="F107">
        <v>7</v>
      </c>
      <c r="G107">
        <v>7</v>
      </c>
      <c r="I107">
        <f t="shared" si="6"/>
        <v>1</v>
      </c>
      <c r="J107">
        <f t="shared" si="7"/>
        <v>0.25</v>
      </c>
      <c r="K107">
        <f t="shared" si="8"/>
        <v>0.5</v>
      </c>
      <c r="L107">
        <f t="shared" si="9"/>
        <v>0.5</v>
      </c>
      <c r="M107">
        <f t="shared" si="10"/>
        <v>0</v>
      </c>
      <c r="N107">
        <f t="shared" si="11"/>
        <v>0</v>
      </c>
    </row>
    <row r="108" spans="1:14">
      <c r="A108">
        <v>12627</v>
      </c>
      <c r="B108" t="s">
        <v>2</v>
      </c>
      <c r="C108" s="1">
        <v>41327</v>
      </c>
      <c r="D108">
        <v>55</v>
      </c>
      <c r="E108">
        <v>55</v>
      </c>
      <c r="F108">
        <v>7</v>
      </c>
      <c r="G108">
        <v>7</v>
      </c>
      <c r="I108">
        <f t="shared" si="6"/>
        <v>1</v>
      </c>
      <c r="J108">
        <f t="shared" si="7"/>
        <v>0.25</v>
      </c>
      <c r="K108">
        <f t="shared" si="8"/>
        <v>0.5</v>
      </c>
      <c r="L108">
        <f t="shared" si="9"/>
        <v>0.5</v>
      </c>
      <c r="M108">
        <f t="shared" si="10"/>
        <v>0</v>
      </c>
      <c r="N108">
        <f t="shared" si="11"/>
        <v>0</v>
      </c>
    </row>
    <row r="109" spans="1:14">
      <c r="A109">
        <v>12647</v>
      </c>
      <c r="B109" t="s">
        <v>2</v>
      </c>
      <c r="C109" s="1">
        <v>41327</v>
      </c>
      <c r="D109">
        <v>14</v>
      </c>
      <c r="E109">
        <v>14</v>
      </c>
      <c r="F109">
        <v>7</v>
      </c>
      <c r="G109">
        <v>7</v>
      </c>
      <c r="I109">
        <f t="shared" si="6"/>
        <v>1</v>
      </c>
      <c r="J109">
        <f t="shared" si="7"/>
        <v>0.25</v>
      </c>
      <c r="K109">
        <f t="shared" si="8"/>
        <v>0.5</v>
      </c>
      <c r="L109">
        <f t="shared" si="9"/>
        <v>0.5</v>
      </c>
      <c r="M109">
        <f t="shared" si="10"/>
        <v>0</v>
      </c>
      <c r="N109">
        <f t="shared" si="11"/>
        <v>0</v>
      </c>
    </row>
    <row r="110" spans="1:14">
      <c r="A110">
        <v>12648</v>
      </c>
      <c r="B110" t="s">
        <v>2</v>
      </c>
      <c r="C110" s="1">
        <v>41327</v>
      </c>
      <c r="D110">
        <v>15</v>
      </c>
      <c r="E110">
        <v>15</v>
      </c>
      <c r="F110">
        <v>7</v>
      </c>
      <c r="G110">
        <v>7</v>
      </c>
      <c r="I110">
        <f t="shared" si="6"/>
        <v>1</v>
      </c>
      <c r="J110">
        <f t="shared" si="7"/>
        <v>0.25</v>
      </c>
      <c r="K110">
        <f t="shared" si="8"/>
        <v>0.5</v>
      </c>
      <c r="L110">
        <f t="shared" si="9"/>
        <v>0.5</v>
      </c>
      <c r="M110">
        <f t="shared" si="10"/>
        <v>0</v>
      </c>
      <c r="N110">
        <f t="shared" si="11"/>
        <v>0</v>
      </c>
    </row>
    <row r="111" spans="1:14">
      <c r="A111">
        <v>12649</v>
      </c>
      <c r="B111" t="s">
        <v>2</v>
      </c>
      <c r="C111" s="1">
        <v>41327</v>
      </c>
      <c r="D111">
        <v>14</v>
      </c>
      <c r="E111">
        <v>14</v>
      </c>
      <c r="F111">
        <v>6</v>
      </c>
      <c r="G111">
        <v>6</v>
      </c>
      <c r="I111">
        <f t="shared" si="6"/>
        <v>1</v>
      </c>
      <c r="J111">
        <f t="shared" si="7"/>
        <v>0.25</v>
      </c>
      <c r="K111">
        <f t="shared" si="8"/>
        <v>0.5</v>
      </c>
      <c r="L111">
        <f t="shared" si="9"/>
        <v>0.5</v>
      </c>
      <c r="M111">
        <f t="shared" si="10"/>
        <v>0</v>
      </c>
      <c r="N111">
        <f t="shared" si="11"/>
        <v>0</v>
      </c>
    </row>
    <row r="112" spans="1:14">
      <c r="A112">
        <v>12629</v>
      </c>
      <c r="B112" t="s">
        <v>2</v>
      </c>
      <c r="C112" s="1">
        <v>41327</v>
      </c>
      <c r="D112">
        <v>55</v>
      </c>
      <c r="E112">
        <v>55</v>
      </c>
      <c r="F112">
        <v>6</v>
      </c>
      <c r="G112">
        <v>6</v>
      </c>
      <c r="I112">
        <f t="shared" si="6"/>
        <v>1</v>
      </c>
      <c r="J112">
        <f t="shared" si="7"/>
        <v>0.25</v>
      </c>
      <c r="K112">
        <f t="shared" si="8"/>
        <v>0.5</v>
      </c>
      <c r="L112">
        <f t="shared" si="9"/>
        <v>0.5</v>
      </c>
      <c r="M112">
        <f t="shared" si="10"/>
        <v>0</v>
      </c>
      <c r="N112">
        <f t="shared" si="11"/>
        <v>0</v>
      </c>
    </row>
    <row r="113" spans="1:14">
      <c r="A113">
        <v>12641</v>
      </c>
      <c r="B113" t="s">
        <v>2</v>
      </c>
      <c r="C113" s="1">
        <v>41327</v>
      </c>
      <c r="D113">
        <v>54</v>
      </c>
      <c r="E113">
        <v>57</v>
      </c>
      <c r="F113">
        <v>5</v>
      </c>
      <c r="G113">
        <v>5</v>
      </c>
      <c r="I113">
        <f t="shared" si="6"/>
        <v>1</v>
      </c>
      <c r="J113">
        <f t="shared" si="7"/>
        <v>1</v>
      </c>
      <c r="K113">
        <f t="shared" si="8"/>
        <v>2</v>
      </c>
      <c r="L113">
        <f t="shared" si="9"/>
        <v>2</v>
      </c>
      <c r="M113">
        <f t="shared" si="10"/>
        <v>0</v>
      </c>
      <c r="N113">
        <f t="shared" si="11"/>
        <v>0</v>
      </c>
    </row>
    <row r="114" spans="1:14">
      <c r="A114">
        <v>12642</v>
      </c>
      <c r="B114" t="s">
        <v>2</v>
      </c>
      <c r="C114" s="1">
        <v>41327</v>
      </c>
      <c r="D114">
        <v>56</v>
      </c>
      <c r="E114">
        <v>57</v>
      </c>
      <c r="F114">
        <v>6</v>
      </c>
      <c r="G114">
        <v>6</v>
      </c>
      <c r="I114">
        <f t="shared" si="6"/>
        <v>1</v>
      </c>
      <c r="J114">
        <f t="shared" si="7"/>
        <v>0.5</v>
      </c>
      <c r="K114">
        <f t="shared" si="8"/>
        <v>1</v>
      </c>
      <c r="L114">
        <f t="shared" si="9"/>
        <v>1</v>
      </c>
      <c r="M114">
        <f t="shared" si="10"/>
        <v>0</v>
      </c>
      <c r="N114">
        <f t="shared" si="11"/>
        <v>0</v>
      </c>
    </row>
    <row r="115" spans="1:14">
      <c r="A115">
        <v>12652</v>
      </c>
      <c r="B115" t="s">
        <v>2</v>
      </c>
      <c r="C115" s="1">
        <v>41327</v>
      </c>
      <c r="D115">
        <v>15</v>
      </c>
      <c r="E115">
        <v>15</v>
      </c>
      <c r="F115">
        <v>6</v>
      </c>
      <c r="G115">
        <v>6</v>
      </c>
      <c r="I115">
        <f t="shared" si="6"/>
        <v>1</v>
      </c>
      <c r="J115">
        <f t="shared" si="7"/>
        <v>0.25</v>
      </c>
      <c r="K115">
        <f t="shared" si="8"/>
        <v>0.5</v>
      </c>
      <c r="L115">
        <f t="shared" si="9"/>
        <v>0.5</v>
      </c>
      <c r="M115">
        <f t="shared" si="10"/>
        <v>0</v>
      </c>
      <c r="N115">
        <f t="shared" si="11"/>
        <v>0</v>
      </c>
    </row>
    <row r="116" spans="1:14">
      <c r="A116">
        <v>12655</v>
      </c>
      <c r="B116" t="s">
        <v>2</v>
      </c>
      <c r="C116" s="1">
        <v>41327</v>
      </c>
      <c r="D116">
        <v>56</v>
      </c>
      <c r="E116">
        <v>59</v>
      </c>
      <c r="F116">
        <v>2</v>
      </c>
      <c r="G116">
        <v>2</v>
      </c>
      <c r="I116">
        <f t="shared" si="6"/>
        <v>1</v>
      </c>
      <c r="J116">
        <f t="shared" si="7"/>
        <v>1</v>
      </c>
      <c r="K116">
        <f t="shared" si="8"/>
        <v>2</v>
      </c>
      <c r="L116">
        <f t="shared" si="9"/>
        <v>2</v>
      </c>
      <c r="M116">
        <f t="shared" si="10"/>
        <v>0</v>
      </c>
      <c r="N116">
        <f t="shared" si="11"/>
        <v>0</v>
      </c>
    </row>
    <row r="117" spans="1:14">
      <c r="A117">
        <v>12585</v>
      </c>
      <c r="B117" t="s">
        <v>2</v>
      </c>
      <c r="C117" s="1">
        <v>41331</v>
      </c>
      <c r="D117">
        <v>50</v>
      </c>
      <c r="E117">
        <v>53</v>
      </c>
      <c r="F117">
        <v>4</v>
      </c>
      <c r="G117">
        <v>7</v>
      </c>
      <c r="I117">
        <f t="shared" si="6"/>
        <v>4</v>
      </c>
      <c r="J117">
        <f t="shared" si="7"/>
        <v>1</v>
      </c>
      <c r="K117">
        <f t="shared" si="8"/>
        <v>8</v>
      </c>
      <c r="L117">
        <f t="shared" si="9"/>
        <v>8</v>
      </c>
      <c r="M117">
        <f t="shared" si="10"/>
        <v>0</v>
      </c>
      <c r="N117">
        <f t="shared" si="11"/>
        <v>0</v>
      </c>
    </row>
    <row r="118" spans="1:14">
      <c r="A118">
        <v>12671</v>
      </c>
      <c r="B118" t="s">
        <v>2</v>
      </c>
      <c r="C118" s="1">
        <v>41331</v>
      </c>
      <c r="D118">
        <v>65</v>
      </c>
      <c r="E118">
        <v>65</v>
      </c>
      <c r="F118">
        <v>17</v>
      </c>
      <c r="G118">
        <v>17</v>
      </c>
      <c r="I118">
        <f t="shared" si="6"/>
        <v>0</v>
      </c>
      <c r="J118">
        <f t="shared" si="7"/>
        <v>0.25</v>
      </c>
      <c r="K118">
        <f t="shared" si="8"/>
        <v>25</v>
      </c>
      <c r="L118">
        <f t="shared" si="9"/>
        <v>0</v>
      </c>
      <c r="M118">
        <f t="shared" si="10"/>
        <v>0</v>
      </c>
      <c r="N118">
        <f t="shared" si="11"/>
        <v>25</v>
      </c>
    </row>
    <row r="119" spans="1:14">
      <c r="A119">
        <v>12658</v>
      </c>
      <c r="B119" t="s">
        <v>2</v>
      </c>
      <c r="C119" s="1">
        <v>41331</v>
      </c>
      <c r="D119">
        <v>46</v>
      </c>
      <c r="E119">
        <v>49</v>
      </c>
      <c r="F119">
        <v>0</v>
      </c>
      <c r="G119">
        <v>7</v>
      </c>
      <c r="I119">
        <f t="shared" si="6"/>
        <v>8</v>
      </c>
      <c r="J119">
        <f t="shared" si="7"/>
        <v>1</v>
      </c>
      <c r="K119">
        <f t="shared" si="8"/>
        <v>16</v>
      </c>
      <c r="L119">
        <f t="shared" si="9"/>
        <v>16</v>
      </c>
      <c r="M119">
        <f t="shared" si="10"/>
        <v>0</v>
      </c>
      <c r="N119">
        <f t="shared" si="11"/>
        <v>0</v>
      </c>
    </row>
    <row r="120" spans="1:14">
      <c r="A120">
        <v>12669</v>
      </c>
      <c r="B120" t="s">
        <v>2</v>
      </c>
      <c r="C120" s="1">
        <v>41331</v>
      </c>
      <c r="D120">
        <v>5</v>
      </c>
      <c r="E120">
        <v>5</v>
      </c>
      <c r="F120">
        <v>14</v>
      </c>
      <c r="G120">
        <v>14</v>
      </c>
      <c r="I120">
        <f t="shared" si="6"/>
        <v>0</v>
      </c>
      <c r="J120">
        <f t="shared" si="7"/>
        <v>0.25</v>
      </c>
      <c r="K120">
        <f t="shared" si="8"/>
        <v>25</v>
      </c>
      <c r="L120">
        <f t="shared" si="9"/>
        <v>0</v>
      </c>
      <c r="M120">
        <f t="shared" si="10"/>
        <v>0</v>
      </c>
      <c r="N120">
        <f t="shared" si="11"/>
        <v>25</v>
      </c>
    </row>
    <row r="121" spans="1:14">
      <c r="A121">
        <v>12688</v>
      </c>
      <c r="B121" t="s">
        <v>2</v>
      </c>
      <c r="C121" s="1">
        <v>41333</v>
      </c>
      <c r="D121">
        <v>49</v>
      </c>
      <c r="E121">
        <v>49</v>
      </c>
      <c r="F121">
        <v>6</v>
      </c>
      <c r="G121">
        <v>6</v>
      </c>
      <c r="I121">
        <f t="shared" si="6"/>
        <v>1</v>
      </c>
      <c r="J121">
        <f t="shared" si="7"/>
        <v>0.25</v>
      </c>
      <c r="K121">
        <f t="shared" si="8"/>
        <v>0.5</v>
      </c>
      <c r="L121">
        <f t="shared" si="9"/>
        <v>0.5</v>
      </c>
      <c r="M121">
        <f t="shared" si="10"/>
        <v>0</v>
      </c>
      <c r="N121">
        <f t="shared" si="11"/>
        <v>0</v>
      </c>
    </row>
    <row r="122" spans="1:14">
      <c r="A122">
        <v>12690</v>
      </c>
      <c r="B122" t="s">
        <v>2</v>
      </c>
      <c r="C122" s="1">
        <v>41333</v>
      </c>
      <c r="D122">
        <v>50</v>
      </c>
      <c r="E122">
        <v>50</v>
      </c>
      <c r="F122">
        <v>7</v>
      </c>
      <c r="G122">
        <v>7</v>
      </c>
      <c r="I122">
        <f t="shared" si="6"/>
        <v>1</v>
      </c>
      <c r="J122">
        <f t="shared" si="7"/>
        <v>0.25</v>
      </c>
      <c r="K122">
        <f t="shared" si="8"/>
        <v>0.5</v>
      </c>
      <c r="L122">
        <f t="shared" si="9"/>
        <v>0.5</v>
      </c>
      <c r="M122">
        <f t="shared" si="10"/>
        <v>0</v>
      </c>
      <c r="N122">
        <f t="shared" si="11"/>
        <v>0</v>
      </c>
    </row>
    <row r="123" spans="1:14">
      <c r="A123">
        <v>12687</v>
      </c>
      <c r="B123" t="s">
        <v>2</v>
      </c>
      <c r="C123" s="1">
        <v>41333</v>
      </c>
      <c r="D123">
        <v>49</v>
      </c>
      <c r="E123">
        <v>49</v>
      </c>
      <c r="F123">
        <v>7</v>
      </c>
      <c r="G123">
        <v>7</v>
      </c>
      <c r="I123">
        <f t="shared" si="6"/>
        <v>1</v>
      </c>
      <c r="J123">
        <f t="shared" si="7"/>
        <v>0.25</v>
      </c>
      <c r="K123">
        <f t="shared" si="8"/>
        <v>0.5</v>
      </c>
      <c r="L123">
        <f t="shared" si="9"/>
        <v>0.5</v>
      </c>
      <c r="M123">
        <f t="shared" si="10"/>
        <v>0</v>
      </c>
      <c r="N123">
        <f t="shared" si="11"/>
        <v>0</v>
      </c>
    </row>
    <row r="124" spans="1:14">
      <c r="A124">
        <v>12691</v>
      </c>
      <c r="B124" t="s">
        <v>2</v>
      </c>
      <c r="C124" s="1">
        <v>41333</v>
      </c>
      <c r="D124">
        <v>50</v>
      </c>
      <c r="E124">
        <v>50</v>
      </c>
      <c r="F124">
        <v>6</v>
      </c>
      <c r="G124">
        <v>6</v>
      </c>
      <c r="I124">
        <f t="shared" si="6"/>
        <v>1</v>
      </c>
      <c r="J124">
        <f t="shared" si="7"/>
        <v>0.25</v>
      </c>
      <c r="K124">
        <f t="shared" si="8"/>
        <v>0.5</v>
      </c>
      <c r="L124">
        <f t="shared" si="9"/>
        <v>0.5</v>
      </c>
      <c r="M124">
        <f t="shared" si="10"/>
        <v>0</v>
      </c>
      <c r="N124">
        <f t="shared" si="11"/>
        <v>0</v>
      </c>
    </row>
    <row r="125" spans="1:14">
      <c r="K125" t="s">
        <v>36</v>
      </c>
      <c r="L125">
        <f>SUM(L2:L124)</f>
        <v>238</v>
      </c>
      <c r="M125">
        <f t="shared" ref="M125:N125" si="12">SUM(M2:M124)</f>
        <v>23</v>
      </c>
      <c r="N125">
        <f t="shared" si="1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cboswell</vt:lpstr>
      <vt:lpstr>city</vt:lpstr>
      <vt:lpstr>sbrown</vt:lpstr>
      <vt:lpstr>xprs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2013-03-10T13:23:10Z</dcterms:created>
  <dcterms:modified xsi:type="dcterms:W3CDTF">2013-03-10T13:37:49Z</dcterms:modified>
</cp:coreProperties>
</file>