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475" windowHeight="7245"/>
  </bookViews>
  <sheets>
    <sheet name="V2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5" i="4" l="1"/>
  <c r="J60" i="4"/>
  <c r="J61" i="4"/>
  <c r="J62" i="4"/>
  <c r="J66" i="4"/>
  <c r="J63" i="4"/>
  <c r="J64" i="4"/>
  <c r="J38" i="4" l="1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35" i="4"/>
  <c r="B35" i="4"/>
  <c r="J45" i="4"/>
  <c r="B45" i="4"/>
  <c r="J44" i="4"/>
  <c r="B44" i="4"/>
  <c r="J43" i="4"/>
  <c r="B43" i="4"/>
  <c r="J42" i="4"/>
  <c r="B42" i="4"/>
  <c r="J41" i="4"/>
  <c r="B41" i="4"/>
  <c r="J31" i="4"/>
  <c r="B31" i="4"/>
  <c r="J40" i="4"/>
  <c r="B40" i="4"/>
  <c r="J30" i="4"/>
  <c r="B30" i="4"/>
  <c r="J29" i="4"/>
  <c r="B29" i="4"/>
  <c r="J28" i="4"/>
  <c r="B28" i="4"/>
  <c r="J34" i="4"/>
  <c r="B34" i="4"/>
  <c r="J39" i="4"/>
  <c r="B39" i="4"/>
  <c r="J27" i="4"/>
  <c r="B27" i="4"/>
  <c r="J26" i="4"/>
  <c r="B26" i="4"/>
  <c r="J37" i="4"/>
  <c r="B37" i="4"/>
  <c r="J25" i="4"/>
  <c r="B25" i="4"/>
  <c r="J24" i="4"/>
  <c r="B24" i="4"/>
  <c r="J23" i="4"/>
  <c r="B23" i="4"/>
  <c r="J22" i="4"/>
  <c r="B22" i="4"/>
  <c r="J36" i="4"/>
  <c r="B36" i="4"/>
  <c r="J32" i="4"/>
  <c r="B32" i="4"/>
  <c r="J21" i="4"/>
  <c r="B21" i="4"/>
  <c r="J20" i="4"/>
  <c r="B20" i="4"/>
  <c r="J19" i="4"/>
  <c r="B19" i="4"/>
  <c r="J18" i="4"/>
  <c r="B18" i="4"/>
  <c r="J17" i="4"/>
  <c r="B17" i="4"/>
  <c r="J16" i="4"/>
  <c r="B16" i="4"/>
  <c r="J33" i="4"/>
  <c r="B33" i="4"/>
  <c r="J15" i="4"/>
  <c r="B15" i="4"/>
  <c r="J14" i="4"/>
  <c r="B14" i="4"/>
  <c r="J13" i="4"/>
  <c r="B13" i="4"/>
  <c r="J12" i="4"/>
  <c r="B12" i="4"/>
  <c r="B11" i="4"/>
  <c r="J10" i="4"/>
  <c r="B10" i="4"/>
  <c r="J9" i="4"/>
  <c r="B9" i="4"/>
  <c r="J8" i="4"/>
  <c r="B8" i="4"/>
  <c r="J7" i="4"/>
  <c r="B7" i="4"/>
  <c r="J6" i="4"/>
  <c r="B6" i="4"/>
  <c r="J5" i="4"/>
  <c r="B5" i="4"/>
  <c r="J4" i="4"/>
  <c r="B4" i="4"/>
</calcChain>
</file>

<file path=xl/sharedStrings.xml><?xml version="1.0" encoding="utf-8"?>
<sst xmlns="http://schemas.openxmlformats.org/spreadsheetml/2006/main" count="308" uniqueCount="148">
  <si>
    <t>List of Rowers May 2014</t>
  </si>
  <si>
    <t>W1</t>
  </si>
  <si>
    <t>Bow: Patricia Smith</t>
  </si>
  <si>
    <t>2: Grace McGregor</t>
  </si>
  <si>
    <t>3: Alessa Betts</t>
  </si>
  <si>
    <t>4: Miriam Apsley</t>
  </si>
  <si>
    <t>5: Lizzie Ribey</t>
  </si>
  <si>
    <t>6: Elodie Broad </t>
  </si>
  <si>
    <t>7: Cath Aitchison</t>
  </si>
  <si>
    <t>Str: Lucy Griffin</t>
  </si>
  <si>
    <t>Cox: Rebecca Masters</t>
  </si>
  <si>
    <t>Bow: Helena Kelly</t>
  </si>
  <si>
    <t>2: Selena Yang</t>
  </si>
  <si>
    <t>3: Hannah Taylor-Lewis</t>
  </si>
  <si>
    <t>4: Mia Herzog </t>
  </si>
  <si>
    <t>5: Sophie Parry</t>
  </si>
  <si>
    <t>6: Lorel Scriven</t>
  </si>
  <si>
    <t>7: Elisabet Lindgren</t>
  </si>
  <si>
    <t>Str: Amelia Wallis</t>
  </si>
  <si>
    <t>Cox: Max McGinley</t>
  </si>
  <si>
    <t>W2</t>
  </si>
  <si>
    <r>
      <t>Bow: </t>
    </r>
    <r>
      <rPr>
        <sz val="10"/>
        <color rgb="FF444444"/>
        <rFont val="Verdana"/>
        <family val="2"/>
      </rPr>
      <t>Nadia Ogilvie</t>
    </r>
  </si>
  <si>
    <r>
      <t>2: </t>
    </r>
    <r>
      <rPr>
        <sz val="10"/>
        <color rgb="FF444444"/>
        <rFont val="Verdana"/>
        <family val="2"/>
      </rPr>
      <t>Amelia Southgate</t>
    </r>
  </si>
  <si>
    <r>
      <t>3: </t>
    </r>
    <r>
      <rPr>
        <sz val="10"/>
        <color rgb="FF444444"/>
        <rFont val="Verdana"/>
        <family val="2"/>
      </rPr>
      <t>Lulu Whittington</t>
    </r>
  </si>
  <si>
    <t>4: Martha Levi-Smythe</t>
  </si>
  <si>
    <r>
      <t>5: </t>
    </r>
    <r>
      <rPr>
        <sz val="10"/>
        <color rgb="FF444444"/>
        <rFont val="Verdana"/>
        <family val="2"/>
      </rPr>
      <t>Miranda Pottinger</t>
    </r>
  </si>
  <si>
    <t>6: Sonja Weigl</t>
  </si>
  <si>
    <t>7: Megan Wilson</t>
  </si>
  <si>
    <t>Str: Shivani Rae</t>
  </si>
  <si>
    <t>Cox: Catherine Marshall</t>
  </si>
  <si>
    <t>M1</t>
  </si>
  <si>
    <t>Bow: Lawrence Clare</t>
  </si>
  <si>
    <t>2: Chris Bennett</t>
  </si>
  <si>
    <t>3: George Watson</t>
  </si>
  <si>
    <t>4: Tom Chess</t>
  </si>
  <si>
    <t>5: Andy Clucas</t>
  </si>
  <si>
    <t>6: George Lord</t>
  </si>
  <si>
    <t>7: Simon Gallaher</t>
  </si>
  <si>
    <t>Str: John Beckett</t>
  </si>
  <si>
    <t>Cox: Rose McNeill</t>
  </si>
  <si>
    <t>Bow: Colm Kelly</t>
  </si>
  <si>
    <t>2: Daniel Cox</t>
  </si>
  <si>
    <t>3: Gideon Gray</t>
  </si>
  <si>
    <t>4: Tom Millington</t>
  </si>
  <si>
    <t>5: Matthew Parker</t>
  </si>
  <si>
    <t>6: Simcha Brownson</t>
  </si>
  <si>
    <t>7: Peter Draper</t>
  </si>
  <si>
    <t>Str: Gregory Teo</t>
  </si>
  <si>
    <t>Cox: Charlotte Lovegrove</t>
  </si>
  <si>
    <t>M2</t>
  </si>
  <si>
    <r>
      <t>Bow: </t>
    </r>
    <r>
      <rPr>
        <sz val="10"/>
        <color rgb="FF444444"/>
        <rFont val="Verdana"/>
        <family val="2"/>
      </rPr>
      <t>Baran 'The Mad Turk' Acar</t>
    </r>
  </si>
  <si>
    <r>
      <t>2: </t>
    </r>
    <r>
      <rPr>
        <sz val="10"/>
        <color rgb="FF444444"/>
        <rFont val="Verdana"/>
        <family val="2"/>
      </rPr>
      <t>Chris 'Antisocial' Rowlands</t>
    </r>
  </si>
  <si>
    <r>
      <t>3: </t>
    </r>
    <r>
      <rPr>
        <sz val="10"/>
        <color rgb="FF444444"/>
        <rFont val="Verdana"/>
        <family val="2"/>
      </rPr>
      <t>Liam 'Errol' Flynn</t>
    </r>
  </si>
  <si>
    <r>
      <t>4: </t>
    </r>
    <r>
      <rPr>
        <sz val="10"/>
        <color rgb="FF444444"/>
        <rFont val="Verdana"/>
        <family val="2"/>
      </rPr>
      <t>Steve 'Falcon' Foulkes</t>
    </r>
  </si>
  <si>
    <r>
      <t>5: </t>
    </r>
    <r>
      <rPr>
        <sz val="10"/>
        <color rgb="FF444444"/>
        <rFont val="Verdana"/>
        <family val="2"/>
      </rPr>
      <t>Will 'Constable' Sargent</t>
    </r>
  </si>
  <si>
    <r>
      <t>6: </t>
    </r>
    <r>
      <rPr>
        <sz val="10"/>
        <color rgb="FF444444"/>
        <rFont val="Verdana"/>
        <family val="2"/>
      </rPr>
      <t>Nick 'Codders' Codrington</t>
    </r>
  </si>
  <si>
    <r>
      <t>7: </t>
    </r>
    <r>
      <rPr>
        <sz val="10"/>
        <color rgb="FF444444"/>
        <rFont val="Verdana"/>
        <family val="2"/>
      </rPr>
      <t>Alex '#bulge' Clark</t>
    </r>
  </si>
  <si>
    <r>
      <t>Str: </t>
    </r>
    <r>
      <rPr>
        <sz val="10"/>
        <color rgb="FF444444"/>
        <rFont val="Verdana"/>
        <family val="2"/>
      </rPr>
      <t>Sam 'Gangnam' Hair</t>
    </r>
  </si>
  <si>
    <r>
      <t>Cox: </t>
    </r>
    <r>
      <rPr>
        <sz val="10"/>
        <color rgb="FF444444"/>
        <rFont val="Verdana"/>
        <family val="2"/>
      </rPr>
      <t>Emma 'Massive' Wilding</t>
    </r>
  </si>
  <si>
    <t>Hippos</t>
  </si>
  <si>
    <t>Kate Williams</t>
  </si>
  <si>
    <t>-</t>
  </si>
  <si>
    <t>2</t>
  </si>
  <si>
    <t>Amelia Southgate</t>
  </si>
  <si>
    <t>Chris Bennett</t>
  </si>
  <si>
    <t>Daniel Cox</t>
  </si>
  <si>
    <t>Grace McGregor</t>
  </si>
  <si>
    <t>Selena Yang</t>
  </si>
  <si>
    <t>3</t>
  </si>
  <si>
    <t>Alessa Betts</t>
  </si>
  <si>
    <t>George Watson</t>
  </si>
  <si>
    <t>Gideon Gray</t>
  </si>
  <si>
    <t>Hannah Taylor-Lewis</t>
  </si>
  <si>
    <t>Lulu Whittington</t>
  </si>
  <si>
    <t>4</t>
  </si>
  <si>
    <t>Martha Levi-Smythe</t>
  </si>
  <si>
    <t>Mia Herzog </t>
  </si>
  <si>
    <t>Miriam Apsley</t>
  </si>
  <si>
    <t>Tom Chess</t>
  </si>
  <si>
    <t>Tom Millington</t>
  </si>
  <si>
    <t>5</t>
  </si>
  <si>
    <t>Andy Clucas</t>
  </si>
  <si>
    <t>Lizzie Ribey</t>
  </si>
  <si>
    <t>Matthew Parker</t>
  </si>
  <si>
    <t>Miranda Pottinger</t>
  </si>
  <si>
    <t>Sophie Parry</t>
  </si>
  <si>
    <t>6</t>
  </si>
  <si>
    <t>Elodie Broad </t>
  </si>
  <si>
    <t>George Lord</t>
  </si>
  <si>
    <t>Lorel Scriven</t>
  </si>
  <si>
    <t>Simcha Brownson</t>
  </si>
  <si>
    <t>Sonja Weigl</t>
  </si>
  <si>
    <t>7</t>
  </si>
  <si>
    <t>Cath Aitchison</t>
  </si>
  <si>
    <t>Elisabet Lindgren</t>
  </si>
  <si>
    <t>Megan Wilson</t>
  </si>
  <si>
    <t>Peter Draper</t>
  </si>
  <si>
    <t>Simon Gallaher</t>
  </si>
  <si>
    <t>B</t>
  </si>
  <si>
    <t>Colm Kelly</t>
  </si>
  <si>
    <t>Helena Kelly</t>
  </si>
  <si>
    <t>Lawrence Clare</t>
  </si>
  <si>
    <t>Nadia Ogilvie</t>
  </si>
  <si>
    <t>Patricia Smith</t>
  </si>
  <si>
    <t>C</t>
  </si>
  <si>
    <t>Catherine Marshall</t>
  </si>
  <si>
    <t>Charlotte Lovegrove</t>
  </si>
  <si>
    <t>Max McGinley</t>
  </si>
  <si>
    <t>Rebecca Masters</t>
  </si>
  <si>
    <t>Rose McNeill</t>
  </si>
  <si>
    <t>S</t>
  </si>
  <si>
    <t>Amelia Wallis</t>
  </si>
  <si>
    <t>Gregory Teo</t>
  </si>
  <si>
    <t>John Beckett</t>
  </si>
  <si>
    <t>Lucy Griffin</t>
  </si>
  <si>
    <t>Shivani Rae</t>
  </si>
  <si>
    <t>Emma Wilding</t>
  </si>
  <si>
    <t>Sam Hair</t>
  </si>
  <si>
    <t>Baran Acar</t>
  </si>
  <si>
    <t>Alex Clark</t>
  </si>
  <si>
    <t>Nick Codrington</t>
  </si>
  <si>
    <t>Will Sargent</t>
  </si>
  <si>
    <t>Steve Foulkes</t>
  </si>
  <si>
    <t>Liam Flynn</t>
  </si>
  <si>
    <t>Chris Rowlands</t>
  </si>
  <si>
    <t>Crew</t>
  </si>
  <si>
    <t>Seat</t>
  </si>
  <si>
    <t>Subs</t>
  </si>
  <si>
    <t>Gym</t>
  </si>
  <si>
    <t>Yoga</t>
  </si>
  <si>
    <t>No</t>
  </si>
  <si>
    <t>Total</t>
  </si>
  <si>
    <t>Richard Steele</t>
  </si>
  <si>
    <t>Matt Pryn</t>
  </si>
  <si>
    <t>Rachel Hyman</t>
  </si>
  <si>
    <t>Hattie Baker</t>
  </si>
  <si>
    <t>Rugby</t>
  </si>
  <si>
    <t>Danny Longman</t>
  </si>
  <si>
    <t>Antoine de Mazieres</t>
  </si>
  <si>
    <t>Graduating</t>
  </si>
  <si>
    <t>Y</t>
  </si>
  <si>
    <t>N</t>
  </si>
  <si>
    <t>Y? PhD</t>
  </si>
  <si>
    <t>?</t>
  </si>
  <si>
    <t>Paul van Pelt</t>
  </si>
  <si>
    <t>Y (Graduate student)</t>
  </si>
  <si>
    <t>Leaving Christ's soon, I think?</t>
  </si>
  <si>
    <t> R. Magor-Elliott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</si>
</sst>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Verdana"/>
      <family val="2"/>
    </font>
    <font>
      <sz val="10"/>
      <color rgb="FF444444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0" xfId="1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3.christs.cam.ac.uk/boatclub/user/207" TargetMode="External"/><Relationship Id="rId18" Type="http://schemas.openxmlformats.org/officeDocument/2006/relationships/hyperlink" Target="http://www3.christs.cam.ac.uk/boatclub/user/722" TargetMode="External"/><Relationship Id="rId26" Type="http://schemas.openxmlformats.org/officeDocument/2006/relationships/hyperlink" Target="http://www3.christs.cam.ac.uk/boatclub/user/41" TargetMode="External"/><Relationship Id="rId39" Type="http://schemas.openxmlformats.org/officeDocument/2006/relationships/hyperlink" Target="http://www3.christs.cam.ac.uk/boatclub/user/326" TargetMode="External"/><Relationship Id="rId21" Type="http://schemas.openxmlformats.org/officeDocument/2006/relationships/hyperlink" Target="http://www3.christs.cam.ac.uk/boatclub/user/571" TargetMode="External"/><Relationship Id="rId34" Type="http://schemas.openxmlformats.org/officeDocument/2006/relationships/hyperlink" Target="http://www3.christs.cam.ac.uk/boatclub/user/318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3.christs.cam.ac.uk/boatclub/user/483" TargetMode="External"/><Relationship Id="rId2" Type="http://schemas.openxmlformats.org/officeDocument/2006/relationships/hyperlink" Target="http://www3.christs.cam.ac.uk/boatclub/user/495" TargetMode="External"/><Relationship Id="rId16" Type="http://schemas.openxmlformats.org/officeDocument/2006/relationships/hyperlink" Target="http://www3.christs.cam.ac.uk/boatclub/user/729" TargetMode="External"/><Relationship Id="rId20" Type="http://schemas.openxmlformats.org/officeDocument/2006/relationships/hyperlink" Target="http://www3.christs.cam.ac.uk/boatclub/user/484" TargetMode="External"/><Relationship Id="rId29" Type="http://schemas.openxmlformats.org/officeDocument/2006/relationships/hyperlink" Target="http://www3.christs.cam.ac.uk/boatclub/user/516" TargetMode="External"/><Relationship Id="rId41" Type="http://schemas.openxmlformats.org/officeDocument/2006/relationships/hyperlink" Target="http://www3.christs.cam.ac.uk/boatclub/user/521" TargetMode="External"/><Relationship Id="rId1" Type="http://schemas.openxmlformats.org/officeDocument/2006/relationships/hyperlink" Target="http://www3.christs.cam.ac.uk/boatclub/user/724" TargetMode="External"/><Relationship Id="rId6" Type="http://schemas.openxmlformats.org/officeDocument/2006/relationships/hyperlink" Target="http://www3.christs.cam.ac.uk/boatclub/user/200" TargetMode="External"/><Relationship Id="rId11" Type="http://schemas.openxmlformats.org/officeDocument/2006/relationships/hyperlink" Target="http://www3.christs.cam.ac.uk/boatclub/user/728" TargetMode="External"/><Relationship Id="rId24" Type="http://schemas.openxmlformats.org/officeDocument/2006/relationships/hyperlink" Target="http://www3.christs.cam.ac.uk/boatclub/user/519" TargetMode="External"/><Relationship Id="rId32" Type="http://schemas.openxmlformats.org/officeDocument/2006/relationships/hyperlink" Target="http://www3.christs.cam.ac.uk/boatclub/user/209" TargetMode="External"/><Relationship Id="rId37" Type="http://schemas.openxmlformats.org/officeDocument/2006/relationships/hyperlink" Target="http://www3.christs.cam.ac.uk/boatclub/user/315" TargetMode="External"/><Relationship Id="rId40" Type="http://schemas.openxmlformats.org/officeDocument/2006/relationships/hyperlink" Target="http://www3.christs.cam.ac.uk/boatclub/user/514" TargetMode="External"/><Relationship Id="rId5" Type="http://schemas.openxmlformats.org/officeDocument/2006/relationships/hyperlink" Target="http://www3.christs.cam.ac.uk/boatclub/user/485" TargetMode="External"/><Relationship Id="rId15" Type="http://schemas.openxmlformats.org/officeDocument/2006/relationships/hyperlink" Target="http://www3.christs.cam.ac.uk/boatclub/user/726" TargetMode="External"/><Relationship Id="rId23" Type="http://schemas.openxmlformats.org/officeDocument/2006/relationships/hyperlink" Target="http://www3.christs.cam.ac.uk/boatclub/user/301" TargetMode="External"/><Relationship Id="rId28" Type="http://schemas.openxmlformats.org/officeDocument/2006/relationships/hyperlink" Target="http://www3.christs.cam.ac.uk/boatclub/user/710" TargetMode="External"/><Relationship Id="rId36" Type="http://schemas.openxmlformats.org/officeDocument/2006/relationships/hyperlink" Target="http://www3.christs.cam.ac.uk/boatclub/user/222" TargetMode="External"/><Relationship Id="rId10" Type="http://schemas.openxmlformats.org/officeDocument/2006/relationships/hyperlink" Target="http://www3.christs.cam.ac.uk/boatclub/user/718" TargetMode="External"/><Relationship Id="rId19" Type="http://schemas.openxmlformats.org/officeDocument/2006/relationships/hyperlink" Target="http://www3.christs.cam.ac.uk/boatclub/user/298" TargetMode="External"/><Relationship Id="rId31" Type="http://schemas.openxmlformats.org/officeDocument/2006/relationships/hyperlink" Target="http://www3.christs.cam.ac.uk/boatclub/user/285" TargetMode="External"/><Relationship Id="rId4" Type="http://schemas.openxmlformats.org/officeDocument/2006/relationships/hyperlink" Target="http://www3.christs.cam.ac.uk/boatclub/user/716" TargetMode="External"/><Relationship Id="rId9" Type="http://schemas.openxmlformats.org/officeDocument/2006/relationships/hyperlink" Target="http://www3.christs.cam.ac.uk/boatclub/user/294" TargetMode="External"/><Relationship Id="rId14" Type="http://schemas.openxmlformats.org/officeDocument/2006/relationships/hyperlink" Target="http://www3.christs.cam.ac.uk/boatclub/user/719" TargetMode="External"/><Relationship Id="rId22" Type="http://schemas.openxmlformats.org/officeDocument/2006/relationships/hyperlink" Target="http://www3.christs.cam.ac.uk/boatclub/user/494" TargetMode="External"/><Relationship Id="rId27" Type="http://schemas.openxmlformats.org/officeDocument/2006/relationships/hyperlink" Target="http://www3.christs.cam.ac.uk/boatclub/user/753" TargetMode="External"/><Relationship Id="rId30" Type="http://schemas.openxmlformats.org/officeDocument/2006/relationships/hyperlink" Target="http://www3.christs.cam.ac.uk/boatclub/user/697" TargetMode="External"/><Relationship Id="rId35" Type="http://schemas.openxmlformats.org/officeDocument/2006/relationships/hyperlink" Target="http://www3.christs.cam.ac.uk/boatclub/user/711" TargetMode="External"/><Relationship Id="rId8" Type="http://schemas.openxmlformats.org/officeDocument/2006/relationships/hyperlink" Target="http://www3.christs.cam.ac.uk/boatclub/user/68" TargetMode="External"/><Relationship Id="rId3" Type="http://schemas.openxmlformats.org/officeDocument/2006/relationships/hyperlink" Target="http://www3.christs.cam.ac.uk/boatclub/user/727" TargetMode="External"/><Relationship Id="rId12" Type="http://schemas.openxmlformats.org/officeDocument/2006/relationships/hyperlink" Target="http://www3.christs.cam.ac.uk/boatclub/user/725" TargetMode="External"/><Relationship Id="rId17" Type="http://schemas.openxmlformats.org/officeDocument/2006/relationships/hyperlink" Target="http://www3.christs.cam.ac.uk/boatclub/user/717" TargetMode="External"/><Relationship Id="rId25" Type="http://schemas.openxmlformats.org/officeDocument/2006/relationships/hyperlink" Target="http://www3.christs.cam.ac.uk/boatclub/user/314" TargetMode="External"/><Relationship Id="rId33" Type="http://schemas.openxmlformats.org/officeDocument/2006/relationships/hyperlink" Target="http://www3.christs.cam.ac.uk/boatclub/user/750" TargetMode="External"/><Relationship Id="rId38" Type="http://schemas.openxmlformats.org/officeDocument/2006/relationships/hyperlink" Target="http://www3.christs.cam.ac.uk/boatclub/user/7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F1" zoomScale="70" zoomScaleNormal="70" workbookViewId="0">
      <selection activeCell="J12" sqref="J12"/>
    </sheetView>
  </sheetViews>
  <sheetFormatPr defaultRowHeight="15" x14ac:dyDescent="0.25"/>
  <cols>
    <col min="1" max="1" width="10.28515625" hidden="1" customWidth="1"/>
    <col min="2" max="2" width="9.140625" hidden="1" customWidth="1"/>
    <col min="3" max="3" width="0" hidden="1" customWidth="1"/>
    <col min="4" max="4" width="32.5703125" hidden="1" customWidth="1"/>
    <col min="5" max="5" width="4.85546875" hidden="1" customWidth="1"/>
    <col min="6" max="6" width="24.85546875" bestFit="1" customWidth="1"/>
    <col min="7" max="9" width="0" hidden="1" customWidth="1"/>
    <col min="11" max="11" width="9.140625" style="3"/>
    <col min="20" max="20" width="24.42578125" customWidth="1"/>
  </cols>
  <sheetData>
    <row r="1" spans="1:11" x14ac:dyDescent="0.25">
      <c r="F1" s="3" t="s">
        <v>0</v>
      </c>
    </row>
    <row r="2" spans="1:11" x14ac:dyDescent="0.25">
      <c r="C2" s="3"/>
    </row>
    <row r="3" spans="1:11" x14ac:dyDescent="0.25">
      <c r="B3" s="3" t="s">
        <v>130</v>
      </c>
      <c r="C3" s="3" t="s">
        <v>125</v>
      </c>
      <c r="D3" s="3"/>
      <c r="E3" s="3" t="s">
        <v>126</v>
      </c>
      <c r="F3" s="3"/>
      <c r="G3" s="3" t="s">
        <v>127</v>
      </c>
      <c r="H3" s="3" t="s">
        <v>129</v>
      </c>
      <c r="I3" s="3" t="s">
        <v>128</v>
      </c>
      <c r="J3" s="3" t="s">
        <v>131</v>
      </c>
      <c r="K3" s="3" t="s">
        <v>139</v>
      </c>
    </row>
    <row r="4" spans="1:11" s="3" customFormat="1" x14ac:dyDescent="0.25">
      <c r="A4">
        <v>1</v>
      </c>
      <c r="B4">
        <f t="shared" ref="B4:B12" si="0">A4</f>
        <v>1</v>
      </c>
      <c r="C4" t="s">
        <v>30</v>
      </c>
      <c r="D4" s="2" t="s">
        <v>39</v>
      </c>
      <c r="E4" s="4" t="s">
        <v>104</v>
      </c>
      <c r="F4" t="s">
        <v>109</v>
      </c>
      <c r="G4">
        <v>25</v>
      </c>
      <c r="H4">
        <v>10</v>
      </c>
      <c r="I4"/>
      <c r="J4" s="3">
        <f t="shared" ref="J4:J35" si="1">SUM(G4:I4)</f>
        <v>35</v>
      </c>
      <c r="K4" s="9" t="s">
        <v>140</v>
      </c>
    </row>
    <row r="5" spans="1:11" x14ac:dyDescent="0.25">
      <c r="A5">
        <v>2</v>
      </c>
      <c r="B5">
        <f t="shared" si="0"/>
        <v>2</v>
      </c>
      <c r="C5" t="s">
        <v>30</v>
      </c>
      <c r="D5" s="2" t="s">
        <v>38</v>
      </c>
      <c r="E5" s="4" t="s">
        <v>110</v>
      </c>
      <c r="F5" t="s">
        <v>113</v>
      </c>
      <c r="G5">
        <v>25</v>
      </c>
      <c r="H5">
        <v>10</v>
      </c>
      <c r="J5" s="3">
        <f t="shared" si="1"/>
        <v>35</v>
      </c>
      <c r="K5" s="9" t="s">
        <v>141</v>
      </c>
    </row>
    <row r="6" spans="1:11" x14ac:dyDescent="0.25">
      <c r="A6">
        <v>3</v>
      </c>
      <c r="B6">
        <f t="shared" si="0"/>
        <v>3</v>
      </c>
      <c r="C6" t="s">
        <v>30</v>
      </c>
      <c r="D6" s="2" t="s">
        <v>31</v>
      </c>
      <c r="E6" s="4" t="s">
        <v>98</v>
      </c>
      <c r="F6" t="s">
        <v>101</v>
      </c>
      <c r="G6">
        <v>25</v>
      </c>
      <c r="H6">
        <v>10</v>
      </c>
      <c r="J6" s="3">
        <f t="shared" si="1"/>
        <v>35</v>
      </c>
      <c r="K6" s="9" t="s">
        <v>141</v>
      </c>
    </row>
    <row r="7" spans="1:11" x14ac:dyDescent="0.25">
      <c r="A7">
        <v>4</v>
      </c>
      <c r="B7">
        <f t="shared" si="0"/>
        <v>4</v>
      </c>
      <c r="C7" t="s">
        <v>30</v>
      </c>
      <c r="D7" s="2" t="s">
        <v>37</v>
      </c>
      <c r="E7" s="4" t="s">
        <v>92</v>
      </c>
      <c r="F7" t="s">
        <v>97</v>
      </c>
      <c r="G7">
        <v>25</v>
      </c>
      <c r="H7">
        <v>10</v>
      </c>
      <c r="J7" s="3">
        <f t="shared" si="1"/>
        <v>35</v>
      </c>
      <c r="K7" s="9" t="s">
        <v>140</v>
      </c>
    </row>
    <row r="8" spans="1:11" x14ac:dyDescent="0.25">
      <c r="A8">
        <v>5</v>
      </c>
      <c r="B8">
        <f t="shared" si="0"/>
        <v>5</v>
      </c>
      <c r="C8" t="s">
        <v>30</v>
      </c>
      <c r="D8" s="2" t="s">
        <v>36</v>
      </c>
      <c r="E8" s="4" t="s">
        <v>86</v>
      </c>
      <c r="F8" t="s">
        <v>88</v>
      </c>
      <c r="G8">
        <v>25</v>
      </c>
      <c r="H8">
        <v>10</v>
      </c>
      <c r="J8" s="3">
        <f t="shared" si="1"/>
        <v>35</v>
      </c>
      <c r="K8" s="9" t="s">
        <v>141</v>
      </c>
    </row>
    <row r="9" spans="1:11" x14ac:dyDescent="0.25">
      <c r="A9">
        <v>6</v>
      </c>
      <c r="B9">
        <f t="shared" si="0"/>
        <v>6</v>
      </c>
      <c r="C9" t="s">
        <v>30</v>
      </c>
      <c r="D9" s="2" t="s">
        <v>35</v>
      </c>
      <c r="E9" s="4" t="s">
        <v>80</v>
      </c>
      <c r="F9" t="s">
        <v>81</v>
      </c>
      <c r="G9">
        <v>25</v>
      </c>
      <c r="H9">
        <v>10</v>
      </c>
      <c r="J9" s="3">
        <f t="shared" si="1"/>
        <v>35</v>
      </c>
      <c r="K9" s="9" t="s">
        <v>141</v>
      </c>
    </row>
    <row r="10" spans="1:11" x14ac:dyDescent="0.25">
      <c r="A10">
        <v>7</v>
      </c>
      <c r="B10">
        <f t="shared" si="0"/>
        <v>7</v>
      </c>
      <c r="C10" t="s">
        <v>30</v>
      </c>
      <c r="D10" s="2" t="s">
        <v>34</v>
      </c>
      <c r="E10" s="4" t="s">
        <v>74</v>
      </c>
      <c r="F10" t="s">
        <v>78</v>
      </c>
      <c r="G10">
        <v>25</v>
      </c>
      <c r="H10">
        <v>10</v>
      </c>
      <c r="J10" s="3">
        <f t="shared" si="1"/>
        <v>35</v>
      </c>
      <c r="K10" s="9" t="s">
        <v>141</v>
      </c>
    </row>
    <row r="11" spans="1:11" x14ac:dyDescent="0.25">
      <c r="A11">
        <v>8</v>
      </c>
      <c r="B11">
        <f t="shared" si="0"/>
        <v>8</v>
      </c>
      <c r="C11" t="s">
        <v>30</v>
      </c>
      <c r="D11" s="2" t="s">
        <v>33</v>
      </c>
      <c r="E11" s="4" t="s">
        <v>68</v>
      </c>
      <c r="F11" t="s">
        <v>70</v>
      </c>
      <c r="G11">
        <v>25</v>
      </c>
      <c r="H11">
        <v>10</v>
      </c>
      <c r="J11" s="3">
        <v>25</v>
      </c>
      <c r="K11" s="9" t="s">
        <v>141</v>
      </c>
    </row>
    <row r="12" spans="1:11" x14ac:dyDescent="0.25">
      <c r="A12">
        <v>9</v>
      </c>
      <c r="B12">
        <f t="shared" si="0"/>
        <v>9</v>
      </c>
      <c r="C12" t="s">
        <v>30</v>
      </c>
      <c r="D12" s="2" t="s">
        <v>32</v>
      </c>
      <c r="E12" s="4" t="s">
        <v>62</v>
      </c>
      <c r="F12" t="s">
        <v>64</v>
      </c>
      <c r="G12">
        <v>25</v>
      </c>
      <c r="H12">
        <v>10</v>
      </c>
      <c r="J12" s="3">
        <f t="shared" si="1"/>
        <v>35</v>
      </c>
      <c r="K12" s="9" t="s">
        <v>141</v>
      </c>
    </row>
    <row r="13" spans="1:11" x14ac:dyDescent="0.25">
      <c r="A13">
        <v>1</v>
      </c>
      <c r="B13">
        <f>10+A13</f>
        <v>11</v>
      </c>
      <c r="C13" t="s">
        <v>1</v>
      </c>
      <c r="D13" s="2" t="s">
        <v>10</v>
      </c>
      <c r="E13" s="4" t="s">
        <v>104</v>
      </c>
      <c r="F13" t="s">
        <v>108</v>
      </c>
      <c r="G13">
        <v>25</v>
      </c>
      <c r="H13">
        <v>10</v>
      </c>
      <c r="J13" s="3">
        <f t="shared" si="1"/>
        <v>35</v>
      </c>
      <c r="K13" s="9" t="s">
        <v>140</v>
      </c>
    </row>
    <row r="14" spans="1:11" x14ac:dyDescent="0.25">
      <c r="A14">
        <v>3</v>
      </c>
      <c r="B14">
        <f>10+A14</f>
        <v>13</v>
      </c>
      <c r="C14" t="s">
        <v>1</v>
      </c>
      <c r="D14" s="2" t="s">
        <v>2</v>
      </c>
      <c r="E14" s="4" t="s">
        <v>98</v>
      </c>
      <c r="F14" t="s">
        <v>103</v>
      </c>
      <c r="G14">
        <v>25</v>
      </c>
      <c r="H14">
        <v>10</v>
      </c>
      <c r="J14" s="3">
        <f t="shared" si="1"/>
        <v>35</v>
      </c>
      <c r="K14" s="9" t="s">
        <v>141</v>
      </c>
    </row>
    <row r="15" spans="1:11" x14ac:dyDescent="0.25">
      <c r="A15">
        <v>4</v>
      </c>
      <c r="B15">
        <f>10+A15</f>
        <v>14</v>
      </c>
      <c r="C15" t="s">
        <v>1</v>
      </c>
      <c r="D15" s="2" t="s">
        <v>8</v>
      </c>
      <c r="E15" s="4" t="s">
        <v>92</v>
      </c>
      <c r="F15" t="s">
        <v>93</v>
      </c>
      <c r="G15">
        <v>25</v>
      </c>
      <c r="H15">
        <v>10</v>
      </c>
      <c r="J15" s="3">
        <f t="shared" si="1"/>
        <v>35</v>
      </c>
      <c r="K15" s="9" t="s">
        <v>141</v>
      </c>
    </row>
    <row r="16" spans="1:11" x14ac:dyDescent="0.25">
      <c r="A16">
        <v>6</v>
      </c>
      <c r="B16">
        <f>10+A16</f>
        <v>16</v>
      </c>
      <c r="C16" t="s">
        <v>1</v>
      </c>
      <c r="D16" s="2" t="s">
        <v>6</v>
      </c>
      <c r="E16" s="4" t="s">
        <v>80</v>
      </c>
      <c r="F16" t="s">
        <v>82</v>
      </c>
      <c r="G16">
        <v>25</v>
      </c>
      <c r="H16">
        <v>10</v>
      </c>
      <c r="J16" s="3">
        <f t="shared" si="1"/>
        <v>35</v>
      </c>
      <c r="K16" s="9" t="s">
        <v>141</v>
      </c>
    </row>
    <row r="17" spans="1:11" x14ac:dyDescent="0.25">
      <c r="A17">
        <v>7</v>
      </c>
      <c r="B17">
        <f>10+A17</f>
        <v>17</v>
      </c>
      <c r="C17" t="s">
        <v>1</v>
      </c>
      <c r="D17" s="2" t="s">
        <v>5</v>
      </c>
      <c r="E17" s="4" t="s">
        <v>74</v>
      </c>
      <c r="F17" t="s">
        <v>77</v>
      </c>
      <c r="G17">
        <v>25</v>
      </c>
      <c r="H17">
        <v>10</v>
      </c>
      <c r="J17" s="3">
        <f t="shared" si="1"/>
        <v>35</v>
      </c>
      <c r="K17" s="9" t="s">
        <v>141</v>
      </c>
    </row>
    <row r="18" spans="1:11" x14ac:dyDescent="0.25">
      <c r="A18">
        <v>2</v>
      </c>
      <c r="B18">
        <f>10+A19</f>
        <v>18</v>
      </c>
      <c r="C18" t="s">
        <v>1</v>
      </c>
      <c r="D18" s="2" t="s">
        <v>9</v>
      </c>
      <c r="E18" s="4" t="s">
        <v>110</v>
      </c>
      <c r="F18" t="s">
        <v>114</v>
      </c>
      <c r="G18">
        <v>25</v>
      </c>
      <c r="H18">
        <v>10</v>
      </c>
      <c r="J18" s="3">
        <f t="shared" si="1"/>
        <v>35</v>
      </c>
      <c r="K18" s="9" t="s">
        <v>141</v>
      </c>
    </row>
    <row r="19" spans="1:11" x14ac:dyDescent="0.25">
      <c r="A19">
        <v>8</v>
      </c>
      <c r="B19">
        <f>10+A19</f>
        <v>18</v>
      </c>
      <c r="C19" t="s">
        <v>1</v>
      </c>
      <c r="D19" s="2" t="s">
        <v>4</v>
      </c>
      <c r="E19" s="4" t="s">
        <v>68</v>
      </c>
      <c r="F19" t="s">
        <v>69</v>
      </c>
      <c r="G19">
        <v>25</v>
      </c>
      <c r="H19">
        <v>10</v>
      </c>
      <c r="J19" s="3">
        <f t="shared" si="1"/>
        <v>35</v>
      </c>
      <c r="K19" s="9" t="s">
        <v>141</v>
      </c>
    </row>
    <row r="20" spans="1:11" x14ac:dyDescent="0.25">
      <c r="A20">
        <v>9</v>
      </c>
      <c r="B20">
        <f>10+A20</f>
        <v>19</v>
      </c>
      <c r="C20" t="s">
        <v>1</v>
      </c>
      <c r="D20" s="2" t="s">
        <v>60</v>
      </c>
      <c r="E20" s="4" t="s">
        <v>61</v>
      </c>
      <c r="F20" t="s">
        <v>60</v>
      </c>
      <c r="G20">
        <v>25</v>
      </c>
      <c r="H20">
        <v>10</v>
      </c>
      <c r="J20" s="3">
        <f t="shared" si="1"/>
        <v>35</v>
      </c>
      <c r="K20" s="9" t="s">
        <v>141</v>
      </c>
    </row>
    <row r="21" spans="1:11" x14ac:dyDescent="0.25">
      <c r="A21">
        <v>9</v>
      </c>
      <c r="B21">
        <f>10+A21</f>
        <v>19</v>
      </c>
      <c r="C21" t="s">
        <v>1</v>
      </c>
      <c r="D21" s="2" t="s">
        <v>3</v>
      </c>
      <c r="E21" s="4" t="s">
        <v>62</v>
      </c>
      <c r="F21" t="s">
        <v>66</v>
      </c>
      <c r="G21">
        <v>25</v>
      </c>
      <c r="H21">
        <v>10</v>
      </c>
      <c r="J21" s="3">
        <f t="shared" si="1"/>
        <v>35</v>
      </c>
      <c r="K21" s="9" t="s">
        <v>141</v>
      </c>
    </row>
    <row r="22" spans="1:11" x14ac:dyDescent="0.25">
      <c r="A22">
        <v>3</v>
      </c>
      <c r="B22">
        <f t="shared" ref="B22:B27" si="2">20+A22</f>
        <v>23</v>
      </c>
      <c r="C22" t="s">
        <v>49</v>
      </c>
      <c r="D22" s="2" t="s">
        <v>40</v>
      </c>
      <c r="E22" s="4" t="s">
        <v>98</v>
      </c>
      <c r="F22" t="s">
        <v>99</v>
      </c>
      <c r="G22">
        <v>25</v>
      </c>
      <c r="H22">
        <v>10</v>
      </c>
      <c r="J22" s="3">
        <f t="shared" si="1"/>
        <v>35</v>
      </c>
      <c r="K22" s="9" t="s">
        <v>140</v>
      </c>
    </row>
    <row r="23" spans="1:11" x14ac:dyDescent="0.25">
      <c r="A23">
        <v>4</v>
      </c>
      <c r="B23">
        <f t="shared" si="2"/>
        <v>24</v>
      </c>
      <c r="C23" t="s">
        <v>49</v>
      </c>
      <c r="D23" s="2" t="s">
        <v>46</v>
      </c>
      <c r="E23" s="4" t="s">
        <v>92</v>
      </c>
      <c r="F23" t="s">
        <v>96</v>
      </c>
      <c r="G23">
        <v>25</v>
      </c>
      <c r="H23">
        <v>10</v>
      </c>
      <c r="J23" s="3">
        <f t="shared" si="1"/>
        <v>35</v>
      </c>
      <c r="K23" s="9" t="s">
        <v>141</v>
      </c>
    </row>
    <row r="24" spans="1:11" x14ac:dyDescent="0.25">
      <c r="A24">
        <v>5</v>
      </c>
      <c r="B24">
        <f t="shared" si="2"/>
        <v>25</v>
      </c>
      <c r="C24" t="s">
        <v>49</v>
      </c>
      <c r="D24" s="2" t="s">
        <v>45</v>
      </c>
      <c r="E24" s="4" t="s">
        <v>86</v>
      </c>
      <c r="F24" t="s">
        <v>90</v>
      </c>
      <c r="G24">
        <v>25</v>
      </c>
      <c r="H24">
        <v>10</v>
      </c>
      <c r="J24" s="3">
        <f t="shared" si="1"/>
        <v>35</v>
      </c>
      <c r="K24" s="9" t="s">
        <v>141</v>
      </c>
    </row>
    <row r="25" spans="1:11" x14ac:dyDescent="0.25">
      <c r="A25">
        <v>6</v>
      </c>
      <c r="B25">
        <f t="shared" si="2"/>
        <v>26</v>
      </c>
      <c r="C25" t="s">
        <v>49</v>
      </c>
      <c r="D25" s="2" t="s">
        <v>44</v>
      </c>
      <c r="E25" s="4" t="s">
        <v>80</v>
      </c>
      <c r="F25" s="6" t="s">
        <v>83</v>
      </c>
      <c r="G25">
        <v>25</v>
      </c>
      <c r="H25">
        <v>10</v>
      </c>
      <c r="J25" s="3">
        <f t="shared" si="1"/>
        <v>35</v>
      </c>
      <c r="K25" s="9" t="s">
        <v>140</v>
      </c>
    </row>
    <row r="26" spans="1:11" x14ac:dyDescent="0.25">
      <c r="A26">
        <v>8</v>
      </c>
      <c r="B26">
        <f t="shared" si="2"/>
        <v>28</v>
      </c>
      <c r="C26" t="s">
        <v>49</v>
      </c>
      <c r="D26" s="2" t="s">
        <v>42</v>
      </c>
      <c r="E26" s="4" t="s">
        <v>68</v>
      </c>
      <c r="F26" t="s">
        <v>71</v>
      </c>
      <c r="G26">
        <v>25</v>
      </c>
      <c r="H26">
        <v>10</v>
      </c>
      <c r="J26" s="3">
        <f t="shared" si="1"/>
        <v>35</v>
      </c>
      <c r="K26" s="9" t="s">
        <v>141</v>
      </c>
    </row>
    <row r="27" spans="1:11" x14ac:dyDescent="0.25">
      <c r="A27">
        <v>9</v>
      </c>
      <c r="B27">
        <f t="shared" si="2"/>
        <v>29</v>
      </c>
      <c r="C27" t="s">
        <v>49</v>
      </c>
      <c r="D27" s="2" t="s">
        <v>41</v>
      </c>
      <c r="E27" s="4" t="s">
        <v>62</v>
      </c>
      <c r="F27" t="s">
        <v>65</v>
      </c>
      <c r="G27">
        <v>25</v>
      </c>
      <c r="H27">
        <v>10</v>
      </c>
      <c r="J27" s="3">
        <f t="shared" si="1"/>
        <v>35</v>
      </c>
      <c r="K27" s="9" t="s">
        <v>141</v>
      </c>
    </row>
    <row r="28" spans="1:11" x14ac:dyDescent="0.25">
      <c r="A28">
        <v>3</v>
      </c>
      <c r="B28">
        <f>30+A28</f>
        <v>33</v>
      </c>
      <c r="C28" t="s">
        <v>20</v>
      </c>
      <c r="D28" s="2" t="s">
        <v>11</v>
      </c>
      <c r="E28" s="4" t="s">
        <v>98</v>
      </c>
      <c r="F28" t="s">
        <v>100</v>
      </c>
      <c r="G28">
        <v>25</v>
      </c>
      <c r="H28">
        <v>10</v>
      </c>
      <c r="J28" s="3">
        <f t="shared" si="1"/>
        <v>35</v>
      </c>
      <c r="K28" s="9" t="s">
        <v>141</v>
      </c>
    </row>
    <row r="29" spans="1:11" x14ac:dyDescent="0.25">
      <c r="A29">
        <v>4</v>
      </c>
      <c r="B29">
        <f>30+A29</f>
        <v>34</v>
      </c>
      <c r="C29" t="s">
        <v>20</v>
      </c>
      <c r="D29" s="2" t="s">
        <v>17</v>
      </c>
      <c r="E29" s="4" t="s">
        <v>92</v>
      </c>
      <c r="F29" t="s">
        <v>94</v>
      </c>
      <c r="G29">
        <v>25</v>
      </c>
      <c r="H29">
        <v>10</v>
      </c>
      <c r="J29" s="3">
        <f t="shared" si="1"/>
        <v>35</v>
      </c>
      <c r="K29" s="9" t="s">
        <v>141</v>
      </c>
    </row>
    <row r="30" spans="1:11" x14ac:dyDescent="0.25">
      <c r="A30">
        <v>5</v>
      </c>
      <c r="B30">
        <f>30+A30</f>
        <v>35</v>
      </c>
      <c r="C30" t="s">
        <v>20</v>
      </c>
      <c r="D30" s="2" t="s">
        <v>16</v>
      </c>
      <c r="E30" s="4" t="s">
        <v>86</v>
      </c>
      <c r="F30" t="s">
        <v>89</v>
      </c>
      <c r="G30">
        <v>25</v>
      </c>
      <c r="H30">
        <v>10</v>
      </c>
      <c r="J30" s="3">
        <f t="shared" si="1"/>
        <v>35</v>
      </c>
      <c r="K30" s="9" t="s">
        <v>141</v>
      </c>
    </row>
    <row r="31" spans="1:11" x14ac:dyDescent="0.25">
      <c r="A31">
        <v>7</v>
      </c>
      <c r="B31">
        <f>30+A31</f>
        <v>37</v>
      </c>
      <c r="C31" t="s">
        <v>20</v>
      </c>
      <c r="D31" s="2" t="s">
        <v>14</v>
      </c>
      <c r="E31" s="4" t="s">
        <v>74</v>
      </c>
      <c r="F31" t="s">
        <v>76</v>
      </c>
      <c r="G31">
        <v>25</v>
      </c>
      <c r="H31">
        <v>10</v>
      </c>
      <c r="J31" s="3">
        <f t="shared" si="1"/>
        <v>35</v>
      </c>
      <c r="K31" s="9" t="s">
        <v>141</v>
      </c>
    </row>
    <row r="32" spans="1:11" x14ac:dyDescent="0.25">
      <c r="A32">
        <v>1</v>
      </c>
      <c r="B32">
        <f>20+A32</f>
        <v>21</v>
      </c>
      <c r="C32" t="s">
        <v>49</v>
      </c>
      <c r="D32" s="2" t="s">
        <v>48</v>
      </c>
      <c r="E32" s="4" t="s">
        <v>104</v>
      </c>
      <c r="F32" t="s">
        <v>106</v>
      </c>
      <c r="G32">
        <v>25</v>
      </c>
      <c r="H32" s="5">
        <v>8</v>
      </c>
      <c r="J32" s="3">
        <f t="shared" si="1"/>
        <v>33</v>
      </c>
      <c r="K32" s="9" t="s">
        <v>141</v>
      </c>
    </row>
    <row r="33" spans="1:11" x14ac:dyDescent="0.25">
      <c r="A33">
        <v>5</v>
      </c>
      <c r="B33">
        <f>10+A33</f>
        <v>15</v>
      </c>
      <c r="C33" t="s">
        <v>1</v>
      </c>
      <c r="D33" s="2" t="s">
        <v>7</v>
      </c>
      <c r="E33" s="4" t="s">
        <v>86</v>
      </c>
      <c r="F33" t="s">
        <v>87</v>
      </c>
      <c r="G33">
        <v>25</v>
      </c>
      <c r="H33" s="5">
        <v>4</v>
      </c>
      <c r="J33" s="3">
        <f t="shared" si="1"/>
        <v>29</v>
      </c>
      <c r="K33" s="9" t="s">
        <v>140</v>
      </c>
    </row>
    <row r="34" spans="1:11" x14ac:dyDescent="0.25">
      <c r="A34">
        <v>2</v>
      </c>
      <c r="B34">
        <f>30+A34</f>
        <v>32</v>
      </c>
      <c r="C34" t="s">
        <v>20</v>
      </c>
      <c r="D34" s="2" t="s">
        <v>18</v>
      </c>
      <c r="E34" s="4" t="s">
        <v>110</v>
      </c>
      <c r="F34" t="s">
        <v>111</v>
      </c>
      <c r="G34">
        <v>25</v>
      </c>
      <c r="H34" s="5">
        <v>4</v>
      </c>
      <c r="J34" s="3">
        <f t="shared" si="1"/>
        <v>29</v>
      </c>
      <c r="K34" s="9" t="s">
        <v>141</v>
      </c>
    </row>
    <row r="35" spans="1:11" x14ac:dyDescent="0.25">
      <c r="A35">
        <v>4</v>
      </c>
      <c r="B35">
        <f>40+A35</f>
        <v>44</v>
      </c>
      <c r="C35" t="s">
        <v>136</v>
      </c>
      <c r="D35" s="1" t="s">
        <v>56</v>
      </c>
      <c r="E35" s="4" t="s">
        <v>92</v>
      </c>
      <c r="F35" t="s">
        <v>119</v>
      </c>
      <c r="G35">
        <v>25</v>
      </c>
      <c r="H35" s="5">
        <v>4</v>
      </c>
      <c r="J35" s="3">
        <f t="shared" si="1"/>
        <v>29</v>
      </c>
      <c r="K35" s="9" t="s">
        <v>140</v>
      </c>
    </row>
    <row r="36" spans="1:11" x14ac:dyDescent="0.25">
      <c r="A36">
        <v>2</v>
      </c>
      <c r="B36">
        <f>20+A36</f>
        <v>22</v>
      </c>
      <c r="C36" t="s">
        <v>49</v>
      </c>
      <c r="D36" s="2" t="s">
        <v>47</v>
      </c>
      <c r="E36" s="4" t="s">
        <v>110</v>
      </c>
      <c r="F36" t="s">
        <v>112</v>
      </c>
      <c r="G36">
        <v>25</v>
      </c>
      <c r="H36" s="5">
        <v>0</v>
      </c>
      <c r="J36" s="3">
        <f t="shared" ref="J36:J67" si="3">SUM(G36:I36)</f>
        <v>25</v>
      </c>
      <c r="K36" s="9" t="s">
        <v>143</v>
      </c>
    </row>
    <row r="37" spans="1:11" x14ac:dyDescent="0.25">
      <c r="A37">
        <v>7</v>
      </c>
      <c r="B37">
        <f>20+A37</f>
        <v>27</v>
      </c>
      <c r="C37" t="s">
        <v>49</v>
      </c>
      <c r="D37" s="2" t="s">
        <v>43</v>
      </c>
      <c r="E37" s="4" t="s">
        <v>74</v>
      </c>
      <c r="F37" t="s">
        <v>79</v>
      </c>
      <c r="G37">
        <v>25</v>
      </c>
      <c r="H37" s="5">
        <v>0</v>
      </c>
      <c r="J37" s="3">
        <f t="shared" si="3"/>
        <v>25</v>
      </c>
      <c r="K37" s="9" t="s">
        <v>140</v>
      </c>
    </row>
    <row r="38" spans="1:11" x14ac:dyDescent="0.25">
      <c r="C38" t="s">
        <v>49</v>
      </c>
      <c r="D38" s="2"/>
      <c r="E38" s="4"/>
      <c r="F38" t="s">
        <v>137</v>
      </c>
      <c r="G38">
        <v>25</v>
      </c>
      <c r="H38" s="5">
        <v>0</v>
      </c>
      <c r="J38" s="3">
        <f t="shared" si="3"/>
        <v>25</v>
      </c>
      <c r="K38" s="9" t="s">
        <v>142</v>
      </c>
    </row>
    <row r="39" spans="1:11" x14ac:dyDescent="0.25">
      <c r="A39">
        <v>1</v>
      </c>
      <c r="B39">
        <f>30+A39</f>
        <v>31</v>
      </c>
      <c r="C39" t="s">
        <v>20</v>
      </c>
      <c r="D39" s="2" t="s">
        <v>19</v>
      </c>
      <c r="E39" s="4" t="s">
        <v>104</v>
      </c>
      <c r="F39" t="s">
        <v>107</v>
      </c>
      <c r="G39">
        <v>25</v>
      </c>
      <c r="H39" s="5">
        <v>0</v>
      </c>
      <c r="J39" s="3">
        <f t="shared" si="3"/>
        <v>25</v>
      </c>
      <c r="K39" s="9" t="s">
        <v>141</v>
      </c>
    </row>
    <row r="40" spans="1:11" x14ac:dyDescent="0.25">
      <c r="A40">
        <v>6</v>
      </c>
      <c r="B40">
        <f>30+A40</f>
        <v>36</v>
      </c>
      <c r="C40" t="s">
        <v>20</v>
      </c>
      <c r="D40" s="2" t="s">
        <v>15</v>
      </c>
      <c r="E40" s="4" t="s">
        <v>80</v>
      </c>
      <c r="F40" t="s">
        <v>85</v>
      </c>
      <c r="G40">
        <v>25</v>
      </c>
      <c r="H40" s="5">
        <v>0</v>
      </c>
      <c r="J40" s="3">
        <f t="shared" si="3"/>
        <v>25</v>
      </c>
      <c r="K40" s="9" t="s">
        <v>141</v>
      </c>
    </row>
    <row r="41" spans="1:11" x14ac:dyDescent="0.25">
      <c r="A41">
        <v>8</v>
      </c>
      <c r="B41">
        <f>30+A41</f>
        <v>38</v>
      </c>
      <c r="C41" t="s">
        <v>20</v>
      </c>
      <c r="D41" s="2" t="s">
        <v>13</v>
      </c>
      <c r="E41" s="4" t="s">
        <v>68</v>
      </c>
      <c r="F41" t="s">
        <v>72</v>
      </c>
      <c r="G41">
        <v>25</v>
      </c>
      <c r="H41" s="5">
        <v>0</v>
      </c>
      <c r="J41" s="3">
        <f t="shared" si="3"/>
        <v>25</v>
      </c>
      <c r="K41" s="9" t="s">
        <v>141</v>
      </c>
    </row>
    <row r="42" spans="1:11" x14ac:dyDescent="0.25">
      <c r="A42">
        <v>9</v>
      </c>
      <c r="B42">
        <f>30+A42</f>
        <v>39</v>
      </c>
      <c r="C42" t="s">
        <v>20</v>
      </c>
      <c r="D42" s="2" t="s">
        <v>12</v>
      </c>
      <c r="E42" s="4" t="s">
        <v>62</v>
      </c>
      <c r="F42" t="s">
        <v>67</v>
      </c>
      <c r="G42">
        <v>25</v>
      </c>
      <c r="H42" s="5">
        <v>0</v>
      </c>
      <c r="J42" s="3">
        <f t="shared" si="3"/>
        <v>25</v>
      </c>
      <c r="K42" s="9" t="s">
        <v>141</v>
      </c>
    </row>
    <row r="43" spans="1:11" x14ac:dyDescent="0.25">
      <c r="A43">
        <v>1</v>
      </c>
      <c r="B43">
        <f t="shared" ref="B43:B50" si="4">40+A43</f>
        <v>41</v>
      </c>
      <c r="C43" t="s">
        <v>136</v>
      </c>
      <c r="D43" s="1" t="s">
        <v>58</v>
      </c>
      <c r="E43" s="4" t="s">
        <v>104</v>
      </c>
      <c r="F43" t="s">
        <v>116</v>
      </c>
      <c r="G43">
        <v>25</v>
      </c>
      <c r="J43" s="3">
        <f t="shared" si="3"/>
        <v>25</v>
      </c>
      <c r="K43" s="9" t="s">
        <v>141</v>
      </c>
    </row>
    <row r="44" spans="1:11" x14ac:dyDescent="0.25">
      <c r="A44">
        <v>2</v>
      </c>
      <c r="B44">
        <f t="shared" si="4"/>
        <v>42</v>
      </c>
      <c r="C44" t="s">
        <v>136</v>
      </c>
      <c r="D44" s="1" t="s">
        <v>57</v>
      </c>
      <c r="E44" s="4" t="s">
        <v>110</v>
      </c>
      <c r="F44" t="s">
        <v>117</v>
      </c>
      <c r="G44">
        <v>25</v>
      </c>
      <c r="J44" s="3">
        <f t="shared" si="3"/>
        <v>25</v>
      </c>
      <c r="K44" s="9" t="s">
        <v>141</v>
      </c>
    </row>
    <row r="45" spans="1:11" x14ac:dyDescent="0.25">
      <c r="A45">
        <v>3</v>
      </c>
      <c r="B45">
        <f t="shared" si="4"/>
        <v>43</v>
      </c>
      <c r="C45" t="s">
        <v>136</v>
      </c>
      <c r="D45" s="1" t="s">
        <v>50</v>
      </c>
      <c r="E45" s="4" t="s">
        <v>98</v>
      </c>
      <c r="F45" t="s">
        <v>118</v>
      </c>
      <c r="G45">
        <v>25</v>
      </c>
      <c r="J45" s="3">
        <f t="shared" si="3"/>
        <v>25</v>
      </c>
      <c r="K45" s="9" t="s">
        <v>140</v>
      </c>
    </row>
    <row r="46" spans="1:11" x14ac:dyDescent="0.25">
      <c r="A46">
        <v>5</v>
      </c>
      <c r="B46">
        <f t="shared" si="4"/>
        <v>45</v>
      </c>
      <c r="C46" t="s">
        <v>136</v>
      </c>
      <c r="D46" s="1" t="s">
        <v>55</v>
      </c>
      <c r="E46" s="4" t="s">
        <v>86</v>
      </c>
      <c r="F46" t="s">
        <v>120</v>
      </c>
      <c r="G46">
        <v>25</v>
      </c>
      <c r="J46" s="3">
        <f t="shared" si="3"/>
        <v>25</v>
      </c>
      <c r="K46" s="9" t="s">
        <v>140</v>
      </c>
    </row>
    <row r="47" spans="1:11" x14ac:dyDescent="0.25">
      <c r="A47">
        <v>6</v>
      </c>
      <c r="B47">
        <f t="shared" si="4"/>
        <v>46</v>
      </c>
      <c r="C47" t="s">
        <v>136</v>
      </c>
      <c r="D47" s="1" t="s">
        <v>54</v>
      </c>
      <c r="E47" s="4" t="s">
        <v>80</v>
      </c>
      <c r="F47" t="s">
        <v>121</v>
      </c>
      <c r="G47">
        <v>25</v>
      </c>
      <c r="J47" s="3">
        <f t="shared" si="3"/>
        <v>25</v>
      </c>
      <c r="K47" s="9" t="s">
        <v>140</v>
      </c>
    </row>
    <row r="48" spans="1:11" x14ac:dyDescent="0.25">
      <c r="A48">
        <v>7</v>
      </c>
      <c r="B48">
        <f t="shared" si="4"/>
        <v>47</v>
      </c>
      <c r="C48" t="s">
        <v>136</v>
      </c>
      <c r="D48" s="1" t="s">
        <v>53</v>
      </c>
      <c r="E48" s="4" t="s">
        <v>74</v>
      </c>
      <c r="F48" t="s">
        <v>122</v>
      </c>
      <c r="G48">
        <v>25</v>
      </c>
      <c r="J48" s="3">
        <f t="shared" si="3"/>
        <v>25</v>
      </c>
      <c r="K48" s="9" t="s">
        <v>141</v>
      </c>
    </row>
    <row r="49" spans="1:11" x14ac:dyDescent="0.25">
      <c r="A49">
        <v>8</v>
      </c>
      <c r="B49">
        <f t="shared" si="4"/>
        <v>48</v>
      </c>
      <c r="C49" t="s">
        <v>136</v>
      </c>
      <c r="D49" s="1" t="s">
        <v>52</v>
      </c>
      <c r="E49" s="4" t="s">
        <v>68</v>
      </c>
      <c r="F49" t="s">
        <v>123</v>
      </c>
      <c r="G49">
        <v>25</v>
      </c>
      <c r="J49" s="3">
        <f t="shared" si="3"/>
        <v>25</v>
      </c>
      <c r="K49" s="9" t="s">
        <v>143</v>
      </c>
    </row>
    <row r="50" spans="1:11" x14ac:dyDescent="0.25">
      <c r="A50">
        <v>9</v>
      </c>
      <c r="B50">
        <f t="shared" si="4"/>
        <v>49</v>
      </c>
      <c r="C50" t="s">
        <v>136</v>
      </c>
      <c r="D50" s="1" t="s">
        <v>51</v>
      </c>
      <c r="E50" s="4" t="s">
        <v>62</v>
      </c>
      <c r="F50" t="s">
        <v>124</v>
      </c>
      <c r="G50">
        <v>25</v>
      </c>
      <c r="J50" s="3">
        <f t="shared" si="3"/>
        <v>25</v>
      </c>
      <c r="K50" s="9" t="s">
        <v>141</v>
      </c>
    </row>
    <row r="51" spans="1:11" x14ac:dyDescent="0.25">
      <c r="A51">
        <v>1</v>
      </c>
      <c r="B51">
        <f t="shared" ref="B51:B59" si="5">50+A51</f>
        <v>51</v>
      </c>
      <c r="C51" t="s">
        <v>59</v>
      </c>
      <c r="D51" s="2" t="s">
        <v>29</v>
      </c>
      <c r="E51" s="4" t="s">
        <v>104</v>
      </c>
      <c r="F51" t="s">
        <v>105</v>
      </c>
      <c r="G51">
        <v>25</v>
      </c>
      <c r="J51" s="3">
        <f t="shared" si="3"/>
        <v>25</v>
      </c>
      <c r="K51" s="9" t="s">
        <v>143</v>
      </c>
    </row>
    <row r="52" spans="1:11" x14ac:dyDescent="0.25">
      <c r="A52">
        <v>2</v>
      </c>
      <c r="B52">
        <f t="shared" si="5"/>
        <v>52</v>
      </c>
      <c r="C52" t="s">
        <v>59</v>
      </c>
      <c r="D52" s="2" t="s">
        <v>28</v>
      </c>
      <c r="E52" s="4" t="s">
        <v>110</v>
      </c>
      <c r="F52" t="s">
        <v>115</v>
      </c>
      <c r="G52">
        <v>25</v>
      </c>
      <c r="J52" s="3">
        <f t="shared" si="3"/>
        <v>25</v>
      </c>
      <c r="K52" s="9" t="s">
        <v>141</v>
      </c>
    </row>
    <row r="53" spans="1:11" x14ac:dyDescent="0.25">
      <c r="A53">
        <v>3</v>
      </c>
      <c r="B53">
        <f t="shared" si="5"/>
        <v>53</v>
      </c>
      <c r="C53" t="s">
        <v>59</v>
      </c>
      <c r="D53" s="1" t="s">
        <v>21</v>
      </c>
      <c r="E53" s="4" t="s">
        <v>98</v>
      </c>
      <c r="F53" t="s">
        <v>102</v>
      </c>
      <c r="G53">
        <v>25</v>
      </c>
      <c r="J53" s="3">
        <f t="shared" si="3"/>
        <v>25</v>
      </c>
      <c r="K53" s="9" t="s">
        <v>143</v>
      </c>
    </row>
    <row r="54" spans="1:11" x14ac:dyDescent="0.25">
      <c r="A54">
        <v>4</v>
      </c>
      <c r="B54">
        <f t="shared" si="5"/>
        <v>54</v>
      </c>
      <c r="C54" t="s">
        <v>59</v>
      </c>
      <c r="D54" s="2" t="s">
        <v>27</v>
      </c>
      <c r="E54" s="4" t="s">
        <v>92</v>
      </c>
      <c r="F54" t="s">
        <v>95</v>
      </c>
      <c r="G54">
        <v>25</v>
      </c>
      <c r="J54" s="3">
        <f t="shared" si="3"/>
        <v>25</v>
      </c>
      <c r="K54" s="9" t="s">
        <v>140</v>
      </c>
    </row>
    <row r="55" spans="1:11" x14ac:dyDescent="0.25">
      <c r="A55">
        <v>5</v>
      </c>
      <c r="B55">
        <f t="shared" si="5"/>
        <v>55</v>
      </c>
      <c r="C55" t="s">
        <v>59</v>
      </c>
      <c r="D55" s="2" t="s">
        <v>26</v>
      </c>
      <c r="E55" s="4" t="s">
        <v>86</v>
      </c>
      <c r="F55" t="s">
        <v>91</v>
      </c>
      <c r="G55">
        <v>25</v>
      </c>
      <c r="J55" s="3">
        <f t="shared" si="3"/>
        <v>25</v>
      </c>
      <c r="K55" s="9" t="s">
        <v>140</v>
      </c>
    </row>
    <row r="56" spans="1:11" x14ac:dyDescent="0.25">
      <c r="A56">
        <v>6</v>
      </c>
      <c r="B56">
        <f t="shared" si="5"/>
        <v>56</v>
      </c>
      <c r="C56" t="s">
        <v>59</v>
      </c>
      <c r="D56" s="1" t="s">
        <v>25</v>
      </c>
      <c r="E56" s="4" t="s">
        <v>80</v>
      </c>
      <c r="F56" t="s">
        <v>84</v>
      </c>
      <c r="G56">
        <v>25</v>
      </c>
      <c r="J56" s="3">
        <f t="shared" si="3"/>
        <v>25</v>
      </c>
      <c r="K56" s="9" t="s">
        <v>140</v>
      </c>
    </row>
    <row r="57" spans="1:11" x14ac:dyDescent="0.25">
      <c r="A57">
        <v>7</v>
      </c>
      <c r="B57">
        <f t="shared" si="5"/>
        <v>57</v>
      </c>
      <c r="C57" t="s">
        <v>59</v>
      </c>
      <c r="D57" s="2" t="s">
        <v>24</v>
      </c>
      <c r="E57" s="4" t="s">
        <v>74</v>
      </c>
      <c r="F57" t="s">
        <v>75</v>
      </c>
      <c r="G57">
        <v>25</v>
      </c>
      <c r="J57" s="3">
        <f t="shared" si="3"/>
        <v>25</v>
      </c>
      <c r="K57" s="9" t="s">
        <v>140</v>
      </c>
    </row>
    <row r="58" spans="1:11" x14ac:dyDescent="0.25">
      <c r="A58">
        <v>8</v>
      </c>
      <c r="B58">
        <f t="shared" si="5"/>
        <v>58</v>
      </c>
      <c r="C58" t="s">
        <v>59</v>
      </c>
      <c r="D58" s="1" t="s">
        <v>23</v>
      </c>
      <c r="E58" s="4" t="s">
        <v>68</v>
      </c>
      <c r="F58" t="s">
        <v>73</v>
      </c>
      <c r="G58">
        <v>25</v>
      </c>
      <c r="J58" s="3">
        <f t="shared" si="3"/>
        <v>25</v>
      </c>
      <c r="K58" s="9" t="s">
        <v>143</v>
      </c>
    </row>
    <row r="59" spans="1:11" x14ac:dyDescent="0.25">
      <c r="A59">
        <v>9</v>
      </c>
      <c r="B59">
        <f t="shared" si="5"/>
        <v>59</v>
      </c>
      <c r="C59" t="s">
        <v>59</v>
      </c>
      <c r="D59" s="1" t="s">
        <v>22</v>
      </c>
      <c r="E59" s="4" t="s">
        <v>62</v>
      </c>
      <c r="F59" t="s">
        <v>63</v>
      </c>
      <c r="G59">
        <v>25</v>
      </c>
      <c r="J59" s="3">
        <f t="shared" si="3"/>
        <v>25</v>
      </c>
      <c r="K59" s="9" t="s">
        <v>143</v>
      </c>
    </row>
    <row r="60" spans="1:11" x14ac:dyDescent="0.25">
      <c r="C60" t="s">
        <v>129</v>
      </c>
      <c r="D60" s="1"/>
      <c r="E60" s="1"/>
      <c r="F60" t="s">
        <v>133</v>
      </c>
      <c r="H60">
        <v>25</v>
      </c>
      <c r="J60" s="3">
        <f t="shared" si="3"/>
        <v>25</v>
      </c>
      <c r="K60" s="9" t="s">
        <v>141</v>
      </c>
    </row>
    <row r="61" spans="1:11" x14ac:dyDescent="0.25">
      <c r="C61" t="s">
        <v>129</v>
      </c>
      <c r="F61" t="s">
        <v>134</v>
      </c>
      <c r="H61">
        <v>25</v>
      </c>
      <c r="J61" s="3">
        <f t="shared" si="3"/>
        <v>25</v>
      </c>
      <c r="K61" s="9" t="s">
        <v>141</v>
      </c>
    </row>
    <row r="62" spans="1:11" x14ac:dyDescent="0.25">
      <c r="C62" t="s">
        <v>129</v>
      </c>
      <c r="F62" t="s">
        <v>135</v>
      </c>
      <c r="H62">
        <v>25</v>
      </c>
      <c r="J62" s="3">
        <f t="shared" si="3"/>
        <v>25</v>
      </c>
      <c r="K62" s="9" t="s">
        <v>141</v>
      </c>
    </row>
    <row r="63" spans="1:11" x14ac:dyDescent="0.25">
      <c r="C63" t="s">
        <v>128</v>
      </c>
      <c r="F63" s="8" t="s">
        <v>147</v>
      </c>
      <c r="I63">
        <v>25</v>
      </c>
      <c r="J63" s="3">
        <f t="shared" si="3"/>
        <v>25</v>
      </c>
      <c r="K63" s="9" t="s">
        <v>143</v>
      </c>
    </row>
    <row r="64" spans="1:11" x14ac:dyDescent="0.25">
      <c r="C64" t="s">
        <v>128</v>
      </c>
      <c r="F64" t="s">
        <v>144</v>
      </c>
      <c r="I64">
        <v>25</v>
      </c>
      <c r="J64" s="3">
        <f t="shared" si="3"/>
        <v>25</v>
      </c>
      <c r="K64" s="9" t="s">
        <v>146</v>
      </c>
    </row>
    <row r="65" spans="1:11" x14ac:dyDescent="0.25">
      <c r="A65" s="3"/>
      <c r="B65" s="3"/>
      <c r="C65" t="s">
        <v>129</v>
      </c>
      <c r="F65" t="s">
        <v>132</v>
      </c>
      <c r="H65" s="5">
        <v>5</v>
      </c>
      <c r="J65" s="3">
        <f t="shared" si="3"/>
        <v>5</v>
      </c>
      <c r="K65" s="9" t="s">
        <v>140</v>
      </c>
    </row>
    <row r="66" spans="1:11" x14ac:dyDescent="0.25">
      <c r="C66" t="s">
        <v>129</v>
      </c>
      <c r="F66" s="7" t="s">
        <v>138</v>
      </c>
      <c r="H66" s="5">
        <v>5</v>
      </c>
      <c r="J66" s="3">
        <f t="shared" si="3"/>
        <v>5</v>
      </c>
      <c r="K66" s="9" t="s">
        <v>145</v>
      </c>
    </row>
  </sheetData>
  <sortState ref="A4:K66">
    <sortCondition descending="1" ref="J5"/>
  </sortState>
  <hyperlinks>
    <hyperlink ref="D14" r:id="rId1" display="http://www3.christs.cam.ac.uk/boatclub/user/724"/>
    <hyperlink ref="D21" r:id="rId2" display="http://www3.christs.cam.ac.uk/boatclub/user/495"/>
    <hyperlink ref="D19" r:id="rId3" display="http://www3.christs.cam.ac.uk/boatclub/user/727"/>
    <hyperlink ref="D17" r:id="rId4" display="http://www3.christs.cam.ac.uk/boatclub/user/716"/>
    <hyperlink ref="D16" r:id="rId5" display="http://www3.christs.cam.ac.uk/boatclub/user/485"/>
    <hyperlink ref="D33" r:id="rId6" display="http://www3.christs.cam.ac.uk/boatclub/user/200"/>
    <hyperlink ref="D15" r:id="rId7" display="http://www3.christs.cam.ac.uk/boatclub/user/483"/>
    <hyperlink ref="D18" r:id="rId8" display="http://www3.christs.cam.ac.uk/boatclub/user/68"/>
    <hyperlink ref="D13" r:id="rId9" display="http://www3.christs.cam.ac.uk/boatclub/user/294"/>
    <hyperlink ref="D28" r:id="rId10" display="http://www3.christs.cam.ac.uk/boatclub/user/718"/>
    <hyperlink ref="D42" r:id="rId11" display="http://www3.christs.cam.ac.uk/boatclub/user/728"/>
    <hyperlink ref="D41" r:id="rId12" display="http://www3.christs.cam.ac.uk/boatclub/user/725"/>
    <hyperlink ref="D31" r:id="rId13" display="http://www3.christs.cam.ac.uk/boatclub/user/207"/>
    <hyperlink ref="D40" r:id="rId14" display="http://www3.christs.cam.ac.uk/boatclub/user/719"/>
    <hyperlink ref="D30" r:id="rId15" display="http://www3.christs.cam.ac.uk/boatclub/user/726"/>
    <hyperlink ref="D29" r:id="rId16" display="http://www3.christs.cam.ac.uk/boatclub/user/729"/>
    <hyperlink ref="D34" r:id="rId17" display="http://www3.christs.cam.ac.uk/boatclub/user/717"/>
    <hyperlink ref="D39" r:id="rId18" display="http://www3.christs.cam.ac.uk/boatclub/user/722"/>
    <hyperlink ref="D57" r:id="rId19" display="http://www3.christs.cam.ac.uk/boatclub/user/298"/>
    <hyperlink ref="D55" r:id="rId20" display="http://www3.christs.cam.ac.uk/boatclub/user/484"/>
    <hyperlink ref="D54" r:id="rId21" display="http://www3.christs.cam.ac.uk/boatclub/user/571"/>
    <hyperlink ref="D52" r:id="rId22" display="http://www3.christs.cam.ac.uk/boatclub/user/494"/>
    <hyperlink ref="D51" r:id="rId23" display="http://www3.christs.cam.ac.uk/boatclub/user/301"/>
    <hyperlink ref="D6" r:id="rId24" display="http://www3.christs.cam.ac.uk/boatclub/user/519"/>
    <hyperlink ref="D12" r:id="rId25" display="http://www3.christs.cam.ac.uk/boatclub/user/314"/>
    <hyperlink ref="D11" r:id="rId26" display="http://www3.christs.cam.ac.uk/boatclub/user/41"/>
    <hyperlink ref="D10" r:id="rId27" display="http://www3.christs.cam.ac.uk/boatclub/user/753"/>
    <hyperlink ref="D9" r:id="rId28" display="http://www3.christs.cam.ac.uk/boatclub/user/710"/>
    <hyperlink ref="D8" r:id="rId29" display="http://www3.christs.cam.ac.uk/boatclub/user/516"/>
    <hyperlink ref="D7" r:id="rId30" display="http://www3.christs.cam.ac.uk/boatclub/user/697"/>
    <hyperlink ref="D5" r:id="rId31" display="http://www3.christs.cam.ac.uk/boatclub/user/285"/>
    <hyperlink ref="D4" r:id="rId32" display="http://www3.christs.cam.ac.uk/boatclub/user/209"/>
    <hyperlink ref="D22" r:id="rId33" display="http://www3.christs.cam.ac.uk/boatclub/user/750"/>
    <hyperlink ref="D27" r:id="rId34" display="http://www3.christs.cam.ac.uk/boatclub/user/318"/>
    <hyperlink ref="D26" r:id="rId35" display="http://www3.christs.cam.ac.uk/boatclub/user/711"/>
    <hyperlink ref="D37" r:id="rId36" display="http://www3.christs.cam.ac.uk/boatclub/user/222"/>
    <hyperlink ref="D25" r:id="rId37" display="http://www3.christs.cam.ac.uk/boatclub/user/315"/>
    <hyperlink ref="D24" r:id="rId38" display="http://www3.christs.cam.ac.uk/boatclub/user/707"/>
    <hyperlink ref="D23" r:id="rId39" display="http://www3.christs.cam.ac.uk/boatclub/user/326"/>
    <hyperlink ref="D36" r:id="rId40" display="http://www3.christs.cam.ac.uk/boatclub/user/514"/>
    <hyperlink ref="D32" r:id="rId41" display="http://www3.christs.cam.ac.uk/boatclub/user/521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2014-06-07T12:34:05Z</dcterms:created>
  <dcterms:modified xsi:type="dcterms:W3CDTF">2014-06-15T13:18:17Z</dcterms:modified>
</cp:coreProperties>
</file>