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05" windowWidth="20730" windowHeight="11760" activeTab="1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exchange_rate" localSheetId="1">'Sheet1 (2)'!$E$1</definedName>
    <definedName name="exchange_rate">Sheet1!$E$1</definedName>
  </definedNames>
  <calcPr calcId="145621"/>
</workbook>
</file>

<file path=xl/calcChain.xml><?xml version="1.0" encoding="utf-8"?>
<calcChain xmlns="http://schemas.openxmlformats.org/spreadsheetml/2006/main">
  <c r="D70" i="4" l="1"/>
  <c r="D56" i="4"/>
  <c r="D55" i="4"/>
  <c r="D54" i="4"/>
  <c r="C54" i="4"/>
  <c r="C44" i="4"/>
  <c r="D44" i="4" s="1"/>
  <c r="L9" i="4" s="1"/>
  <c r="D37" i="4"/>
  <c r="C37" i="4"/>
  <c r="D22" i="4"/>
  <c r="G19" i="4"/>
  <c r="F19" i="4"/>
  <c r="D15" i="4"/>
  <c r="D8" i="4"/>
  <c r="D58" i="4" l="1"/>
  <c r="D73" i="4" s="1"/>
  <c r="L8" i="4"/>
  <c r="L17" i="4" s="1"/>
  <c r="D68" i="1"/>
  <c r="D64" i="1"/>
  <c r="C54" i="1"/>
  <c r="D54" i="1" s="1"/>
  <c r="D37" i="1"/>
  <c r="D56" i="1" s="1"/>
  <c r="D71" i="1" s="1"/>
  <c r="D44" i="1"/>
  <c r="C44" i="1"/>
  <c r="C37" i="1"/>
  <c r="D22" i="1"/>
  <c r="D15" i="1"/>
  <c r="F19" i="1"/>
  <c r="G19" i="1"/>
  <c r="D8" i="1"/>
</calcChain>
</file>

<file path=xl/sharedStrings.xml><?xml version="1.0" encoding="utf-8"?>
<sst xmlns="http://schemas.openxmlformats.org/spreadsheetml/2006/main" count="86" uniqueCount="31">
  <si>
    <t>Pounds</t>
  </si>
  <si>
    <t>Ferry</t>
  </si>
  <si>
    <t>Breakdown</t>
  </si>
  <si>
    <t>Travel insurance</t>
  </si>
  <si>
    <t>Halfords</t>
  </si>
  <si>
    <t>Euros</t>
  </si>
  <si>
    <t>Payage</t>
  </si>
  <si>
    <t>Fuel</t>
  </si>
  <si>
    <t>Sundries</t>
  </si>
  <si>
    <t>sundries</t>
  </si>
  <si>
    <t xml:space="preserve">  </t>
  </si>
  <si>
    <t>accomodation</t>
  </si>
  <si>
    <t>exchange rate</t>
  </si>
  <si>
    <t>193.ninety 4</t>
  </si>
  <si>
    <t>Phone (roughly)</t>
  </si>
  <si>
    <t>Bank Charges</t>
  </si>
  <si>
    <t>Halfords tape etc</t>
  </si>
  <si>
    <t>Bike lights</t>
  </si>
  <si>
    <t>Tool boxes</t>
  </si>
  <si>
    <t>Car hire bdford</t>
  </si>
  <si>
    <t>Fuel Bedford</t>
  </si>
  <si>
    <t>car hire wehorr</t>
  </si>
  <si>
    <t>Fuel in UK</t>
  </si>
  <si>
    <t>Fuel in France</t>
  </si>
  <si>
    <t>Sundries in France</t>
  </si>
  <si>
    <t>sundries in UK</t>
  </si>
  <si>
    <t>Big Stuff</t>
  </si>
  <si>
    <t>tbc</t>
  </si>
  <si>
    <t>Restaurant in France 190.6 minus 35 eur</t>
  </si>
  <si>
    <t>Camp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</si>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</sst>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0" fontId="1" fillId="0" borderId="0" xfId="0" applyFont="1"/>
    <xf numFmtId="8" fontId="2" fillId="0" borderId="0" xfId="0" applyNumberFormat="1" applyFont="1"/>
    <xf numFmtId="0" fontId="2" fillId="0" borderId="0" xfId="0" applyFont="1"/>
    <xf numFmtId="0" fontId="0" fillId="0" borderId="0" xfId="0"/>
    <xf numFmtId="8" fontId="0" fillId="0" borderId="0" xfId="0" applyNumberFormat="1"/>
    <xf numFmtId="0" fontId="1" fillId="0" borderId="0" xfId="0" applyFont="1"/>
    <xf numFmtId="0" fontId="3" fillId="0" borderId="0" xfId="0" applyFont="1"/>
    <xf numFmtId="6" fontId="2" fillId="0" borderId="0" xfId="0" applyNumberFormat="1" applyFont="1"/>
    <xf numFmtId="0" fontId="4" fillId="0" borderId="0" xfId="0" applyFont="1"/>
    <xf numFmtId="0" fontId="5" fillId="0" borderId="0" xfId="0" applyFont="1"/>
    <xf numFmtId="8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/>
  </sheetViews>
  <sheetFormatPr defaultRowHeight="15" x14ac:dyDescent="0.25"/>
  <cols>
    <col min="1" max="1" width="19.7109375" customWidth="1"/>
    <col min="2" max="2" width="14" customWidth="1"/>
    <col min="3" max="3" width="13.140625" customWidth="1"/>
    <col min="4" max="4" width="15" customWidth="1"/>
    <col min="10" max="10" width="16.5703125" customWidth="1"/>
  </cols>
  <sheetData>
    <row r="1" spans="1:11" x14ac:dyDescent="0.25">
      <c r="B1" s="2"/>
      <c r="D1" t="s">
        <v>12</v>
      </c>
      <c r="E1">
        <v>1.2775000000000001</v>
      </c>
      <c r="G1" s="2"/>
    </row>
    <row r="3" spans="1:11" x14ac:dyDescent="0.25">
      <c r="A3" s="7" t="s">
        <v>26</v>
      </c>
      <c r="C3" s="7" t="s">
        <v>5</v>
      </c>
      <c r="D3" s="7" t="s">
        <v>0</v>
      </c>
    </row>
    <row r="4" spans="1:11" x14ac:dyDescent="0.25">
      <c r="A4" t="s">
        <v>1</v>
      </c>
      <c r="B4" s="3">
        <v>305</v>
      </c>
    </row>
    <row r="5" spans="1:11" x14ac:dyDescent="0.25">
      <c r="A5" t="s">
        <v>2</v>
      </c>
      <c r="B5" s="3">
        <v>105</v>
      </c>
    </row>
    <row r="6" spans="1:11" x14ac:dyDescent="0.25">
      <c r="A6" t="s">
        <v>3</v>
      </c>
      <c r="B6" s="3">
        <v>24.89</v>
      </c>
    </row>
    <row r="7" spans="1:11" x14ac:dyDescent="0.25">
      <c r="A7" t="s">
        <v>4</v>
      </c>
      <c r="B7" s="9">
        <v>193.94</v>
      </c>
    </row>
    <row r="8" spans="1:11" x14ac:dyDescent="0.25">
      <c r="A8" t="s">
        <v>16</v>
      </c>
      <c r="B8" s="1">
        <v>29.16</v>
      </c>
      <c r="D8" s="1">
        <f>SUM(B4:B8)</f>
        <v>657.9899999999999</v>
      </c>
    </row>
    <row r="10" spans="1:11" x14ac:dyDescent="0.25">
      <c r="K10" t="s">
        <v>10</v>
      </c>
    </row>
    <row r="11" spans="1:11" x14ac:dyDescent="0.25">
      <c r="A11" s="2" t="s">
        <v>25</v>
      </c>
      <c r="B11" s="3">
        <v>7.1</v>
      </c>
    </row>
    <row r="12" spans="1:11" x14ac:dyDescent="0.25">
      <c r="B12" s="3">
        <v>15.98</v>
      </c>
    </row>
    <row r="13" spans="1:11" x14ac:dyDescent="0.25">
      <c r="B13" s="3">
        <v>10.18</v>
      </c>
    </row>
    <row r="14" spans="1:11" x14ac:dyDescent="0.25">
      <c r="B14" s="3">
        <v>14.76</v>
      </c>
    </row>
    <row r="15" spans="1:11" x14ac:dyDescent="0.25">
      <c r="B15" s="1">
        <v>6.2</v>
      </c>
      <c r="D15" s="1">
        <f>SUM(B11:B15)</f>
        <v>54.22</v>
      </c>
    </row>
    <row r="18" spans="1:13" x14ac:dyDescent="0.25">
      <c r="A18" s="2" t="s">
        <v>22</v>
      </c>
      <c r="B18" s="3">
        <v>39.85</v>
      </c>
      <c r="D18" s="1"/>
      <c r="E18" s="1"/>
    </row>
    <row r="19" spans="1:13" x14ac:dyDescent="0.25">
      <c r="B19" s="3">
        <v>63.89</v>
      </c>
      <c r="F19" s="1">
        <f t="shared" ref="F19:G19" si="0">SUM(F4:F10)</f>
        <v>0</v>
      </c>
      <c r="G19" s="1">
        <f t="shared" si="0"/>
        <v>0</v>
      </c>
      <c r="M19" s="1"/>
    </row>
    <row r="20" spans="1:13" x14ac:dyDescent="0.25">
      <c r="B20" s="3">
        <v>45.05</v>
      </c>
    </row>
    <row r="21" spans="1:13" x14ac:dyDescent="0.25">
      <c r="B21" s="1">
        <v>76.67</v>
      </c>
    </row>
    <row r="22" spans="1:13" x14ac:dyDescent="0.25">
      <c r="B22" s="3">
        <v>51.25</v>
      </c>
      <c r="D22" s="1">
        <f>SUM(B17:B22)</f>
        <v>276.71000000000004</v>
      </c>
    </row>
    <row r="23" spans="1:13" x14ac:dyDescent="0.25">
      <c r="M23" s="1"/>
    </row>
    <row r="25" spans="1:13" x14ac:dyDescent="0.25">
      <c r="A25" s="2" t="s">
        <v>6</v>
      </c>
      <c r="B25" s="10">
        <v>27.17</v>
      </c>
    </row>
    <row r="26" spans="1:13" x14ac:dyDescent="0.25">
      <c r="B26" s="4">
        <v>62.9</v>
      </c>
    </row>
    <row r="27" spans="1:13" x14ac:dyDescent="0.25">
      <c r="B27" s="4">
        <v>8.6999999999999993</v>
      </c>
      <c r="M27" s="1"/>
    </row>
    <row r="28" spans="1:13" x14ac:dyDescent="0.25">
      <c r="B28" s="4">
        <v>8.6999999999999993</v>
      </c>
    </row>
    <row r="29" spans="1:13" x14ac:dyDescent="0.25">
      <c r="B29" s="4">
        <v>1.5</v>
      </c>
    </row>
    <row r="30" spans="1:13" x14ac:dyDescent="0.25">
      <c r="B30" s="4">
        <v>1.5</v>
      </c>
      <c r="M30" s="1"/>
    </row>
    <row r="31" spans="1:13" x14ac:dyDescent="0.25">
      <c r="B31" s="4">
        <v>8.6999999999999993</v>
      </c>
      <c r="M31" s="1"/>
    </row>
    <row r="32" spans="1:13" x14ac:dyDescent="0.25">
      <c r="B32" s="4">
        <v>2.2000000000000002</v>
      </c>
    </row>
    <row r="33" spans="1:13" x14ac:dyDescent="0.25">
      <c r="B33" s="4">
        <v>61.3</v>
      </c>
    </row>
    <row r="34" spans="1:13" x14ac:dyDescent="0.25">
      <c r="B34" s="4">
        <v>13.2</v>
      </c>
    </row>
    <row r="35" spans="1:13" x14ac:dyDescent="0.25">
      <c r="B35" s="4">
        <v>32.6</v>
      </c>
      <c r="M35" s="1"/>
    </row>
    <row r="36" spans="1:13" x14ac:dyDescent="0.25">
      <c r="B36">
        <v>50.75</v>
      </c>
      <c r="M36" s="1"/>
    </row>
    <row r="37" spans="1:13" x14ac:dyDescent="0.25">
      <c r="B37" s="4">
        <v>3.5</v>
      </c>
      <c r="C37" s="1">
        <f>SUM(B25:B37)</f>
        <v>282.72000000000003</v>
      </c>
      <c r="D37" s="1">
        <f>C37/exchange_rate</f>
        <v>221.307240704501</v>
      </c>
      <c r="M37" s="1"/>
    </row>
    <row r="39" spans="1:13" x14ac:dyDescent="0.25">
      <c r="A39" s="2" t="s">
        <v>23</v>
      </c>
      <c r="B39" s="4">
        <v>57.92</v>
      </c>
    </row>
    <row r="40" spans="1:13" x14ac:dyDescent="0.25">
      <c r="B40" s="4">
        <v>71.73</v>
      </c>
    </row>
    <row r="41" spans="1:13" x14ac:dyDescent="0.25">
      <c r="B41" s="4">
        <v>88.77</v>
      </c>
    </row>
    <row r="42" spans="1:13" x14ac:dyDescent="0.25">
      <c r="B42" s="4">
        <v>40</v>
      </c>
    </row>
    <row r="43" spans="1:13" x14ac:dyDescent="0.25">
      <c r="B43" s="4">
        <v>50.28</v>
      </c>
    </row>
    <row r="44" spans="1:13" x14ac:dyDescent="0.25">
      <c r="B44" s="4">
        <v>43.29</v>
      </c>
      <c r="C44" s="1">
        <f>SUM(B39:B44)</f>
        <v>351.99000000000007</v>
      </c>
      <c r="D44" s="1">
        <f>C44/exchange_rate</f>
        <v>275.53033268101763</v>
      </c>
    </row>
    <row r="46" spans="1:13" x14ac:dyDescent="0.25">
      <c r="A46" s="2" t="s">
        <v>24</v>
      </c>
      <c r="B46" s="4">
        <v>50.7</v>
      </c>
    </row>
    <row r="47" spans="1:13" x14ac:dyDescent="0.25">
      <c r="A47" t="s">
        <v>11</v>
      </c>
      <c r="B47" s="4">
        <v>37.799999999999997</v>
      </c>
    </row>
    <row r="48" spans="1:13" x14ac:dyDescent="0.25">
      <c r="B48" s="4">
        <v>155.6</v>
      </c>
      <c r="C48" t="s">
        <v>28</v>
      </c>
    </row>
    <row r="49" spans="1:5" x14ac:dyDescent="0.25">
      <c r="B49" s="4">
        <v>16.8</v>
      </c>
    </row>
    <row r="50" spans="1:5" x14ac:dyDescent="0.25">
      <c r="B50" s="4">
        <v>141.1</v>
      </c>
    </row>
    <row r="51" spans="1:5" x14ac:dyDescent="0.25">
      <c r="B51" s="4">
        <v>22.2</v>
      </c>
    </row>
    <row r="52" spans="1:5" x14ac:dyDescent="0.25">
      <c r="B52" s="4">
        <v>9.5</v>
      </c>
    </row>
    <row r="53" spans="1:5" x14ac:dyDescent="0.25">
      <c r="B53" s="4">
        <v>8.0500000000000007</v>
      </c>
    </row>
    <row r="54" spans="1:5" x14ac:dyDescent="0.25">
      <c r="B54">
        <v>7.6</v>
      </c>
      <c r="C54" s="6">
        <f>SUM(B46:B54)</f>
        <v>449.35</v>
      </c>
      <c r="D54" s="6">
        <f>C54/exchange_rate</f>
        <v>351.74168297455969</v>
      </c>
    </row>
    <row r="55" spans="1:5" s="5" customFormat="1" x14ac:dyDescent="0.25">
      <c r="C55" s="6"/>
      <c r="D55" s="6"/>
    </row>
    <row r="56" spans="1:5" s="5" customFormat="1" ht="19.5" x14ac:dyDescent="0.3">
      <c r="A56" s="11" t="s">
        <v>29</v>
      </c>
      <c r="B56" s="11"/>
      <c r="C56" s="12"/>
      <c r="D56" s="12">
        <f>SUM(D4:D54)</f>
        <v>1837.4992563600781</v>
      </c>
      <c r="E56" s="11"/>
    </row>
    <row r="57" spans="1:5" s="5" customFormat="1" x14ac:dyDescent="0.25">
      <c r="C57" s="6"/>
      <c r="D57" s="6"/>
    </row>
    <row r="58" spans="1:5" s="5" customFormat="1" x14ac:dyDescent="0.25">
      <c r="C58" s="6"/>
      <c r="D58" s="6"/>
    </row>
    <row r="61" spans="1:5" x14ac:dyDescent="0.25">
      <c r="A61" t="s">
        <v>14</v>
      </c>
      <c r="B61" s="1">
        <v>32</v>
      </c>
    </row>
    <row r="62" spans="1:5" x14ac:dyDescent="0.25">
      <c r="A62" t="s">
        <v>15</v>
      </c>
      <c r="B62" s="1">
        <v>16.850000000000001</v>
      </c>
    </row>
    <row r="63" spans="1:5" x14ac:dyDescent="0.25">
      <c r="A63" t="s">
        <v>18</v>
      </c>
      <c r="B63" t="s">
        <v>27</v>
      </c>
    </row>
    <row r="64" spans="1:5" x14ac:dyDescent="0.25">
      <c r="A64" t="s">
        <v>17</v>
      </c>
      <c r="B64" s="3">
        <v>18</v>
      </c>
      <c r="D64" s="1">
        <f>SUM(B61:B64)</f>
        <v>66.849999999999994</v>
      </c>
    </row>
    <row r="66" spans="1:4" x14ac:dyDescent="0.25">
      <c r="A66" t="s">
        <v>19</v>
      </c>
      <c r="B66" s="1">
        <v>160</v>
      </c>
    </row>
    <row r="67" spans="1:4" x14ac:dyDescent="0.25">
      <c r="A67" t="s">
        <v>20</v>
      </c>
      <c r="B67" s="1">
        <v>25.65</v>
      </c>
    </row>
    <row r="68" spans="1:4" x14ac:dyDescent="0.25">
      <c r="A68" t="s">
        <v>21</v>
      </c>
      <c r="B68" s="1">
        <v>160</v>
      </c>
      <c r="D68" s="1">
        <f>SUM(B66:B68)</f>
        <v>345.65</v>
      </c>
    </row>
    <row r="71" spans="1:4" ht="19.5" x14ac:dyDescent="0.3">
      <c r="A71" s="11" t="s">
        <v>30</v>
      </c>
      <c r="B71" s="11"/>
      <c r="C71" s="12"/>
      <c r="D71" s="12">
        <f>SUM(D56:D69)</f>
        <v>2249.9992563600781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28" zoomScale="85" zoomScaleNormal="85" workbookViewId="0">
      <selection activeCell="L32" sqref="L32"/>
    </sheetView>
  </sheetViews>
  <sheetFormatPr defaultRowHeight="15" x14ac:dyDescent="0.25"/>
  <cols>
    <col min="1" max="1" width="19.7109375" style="5" customWidth="1"/>
    <col min="2" max="2" width="14" style="5" customWidth="1"/>
    <col min="3" max="3" width="13.140625" style="5" customWidth="1"/>
    <col min="4" max="4" width="15" style="5" customWidth="1"/>
    <col min="5" max="9" width="9.140625" style="5"/>
    <col min="10" max="10" width="16.5703125" style="5" customWidth="1"/>
    <col min="11" max="16384" width="9.140625" style="5"/>
  </cols>
  <sheetData>
    <row r="1" spans="1:13" x14ac:dyDescent="0.25">
      <c r="B1" s="7"/>
      <c r="D1" s="5" t="s">
        <v>12</v>
      </c>
      <c r="E1" s="5">
        <v>1.2775000000000001</v>
      </c>
      <c r="G1" s="7"/>
    </row>
    <row r="3" spans="1:13" x14ac:dyDescent="0.25">
      <c r="A3" s="7" t="s">
        <v>26</v>
      </c>
      <c r="C3" s="7" t="s">
        <v>5</v>
      </c>
      <c r="D3" s="7" t="s">
        <v>0</v>
      </c>
      <c r="K3" s="5" t="s">
        <v>1</v>
      </c>
      <c r="L3" s="5">
        <v>305</v>
      </c>
    </row>
    <row r="4" spans="1:13" x14ac:dyDescent="0.25">
      <c r="A4" s="5" t="s">
        <v>1</v>
      </c>
      <c r="B4" s="3">
        <v>305</v>
      </c>
      <c r="K4" s="5" t="s">
        <v>2</v>
      </c>
      <c r="L4" s="5">
        <v>105</v>
      </c>
    </row>
    <row r="5" spans="1:13" x14ac:dyDescent="0.25">
      <c r="A5" s="5" t="s">
        <v>2</v>
      </c>
      <c r="B5" s="3">
        <v>105</v>
      </c>
      <c r="K5" s="5" t="s">
        <v>3</v>
      </c>
      <c r="L5" s="5">
        <v>24.89</v>
      </c>
    </row>
    <row r="6" spans="1:13" x14ac:dyDescent="0.25">
      <c r="A6" s="5" t="s">
        <v>3</v>
      </c>
      <c r="B6" s="3">
        <v>24.89</v>
      </c>
      <c r="K6" s="5" t="s">
        <v>4</v>
      </c>
      <c r="L6" s="5">
        <v>193.94</v>
      </c>
    </row>
    <row r="7" spans="1:13" x14ac:dyDescent="0.25">
      <c r="A7" s="5" t="s">
        <v>4</v>
      </c>
      <c r="B7" s="9">
        <v>193.94</v>
      </c>
      <c r="K7" s="5" t="s">
        <v>16</v>
      </c>
      <c r="L7" s="5">
        <v>29.16</v>
      </c>
    </row>
    <row r="8" spans="1:13" x14ac:dyDescent="0.25">
      <c r="A8" s="5" t="s">
        <v>16</v>
      </c>
      <c r="B8" s="6">
        <v>29.16</v>
      </c>
      <c r="D8" s="6">
        <f>SUM(B4:B8)</f>
        <v>657.9899999999999</v>
      </c>
      <c r="K8" s="5" t="s">
        <v>8</v>
      </c>
      <c r="L8" s="6">
        <f>D15+D54</f>
        <v>405.96168297455972</v>
      </c>
    </row>
    <row r="9" spans="1:13" x14ac:dyDescent="0.25">
      <c r="K9" s="5" t="s">
        <v>7</v>
      </c>
      <c r="L9" s="6">
        <f>D44+D22</f>
        <v>552.24033268101766</v>
      </c>
    </row>
    <row r="10" spans="1:13" x14ac:dyDescent="0.25">
      <c r="K10" s="5" t="s">
        <v>6</v>
      </c>
      <c r="L10" s="5">
        <v>221.307240704501</v>
      </c>
    </row>
    <row r="11" spans="1:13" x14ac:dyDescent="0.25">
      <c r="A11" s="7" t="s">
        <v>25</v>
      </c>
      <c r="B11" s="3">
        <v>7.1</v>
      </c>
      <c r="K11" s="5" t="s">
        <v>14</v>
      </c>
      <c r="L11" s="6">
        <v>32</v>
      </c>
    </row>
    <row r="12" spans="1:13" x14ac:dyDescent="0.25">
      <c r="B12" s="3">
        <v>15.98</v>
      </c>
      <c r="K12" s="5" t="s">
        <v>15</v>
      </c>
      <c r="L12" s="6">
        <v>16.850000000000001</v>
      </c>
    </row>
    <row r="13" spans="1:13" x14ac:dyDescent="0.25">
      <c r="B13" s="3">
        <v>10.18</v>
      </c>
    </row>
    <row r="14" spans="1:13" x14ac:dyDescent="0.25">
      <c r="B14" s="3">
        <v>14.76</v>
      </c>
    </row>
    <row r="15" spans="1:13" x14ac:dyDescent="0.25">
      <c r="B15" s="6">
        <v>6.2</v>
      </c>
      <c r="D15" s="6">
        <f>SUM(B11:B15)</f>
        <v>54.22</v>
      </c>
    </row>
    <row r="16" spans="1:13" x14ac:dyDescent="0.25">
      <c r="M16" s="6">
        <v>363.65</v>
      </c>
    </row>
    <row r="17" spans="1:13" x14ac:dyDescent="0.25">
      <c r="L17" s="5">
        <f>SUM(L3:L16)</f>
        <v>1886.3492563600782</v>
      </c>
    </row>
    <row r="18" spans="1:13" x14ac:dyDescent="0.25">
      <c r="A18" s="7" t="s">
        <v>22</v>
      </c>
      <c r="B18" s="3">
        <v>39.85</v>
      </c>
      <c r="D18" s="6"/>
      <c r="E18" s="6"/>
    </row>
    <row r="19" spans="1:13" x14ac:dyDescent="0.25">
      <c r="B19" s="3">
        <v>63.89</v>
      </c>
      <c r="F19" s="6">
        <f t="shared" ref="F19:G19" si="0">SUM(F4:F10)</f>
        <v>0</v>
      </c>
      <c r="G19" s="6">
        <f t="shared" si="0"/>
        <v>0</v>
      </c>
      <c r="M19" s="6"/>
    </row>
    <row r="20" spans="1:13" x14ac:dyDescent="0.25">
      <c r="B20" s="3">
        <v>45.05</v>
      </c>
    </row>
    <row r="21" spans="1:13" x14ac:dyDescent="0.25">
      <c r="B21" s="6">
        <v>76.67</v>
      </c>
    </row>
    <row r="22" spans="1:13" x14ac:dyDescent="0.25">
      <c r="B22" s="3">
        <v>51.25</v>
      </c>
      <c r="D22" s="6">
        <f>SUM(B17:B22)</f>
        <v>276.71000000000004</v>
      </c>
    </row>
    <row r="23" spans="1:13" x14ac:dyDescent="0.25">
      <c r="M23" s="6"/>
    </row>
    <row r="25" spans="1:13" x14ac:dyDescent="0.25">
      <c r="A25" s="7" t="s">
        <v>6</v>
      </c>
      <c r="B25" s="10">
        <v>27.17</v>
      </c>
    </row>
    <row r="26" spans="1:13" x14ac:dyDescent="0.25">
      <c r="B26" s="4">
        <v>62.9</v>
      </c>
    </row>
    <row r="27" spans="1:13" x14ac:dyDescent="0.25">
      <c r="B27" s="4">
        <v>8.6999999999999993</v>
      </c>
      <c r="M27" s="6"/>
    </row>
    <row r="28" spans="1:13" x14ac:dyDescent="0.25">
      <c r="B28" s="4">
        <v>8.6999999999999993</v>
      </c>
    </row>
    <row r="29" spans="1:13" x14ac:dyDescent="0.25">
      <c r="B29" s="4">
        <v>1.5</v>
      </c>
    </row>
    <row r="30" spans="1:13" x14ac:dyDescent="0.25">
      <c r="B30" s="4">
        <v>1.5</v>
      </c>
      <c r="M30" s="6"/>
    </row>
    <row r="31" spans="1:13" x14ac:dyDescent="0.25">
      <c r="B31" s="4">
        <v>8.6999999999999993</v>
      </c>
      <c r="M31" s="6"/>
    </row>
    <row r="32" spans="1:13" x14ac:dyDescent="0.25">
      <c r="B32" s="4">
        <v>2.2000000000000002</v>
      </c>
    </row>
    <row r="33" spans="1:13" x14ac:dyDescent="0.25">
      <c r="B33" s="4">
        <v>61.3</v>
      </c>
    </row>
    <row r="34" spans="1:13" x14ac:dyDescent="0.25">
      <c r="B34" s="4">
        <v>13.2</v>
      </c>
    </row>
    <row r="35" spans="1:13" x14ac:dyDescent="0.25">
      <c r="B35" s="4">
        <v>32.6</v>
      </c>
      <c r="M35" s="6"/>
    </row>
    <row r="36" spans="1:13" x14ac:dyDescent="0.25">
      <c r="B36" s="5">
        <v>50.75</v>
      </c>
      <c r="M36" s="6"/>
    </row>
    <row r="37" spans="1:13" x14ac:dyDescent="0.25">
      <c r="B37" s="4">
        <v>3.5</v>
      </c>
      <c r="C37" s="6">
        <f>SUM(B25:B37)</f>
        <v>282.72000000000003</v>
      </c>
      <c r="D37" s="6">
        <f>C37/exchange_rate</f>
        <v>221.307240704501</v>
      </c>
      <c r="M37" s="6"/>
    </row>
    <row r="39" spans="1:13" x14ac:dyDescent="0.25">
      <c r="A39" s="7" t="s">
        <v>23</v>
      </c>
      <c r="B39" s="4">
        <v>57.92</v>
      </c>
    </row>
    <row r="40" spans="1:13" x14ac:dyDescent="0.25">
      <c r="B40" s="4">
        <v>71.73</v>
      </c>
    </row>
    <row r="41" spans="1:13" x14ac:dyDescent="0.25">
      <c r="B41" s="4">
        <v>88.77</v>
      </c>
    </row>
    <row r="42" spans="1:13" x14ac:dyDescent="0.25">
      <c r="B42" s="4">
        <v>40</v>
      </c>
    </row>
    <row r="43" spans="1:13" x14ac:dyDescent="0.25">
      <c r="B43" s="4">
        <v>50.28</v>
      </c>
    </row>
    <row r="44" spans="1:13" x14ac:dyDescent="0.25">
      <c r="B44" s="4">
        <v>43.29</v>
      </c>
      <c r="C44" s="6">
        <f>SUM(B39:B44)</f>
        <v>351.99000000000007</v>
      </c>
      <c r="D44" s="6">
        <f>C44/exchange_rate</f>
        <v>275.53033268101763</v>
      </c>
    </row>
    <row r="46" spans="1:13" x14ac:dyDescent="0.25">
      <c r="A46" s="7" t="s">
        <v>24</v>
      </c>
      <c r="B46" s="4">
        <v>50.7</v>
      </c>
    </row>
    <row r="47" spans="1:13" x14ac:dyDescent="0.25">
      <c r="A47" s="5" t="s">
        <v>11</v>
      </c>
      <c r="B47" s="4">
        <v>37.799999999999997</v>
      </c>
    </row>
    <row r="48" spans="1:13" x14ac:dyDescent="0.25">
      <c r="B48" s="4">
        <v>155.6</v>
      </c>
      <c r="C48" s="5" t="s">
        <v>28</v>
      </c>
    </row>
    <row r="49" spans="1:5" x14ac:dyDescent="0.25">
      <c r="B49" s="4">
        <v>16.8</v>
      </c>
    </row>
    <row r="50" spans="1:5" x14ac:dyDescent="0.25">
      <c r="B50" s="4">
        <v>141.1</v>
      </c>
    </row>
    <row r="51" spans="1:5" x14ac:dyDescent="0.25">
      <c r="B51" s="4">
        <v>22.2</v>
      </c>
    </row>
    <row r="52" spans="1:5" x14ac:dyDescent="0.25">
      <c r="B52" s="4">
        <v>9.5</v>
      </c>
    </row>
    <row r="53" spans="1:5" x14ac:dyDescent="0.25">
      <c r="B53" s="4">
        <v>8.0500000000000007</v>
      </c>
    </row>
    <row r="54" spans="1:5" x14ac:dyDescent="0.25">
      <c r="B54" s="5">
        <v>7.6</v>
      </c>
      <c r="C54" s="6">
        <f>SUM(B46:B54)</f>
        <v>449.35</v>
      </c>
      <c r="D54" s="6">
        <f>C54/exchange_rate</f>
        <v>351.74168297455969</v>
      </c>
    </row>
    <row r="55" spans="1:5" x14ac:dyDescent="0.25">
      <c r="A55" s="5" t="s">
        <v>14</v>
      </c>
      <c r="B55" s="6">
        <v>32</v>
      </c>
      <c r="D55" s="6">
        <f>B55</f>
        <v>32</v>
      </c>
    </row>
    <row r="56" spans="1:5" ht="19.5" x14ac:dyDescent="0.3">
      <c r="A56" s="5" t="s">
        <v>15</v>
      </c>
      <c r="B56" s="6">
        <v>16.850000000000001</v>
      </c>
      <c r="D56" s="6">
        <f>B56</f>
        <v>16.850000000000001</v>
      </c>
      <c r="E56" s="11"/>
    </row>
    <row r="57" spans="1:5" x14ac:dyDescent="0.25">
      <c r="C57" s="6"/>
      <c r="D57" s="6"/>
    </row>
    <row r="58" spans="1:5" ht="19.5" x14ac:dyDescent="0.3">
      <c r="A58" s="11" t="s">
        <v>29</v>
      </c>
      <c r="B58" s="11"/>
      <c r="C58" s="12"/>
      <c r="D58" s="12">
        <f>SUM(D4:D56)</f>
        <v>1886.349256360078</v>
      </c>
    </row>
    <row r="59" spans="1:5" x14ac:dyDescent="0.25">
      <c r="C59" s="6"/>
      <c r="D59" s="6"/>
    </row>
    <row r="60" spans="1:5" x14ac:dyDescent="0.25">
      <c r="C60" s="6"/>
      <c r="D60" s="6"/>
    </row>
    <row r="63" spans="1:5" x14ac:dyDescent="0.25">
      <c r="B63" s="6"/>
    </row>
    <row r="64" spans="1:5" x14ac:dyDescent="0.25">
      <c r="B64" s="6"/>
    </row>
    <row r="65" spans="1:4" x14ac:dyDescent="0.25">
      <c r="A65" s="5" t="s">
        <v>18</v>
      </c>
      <c r="B65" s="5" t="s">
        <v>27</v>
      </c>
    </row>
    <row r="66" spans="1:4" x14ac:dyDescent="0.25">
      <c r="A66" s="5" t="s">
        <v>17</v>
      </c>
      <c r="B66" s="3">
        <v>18</v>
      </c>
      <c r="D66" s="6"/>
    </row>
    <row r="68" spans="1:4" x14ac:dyDescent="0.25">
      <c r="A68" s="5" t="s">
        <v>19</v>
      </c>
      <c r="B68" s="6">
        <v>160</v>
      </c>
    </row>
    <row r="69" spans="1:4" x14ac:dyDescent="0.25">
      <c r="A69" s="5" t="s">
        <v>20</v>
      </c>
      <c r="B69" s="6">
        <v>25.65</v>
      </c>
    </row>
    <row r="70" spans="1:4" x14ac:dyDescent="0.25">
      <c r="A70" s="5" t="s">
        <v>21</v>
      </c>
      <c r="B70" s="6">
        <v>160</v>
      </c>
      <c r="D70" s="6">
        <f>SUM(B66:B70)</f>
        <v>363.65</v>
      </c>
    </row>
    <row r="73" spans="1:4" ht="19.5" x14ac:dyDescent="0.3">
      <c r="A73" s="11" t="s">
        <v>30</v>
      </c>
      <c r="B73" s="11"/>
      <c r="C73" s="12"/>
      <c r="D73" s="12">
        <f>SUM(D58:D71)</f>
        <v>2249.9992563600781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G12" sqref="G12"/>
    </sheetView>
  </sheetViews>
  <sheetFormatPr defaultRowHeight="15" x14ac:dyDescent="0.25"/>
  <cols>
    <col min="1" max="5" width="9.140625" style="4"/>
  </cols>
  <sheetData>
    <row r="1" spans="1:10" x14ac:dyDescent="0.25">
      <c r="B1" s="8" t="s">
        <v>0</v>
      </c>
      <c r="D1" s="4" t="s">
        <v>9</v>
      </c>
      <c r="E1" s="4" t="s">
        <v>7</v>
      </c>
      <c r="F1" s="5"/>
      <c r="G1" s="7" t="s">
        <v>5</v>
      </c>
      <c r="H1" s="5" t="s">
        <v>6</v>
      </c>
      <c r="I1" s="5" t="s">
        <v>7</v>
      </c>
      <c r="J1" s="5" t="s">
        <v>8</v>
      </c>
    </row>
    <row r="2" spans="1:10" x14ac:dyDescent="0.25">
      <c r="F2" s="5"/>
      <c r="G2" s="5"/>
      <c r="H2" s="5"/>
      <c r="I2" s="5"/>
      <c r="J2" s="5" t="s">
        <v>11</v>
      </c>
    </row>
    <row r="4" spans="1:10" x14ac:dyDescent="0.25">
      <c r="A4" s="4" t="s">
        <v>1</v>
      </c>
      <c r="C4" s="3">
        <v>305</v>
      </c>
      <c r="D4" s="3">
        <v>7.1</v>
      </c>
      <c r="E4" s="3">
        <v>39.85</v>
      </c>
      <c r="F4" s="5"/>
      <c r="G4" s="5"/>
      <c r="H4" s="5">
        <v>27.17</v>
      </c>
      <c r="I4" s="5">
        <v>57.92</v>
      </c>
      <c r="J4" s="5">
        <v>50.7</v>
      </c>
    </row>
    <row r="5" spans="1:10" x14ac:dyDescent="0.25">
      <c r="A5" s="4" t="s">
        <v>2</v>
      </c>
      <c r="C5" s="3">
        <v>105</v>
      </c>
      <c r="D5" s="3">
        <v>15.98</v>
      </c>
      <c r="E5" s="3">
        <v>63.89</v>
      </c>
      <c r="F5" s="5"/>
      <c r="G5" s="5"/>
      <c r="H5" s="5">
        <v>62.9</v>
      </c>
      <c r="I5" s="5">
        <v>71.73</v>
      </c>
      <c r="J5" s="5">
        <v>37.799999999999997</v>
      </c>
    </row>
    <row r="6" spans="1:10" x14ac:dyDescent="0.25">
      <c r="A6" s="4" t="s">
        <v>3</v>
      </c>
      <c r="C6" s="3">
        <v>24.89</v>
      </c>
      <c r="D6" s="3">
        <v>10.18</v>
      </c>
      <c r="E6" s="3">
        <v>45.05</v>
      </c>
      <c r="F6" s="5"/>
      <c r="G6" s="5"/>
      <c r="H6" s="5">
        <v>8.6999999999999993</v>
      </c>
      <c r="I6" s="5">
        <v>88.77</v>
      </c>
      <c r="J6" s="5">
        <v>155.6</v>
      </c>
    </row>
    <row r="7" spans="1:10" x14ac:dyDescent="0.25">
      <c r="A7" s="4" t="s">
        <v>4</v>
      </c>
      <c r="C7" s="9" t="s">
        <v>13</v>
      </c>
      <c r="D7" s="3">
        <v>14.76</v>
      </c>
      <c r="E7" s="3">
        <v>76.67</v>
      </c>
      <c r="F7" s="5"/>
      <c r="G7" s="5"/>
      <c r="H7" s="5">
        <v>8.6999999999999993</v>
      </c>
      <c r="I7" s="5">
        <v>40</v>
      </c>
      <c r="J7" s="5">
        <v>16.8</v>
      </c>
    </row>
    <row r="8" spans="1:10" x14ac:dyDescent="0.25">
      <c r="A8" s="4" t="s">
        <v>16</v>
      </c>
      <c r="C8" s="3">
        <v>29.16</v>
      </c>
      <c r="D8" s="3"/>
      <c r="E8" s="3">
        <v>51.25</v>
      </c>
      <c r="F8" s="5"/>
      <c r="G8" s="5"/>
      <c r="H8" s="5">
        <v>1.5</v>
      </c>
      <c r="I8" s="5">
        <v>50.28</v>
      </c>
      <c r="J8" s="5">
        <v>141.1</v>
      </c>
    </row>
    <row r="9" spans="1:10" x14ac:dyDescent="0.25">
      <c r="D9" s="3">
        <v>6.2</v>
      </c>
      <c r="F9" s="5"/>
      <c r="G9" s="5"/>
      <c r="H9" s="5">
        <v>1.5</v>
      </c>
      <c r="I9" s="5">
        <v>43.29</v>
      </c>
      <c r="J9" s="5">
        <v>22.2</v>
      </c>
    </row>
    <row r="10" spans="1:10" x14ac:dyDescent="0.25">
      <c r="F10" s="5"/>
      <c r="G10" s="5"/>
      <c r="H10" s="5">
        <v>8.6999999999999993</v>
      </c>
      <c r="I10" s="5"/>
      <c r="J10" s="5">
        <v>9.5</v>
      </c>
    </row>
    <row r="11" spans="1:10" x14ac:dyDescent="0.25">
      <c r="F11" s="5"/>
      <c r="G11" s="5"/>
      <c r="H11" s="5">
        <v>2.2000000000000002</v>
      </c>
      <c r="I11" s="5"/>
      <c r="J11" s="5">
        <v>8.0500000000000007</v>
      </c>
    </row>
    <row r="12" spans="1:10" x14ac:dyDescent="0.25">
      <c r="F12" s="5"/>
      <c r="G12" s="5"/>
      <c r="H12" s="5">
        <v>61.3</v>
      </c>
      <c r="I12" s="5"/>
      <c r="J12" s="5">
        <v>7.6</v>
      </c>
    </row>
    <row r="13" spans="1:10" x14ac:dyDescent="0.25">
      <c r="F13" s="5"/>
      <c r="G13" s="5"/>
      <c r="H13" s="5">
        <v>13.2</v>
      </c>
      <c r="I13" s="5"/>
      <c r="J13" s="5"/>
    </row>
    <row r="14" spans="1:10" x14ac:dyDescent="0.25">
      <c r="F14" s="5"/>
      <c r="G14" s="5"/>
      <c r="H14" s="5">
        <v>32.6</v>
      </c>
      <c r="I14" s="5"/>
      <c r="J14" s="5"/>
    </row>
    <row r="15" spans="1:10" x14ac:dyDescent="0.25">
      <c r="F15" s="5"/>
      <c r="G15" s="5"/>
      <c r="H15" s="5">
        <v>50.75</v>
      </c>
      <c r="I15" s="5"/>
      <c r="J15" s="5"/>
    </row>
    <row r="16" spans="1:10" x14ac:dyDescent="0.25">
      <c r="F16" s="5"/>
      <c r="G16" s="5"/>
      <c r="H16" s="5">
        <v>3.5</v>
      </c>
      <c r="I16" s="5"/>
      <c r="J16" s="5"/>
    </row>
    <row r="18" spans="1:10" x14ac:dyDescent="0.25">
      <c r="C18" s="3">
        <v>657.99</v>
      </c>
      <c r="D18" s="3">
        <v>54.22</v>
      </c>
      <c r="E18" s="3">
        <v>276.70999999999998</v>
      </c>
      <c r="F18" s="5"/>
      <c r="G18" s="5"/>
      <c r="H18" s="5">
        <v>282.72000000000003</v>
      </c>
      <c r="I18" s="5">
        <v>351.99</v>
      </c>
      <c r="J18" s="5">
        <v>449.35</v>
      </c>
    </row>
    <row r="23" spans="1:10" x14ac:dyDescent="0.25">
      <c r="D23" s="4" t="s">
        <v>12</v>
      </c>
      <c r="E23" s="4">
        <v>1.2775000000000001</v>
      </c>
      <c r="F23" s="5"/>
      <c r="G23" s="5"/>
      <c r="H23" s="6">
        <v>221.31</v>
      </c>
      <c r="I23" s="6">
        <v>275.52999999999997</v>
      </c>
      <c r="J23" s="6">
        <v>351.74</v>
      </c>
    </row>
    <row r="27" spans="1:10" x14ac:dyDescent="0.25">
      <c r="F27" s="5"/>
      <c r="G27" s="5"/>
      <c r="H27" s="5"/>
      <c r="I27" s="5"/>
      <c r="J27" s="6">
        <v>1837.5</v>
      </c>
    </row>
    <row r="29" spans="1:10" x14ac:dyDescent="0.25">
      <c r="F29" s="5"/>
      <c r="G29" s="5"/>
      <c r="H29" s="5"/>
      <c r="I29" s="5"/>
      <c r="J29" s="5" t="s">
        <v>10</v>
      </c>
    </row>
    <row r="30" spans="1:10" x14ac:dyDescent="0.25">
      <c r="A30" s="4" t="s">
        <v>14</v>
      </c>
      <c r="C30" s="3">
        <v>32</v>
      </c>
      <c r="F30" s="5"/>
      <c r="G30" s="5"/>
      <c r="H30" s="5"/>
      <c r="I30" s="5"/>
      <c r="J30" s="6"/>
    </row>
    <row r="31" spans="1:10" x14ac:dyDescent="0.25">
      <c r="A31" s="4" t="s">
        <v>15</v>
      </c>
      <c r="C31" s="3">
        <v>16.850000000000001</v>
      </c>
      <c r="F31" s="5"/>
      <c r="G31" s="5"/>
      <c r="H31" s="5"/>
      <c r="I31" s="5"/>
      <c r="J31" s="6">
        <v>1886.35</v>
      </c>
    </row>
    <row r="32" spans="1:10" x14ac:dyDescent="0.25">
      <c r="A32" s="4" t="s">
        <v>18</v>
      </c>
      <c r="F32" s="5"/>
      <c r="G32" s="5"/>
      <c r="H32" s="5"/>
      <c r="I32" s="5"/>
      <c r="J32" s="5"/>
    </row>
    <row r="33" spans="1:10" x14ac:dyDescent="0.25">
      <c r="A33" s="4" t="s">
        <v>17</v>
      </c>
      <c r="C33" s="3">
        <v>18</v>
      </c>
      <c r="F33" s="5"/>
      <c r="G33" s="5"/>
      <c r="H33" s="5"/>
      <c r="I33" s="5"/>
      <c r="J33" s="5"/>
    </row>
    <row r="35" spans="1:10" x14ac:dyDescent="0.25">
      <c r="A35" s="4" t="s">
        <v>19</v>
      </c>
      <c r="C35" s="3">
        <v>160</v>
      </c>
      <c r="F35" s="5"/>
      <c r="G35" s="5"/>
      <c r="H35" s="5"/>
      <c r="I35" s="5"/>
      <c r="J35" s="6">
        <v>2064.35</v>
      </c>
    </row>
    <row r="36" spans="1:10" x14ac:dyDescent="0.25">
      <c r="A36" s="4" t="s">
        <v>20</v>
      </c>
      <c r="C36" s="3">
        <v>25.65</v>
      </c>
      <c r="F36" s="5"/>
      <c r="G36" s="5"/>
      <c r="H36" s="5"/>
      <c r="I36" s="5"/>
      <c r="J36" s="6">
        <v>2090</v>
      </c>
    </row>
    <row r="37" spans="1:10" x14ac:dyDescent="0.25">
      <c r="A37" s="4" t="s">
        <v>21</v>
      </c>
      <c r="C37" s="3">
        <v>160</v>
      </c>
      <c r="F37" s="5"/>
      <c r="G37" s="5"/>
      <c r="H37" s="5"/>
      <c r="I37" s="5"/>
      <c r="J37" s="6">
        <v>2250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Sheet1 (2)</vt:lpstr>
      <vt:lpstr>Sheet2</vt:lpstr>
      <vt:lpstr>Sheet3</vt:lpstr>
      <vt:lpstr>'Sheet1 (2)'!exchange_rate</vt:lpstr>
      <vt:lpstr>exchange_rate</vt:lpstr>
    </vt:vector>
  </TitlesOfParts>
  <Company>Christ's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csh54</dc:creator>
  <cp:lastModifiedBy>lucy</cp:lastModifiedBy>
  <dcterms:created xsi:type="dcterms:W3CDTF">2015-01-13T15:08:01Z</dcterms:created>
  <dcterms:modified xsi:type="dcterms:W3CDTF">2015-06-03T20:44:45Z</dcterms:modified>
</cp:coreProperties>
</file>