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\Downloads\module-7{Excel-Pg}\excel projects\"/>
    </mc:Choice>
  </mc:AlternateContent>
  <xr:revisionPtr revIDLastSave="0" documentId="8_{605F569F-F674-4D01-9E98-DEC2588C9E3D}" xr6:coauthVersionLast="47" xr6:coauthVersionMax="47" xr10:uidLastSave="{00000000-0000-0000-0000-000000000000}"/>
  <bookViews>
    <workbookView xWindow="-108" yWindow="-108" windowWidth="23256" windowHeight="12456" xr2:uid="{FD989B1B-3433-4E57-B2CC-281A6D2091D6}"/>
  </bookViews>
  <sheets>
    <sheet name="car_data" sheetId="2" r:id="rId1"/>
    <sheet name="Sheet1" sheetId="1" r:id="rId2"/>
  </sheets>
  <definedNames>
    <definedName name="ExternalData_1" localSheetId="0" hidden="1">'car_data'!$A$1:$I$302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M2" i="2"/>
  <c r="L2" i="2"/>
  <c r="K2" i="2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DEC2DA-FE5E-410F-B074-1EA0B8CA6F91}" keepAlive="1" name="Query - car_data" description="Connection to the 'car_data' query in the workbook." type="5" refreshedVersion="8" background="1" saveData="1">
    <dbPr connection="Provider=Microsoft.Mashup.OleDb.1;Data Source=$Workbook$;Location=car_data;Extended Properties=&quot;&quot;" command="SELECT * FROM [car_data]"/>
  </connection>
</connections>
</file>

<file path=xl/sharedStrings.xml><?xml version="1.0" encoding="utf-8"?>
<sst xmlns="http://schemas.openxmlformats.org/spreadsheetml/2006/main" count="1220" uniqueCount="121">
  <si>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</si>
  <si>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</si>
  <si>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</si>
  <si>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</si>
  <si>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</si>
  <si>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</si>
  <si>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</si>
  <si>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</si>
  <si>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</si>
  <si>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</si>
  <si>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</si>
  <si>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</si>
  <si>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</si>
  <si>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</si>
  <si>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</si>
  <si>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</si>
  <si>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</si>
  <si>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</si>
  <si>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</si>
  <si>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</si>
  <si>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</si>
  <si>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</si>
  <si>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</si>
  <si>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</si>
  <si>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</si>
  <si>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</si>
  <si>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</si>
  <si>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</si>
  <si>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800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</si>
  <si>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</si>
  <si>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</si>
  <si>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</si>
  <si>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</si>
  <si>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</si>
  <si>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</si>
  <si>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</si>
  <si>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</si>
  <si>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</si>
  <si>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</si>
  <si>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</si>
  <si>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</si>
  <si>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</si>
  <si>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</si>
  <si>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</si>
  <si>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</si>
  <si>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</si>
  <si>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</si>
  <si>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</si>
  <si>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</si>
  <si>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</si>
  <si>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</si>
  <si>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</si>
  <si>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</si>
  <si>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</si>
  <si>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</si>
  <si>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</si>
  <si>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</si>
  <si>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</si>
  <si>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</si>
  <si>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</si>
  <si>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</si>
  <si>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</si>
  <si>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</si>
  <si>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</si>
  <si>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</si>
  <si>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</si>
  <si>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</si>
  <si>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</si>
  <si>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</si>
  <si>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</si>
  <si>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</si>
  <si>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</si>
  <si>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</si>
  <si>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</si>
  <si>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</si>
  <si>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</si>
  <si>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</si>
  <si>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</si>
  <si>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</si>
  <si>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</si>
  <si>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</si>
  <si>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</si>
  <si>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</si>
  <si>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</si>
  <si>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</si>
  <si>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</si>
  <si>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</si>
  <si>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</si>
  <si>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</si>
  <si>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</si>
  <si>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</si>
  <si>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</si>
  <si>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</si>
  <si>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</si>
  <si>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</si>
  <si>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</si>
  <si>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</si>
  <si>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</si>
  <si>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</si>
  <si>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</si>
  <si>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</si>
  <si>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</si>
  <si>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</si>
  <si>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</si>
  <si>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</si>
  <si>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</si>
  <si>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</si>
  <si>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</si>
  <si>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</si>
  <si>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</si>
  <si>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</si>
  <si>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</si>
  <si>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</si>
  <si>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</si>
  <si>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number of swift car</t>
  </si>
  <si>
    <t>sum of selling price  by swift car</t>
  </si>
  <si>
    <t>Average Selling Price By Swift Car</t>
  </si>
  <si>
    <t>no of i20 petrol car</t>
  </si>
  <si>
    <t>Lowest selling price</t>
  </si>
  <si>
    <t>Most selling Price</t>
  </si>
  <si>
    <t>no of automatic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</si>
</sst>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E58DFE1-2825-4431-B189-F3A27FCE0C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68F2EC-97F8-4D14-90B5-6CB34AAA5B98}" autoFormatId="16" applyNumberFormats="0" applyBorderFormats="0" applyFontFormats="0" applyPatternFormats="0" applyAlignmentFormats="0" applyWidthHeightFormats="0">
  <queryTableRefresh nextId="19" unboundColumnsRight="7">
    <queryTableFields count="16">
      <queryTableField id="1" name="Car_Name" tableColumnId="1"/>
      <queryTableField id="2" name="Year" tableColumnId="2"/>
      <queryTableField id="3" name="Selling_Price" tableColumnId="3"/>
      <queryTableField id="4" name="Present_Price" tableColumnId="4"/>
      <queryTableField id="5" name="Kms_Driven" tableColumnId="5"/>
      <queryTableField id="6" name="Fuel_Type" tableColumnId="6"/>
      <queryTableField id="7" name="Seller_Type" tableColumnId="7"/>
      <queryTableField id="8" name="Transmission" tableColumnId="8"/>
      <queryTableField id="9" name="Owner" tableColumnId="9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787054-7D7E-49F2-A6D3-F1008435E1CB}" name="car_data" displayName="car_data" ref="A1:P302" tableType="queryTable" totalsRowShown="0">
  <autoFilter ref="A1:P302" xr:uid="{23787054-7D7E-49F2-A6D3-F1008435E1C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C565438-E2B7-4BBE-9979-68C4F111342B}" uniqueName="1" name="Car_Name" queryTableFieldId="1" dataDxfId="10"/>
    <tableColumn id="2" xr3:uid="{9DF84EB6-73A6-4E90-843A-C8F875A28839}" uniqueName="2" name="Year" queryTableFieldId="2"/>
    <tableColumn id="3" xr3:uid="{FDB98612-D4BB-43E1-A304-F582C51A2903}" uniqueName="3" name="Selling_Price" queryTableFieldId="3"/>
    <tableColumn id="4" xr3:uid="{4FAA8786-4993-473A-86AE-BA81334E1680}" uniqueName="4" name="Present_Price" queryTableFieldId="4"/>
    <tableColumn id="5" xr3:uid="{29932111-C505-459B-A100-1F23CE783B19}" uniqueName="5" name="Kms_Driven" queryTableFieldId="5"/>
    <tableColumn id="6" xr3:uid="{E41DCEED-E8CC-4DBD-9F9F-4E54411895F3}" uniqueName="6" name="Fuel_Type" queryTableFieldId="6" dataDxfId="9"/>
    <tableColumn id="7" xr3:uid="{6E36D712-B06B-4B83-B62B-DE94D6B53E05}" uniqueName="7" name="Seller_Type" queryTableFieldId="7" dataDxfId="8"/>
    <tableColumn id="8" xr3:uid="{00EC8757-53A0-4B10-AC14-079A39FA5A21}" uniqueName="8" name="Transmission" queryTableFieldId="8" dataDxfId="7"/>
    <tableColumn id="9" xr3:uid="{405DA716-614F-46C7-A810-C84D05FB0CF2}" uniqueName="9" name="Owner" queryTableFieldId="9"/>
    <tableColumn id="12" xr3:uid="{517209FB-4AB8-47A0-8D51-BA7AE287AB56}" uniqueName="12" name="number of swift car" queryTableFieldId="12" dataDxfId="6"/>
    <tableColumn id="13" xr3:uid="{AF74E4DE-8E61-43ED-9814-1BA99DB1BB42}" uniqueName="13" name="sum of selling price  by swift car" queryTableFieldId="13" dataDxfId="5"/>
    <tableColumn id="14" xr3:uid="{ECCADED6-151C-4187-8DB7-E37E05451B69}" uniqueName="14" name="Average Selling Price By Swift Car" queryTableFieldId="14" dataDxfId="4"/>
    <tableColumn id="15" xr3:uid="{2354D23F-68B0-45F2-A44E-8833A0838AD1}" uniqueName="15" name="no of i20 petrol car" queryTableFieldId="15" dataDxfId="3"/>
    <tableColumn id="16" xr3:uid="{8C8BF27B-744B-45BD-80A6-4A6BD56AC289}" uniqueName="16" name="Lowest selling price" queryTableFieldId="16" dataDxfId="2"/>
    <tableColumn id="17" xr3:uid="{A479F4EA-BAE6-493C-B445-96AD3C8763D5}" uniqueName="17" name="Most selling Price" queryTableFieldId="17" dataDxfId="1"/>
    <tableColumn id="18" xr3:uid="{81678029-1725-4720-B080-08D9F5F552A8}" uniqueName="18" name="no of automatic cars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2039-EFCA-4B32-B156-1955DEFD3559}">
  <dimension ref="A1:P302"/>
  <sheetViews>
    <sheetView tabSelected="1" workbookViewId="0">
      <selection activeCell="P2" sqref="P2"/>
    </sheetView>
  </sheetViews>
  <sheetFormatPr defaultRowHeight="14.4" x14ac:dyDescent="0.3"/>
  <cols>
    <col min="1" max="1" width="22.44140625" bestFit="1" customWidth="1"/>
    <col min="2" max="2" width="6.88671875" bestFit="1" customWidth="1"/>
    <col min="3" max="3" width="13.77734375" bestFit="1" customWidth="1"/>
    <col min="4" max="4" width="14.6640625" bestFit="1" customWidth="1"/>
    <col min="5" max="5" width="13.21875" bestFit="1" customWidth="1"/>
    <col min="6" max="6" width="11.77734375" bestFit="1" customWidth="1"/>
    <col min="7" max="7" width="12.88671875" bestFit="1" customWidth="1"/>
    <col min="8" max="8" width="14.109375" bestFit="1" customWidth="1"/>
    <col min="9" max="9" width="8.77734375" bestFit="1" customWidth="1"/>
    <col min="10" max="10" width="17.77734375" customWidth="1"/>
    <col min="11" max="11" width="28.88671875" customWidth="1"/>
    <col min="12" max="12" width="29.21875" bestFit="1" customWidth="1"/>
    <col min="13" max="13" width="36.77734375" customWidth="1"/>
    <col min="14" max="14" width="16.77734375" customWidth="1"/>
    <col min="15" max="15" width="17.21875" customWidth="1"/>
    <col min="16" max="16" width="23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</row>
    <row r="2" spans="1:16" x14ac:dyDescent="0.3">
      <c r="A2" s="1" t="s">
        <v>9</v>
      </c>
      <c r="B2">
        <v>2014</v>
      </c>
      <c r="C2">
        <v>3.35</v>
      </c>
      <c r="D2">
        <v>5.59</v>
      </c>
      <c r="E2">
        <v>27000</v>
      </c>
      <c r="F2" s="1" t="s">
        <v>10</v>
      </c>
      <c r="G2" s="1" t="s">
        <v>11</v>
      </c>
      <c r="H2" s="1" t="s">
        <v>12</v>
      </c>
      <c r="I2">
        <v>0</v>
      </c>
      <c r="J2" s="1"/>
      <c r="K2" s="1">
        <f ca="1">SUMIF(A:A,A27,car_data[Selling_Price])</f>
        <v>27.349999999999998</v>
      </c>
      <c r="L2" s="1">
        <f ca="1">AVERAGEIF(A:A,A27,car_data[Selling_Price])</f>
        <v>5.47</v>
      </c>
      <c r="M2" s="1">
        <f>COUNTIFS(A:A,A203,F:F,F4)</f>
        <v>6</v>
      </c>
      <c r="N2" s="1">
        <f>MIN(C:C)</f>
        <v>0.1</v>
      </c>
      <c r="O2" s="1">
        <f>MAX(C:C)</f>
        <v>35</v>
      </c>
      <c r="P2" s="1">
        <f>COUNTIF(H:H,H14)</f>
        <v>40</v>
      </c>
    </row>
    <row r="3" spans="1:16" x14ac:dyDescent="0.3">
      <c r="A3" s="1" t="s">
        <v>13</v>
      </c>
      <c r="B3">
        <v>2013</v>
      </c>
      <c r="C3">
        <v>4.75</v>
      </c>
      <c r="D3">
        <v>9.5399999999999991</v>
      </c>
      <c r="E3">
        <v>43000</v>
      </c>
      <c r="F3" s="1" t="s">
        <v>14</v>
      </c>
      <c r="G3" s="1" t="s">
        <v>11</v>
      </c>
      <c r="H3" s="1" t="s">
        <v>12</v>
      </c>
      <c r="I3">
        <v>0</v>
      </c>
      <c r="J3" s="1"/>
      <c r="K3" s="1"/>
      <c r="L3" s="1"/>
      <c r="M3" s="1"/>
      <c r="N3" s="1"/>
      <c r="O3" s="1"/>
      <c r="P3" s="1"/>
    </row>
    <row r="4" spans="1:16" x14ac:dyDescent="0.3">
      <c r="A4" s="1" t="s">
        <v>15</v>
      </c>
      <c r="B4">
        <v>2017</v>
      </c>
      <c r="C4">
        <v>7.25</v>
      </c>
      <c r="D4">
        <v>9.85</v>
      </c>
      <c r="E4">
        <v>6900</v>
      </c>
      <c r="F4" s="1" t="s">
        <v>10</v>
      </c>
      <c r="G4" s="1" t="s">
        <v>11</v>
      </c>
      <c r="H4" s="1" t="s">
        <v>12</v>
      </c>
      <c r="I4">
        <v>0</v>
      </c>
      <c r="J4" s="1"/>
      <c r="K4" s="1"/>
      <c r="L4" s="1"/>
      <c r="M4" s="1"/>
      <c r="N4" s="1"/>
      <c r="O4" s="1"/>
      <c r="P4" s="1"/>
    </row>
    <row r="5" spans="1:16" x14ac:dyDescent="0.3">
      <c r="A5" s="1" t="s">
        <v>16</v>
      </c>
      <c r="B5">
        <v>2011</v>
      </c>
      <c r="C5">
        <v>2.85</v>
      </c>
      <c r="D5">
        <v>4.1500000000000004</v>
      </c>
      <c r="E5">
        <v>5200</v>
      </c>
      <c r="F5" s="1" t="s">
        <v>10</v>
      </c>
      <c r="G5" s="1" t="s">
        <v>11</v>
      </c>
      <c r="H5" s="1" t="s">
        <v>12</v>
      </c>
      <c r="I5">
        <v>0</v>
      </c>
      <c r="J5" s="1">
        <f>COUNTIF(A:A,A27)</f>
        <v>5</v>
      </c>
      <c r="K5" s="1"/>
      <c r="L5" s="1"/>
      <c r="M5" s="1"/>
      <c r="N5" s="1"/>
      <c r="O5" s="1"/>
      <c r="P5" s="1"/>
    </row>
    <row r="6" spans="1:16" x14ac:dyDescent="0.3">
      <c r="A6" s="1" t="s">
        <v>17</v>
      </c>
      <c r="B6">
        <v>2014</v>
      </c>
      <c r="C6">
        <v>4.5999999999999996</v>
      </c>
      <c r="D6">
        <v>6.87</v>
      </c>
      <c r="E6">
        <v>42450</v>
      </c>
      <c r="F6" s="1" t="s">
        <v>14</v>
      </c>
      <c r="G6" s="1" t="s">
        <v>11</v>
      </c>
      <c r="H6" s="1" t="s">
        <v>12</v>
      </c>
      <c r="I6">
        <v>0</v>
      </c>
      <c r="J6" s="1"/>
      <c r="K6" s="1"/>
      <c r="L6" s="1"/>
      <c r="M6" s="1"/>
      <c r="N6" s="1"/>
      <c r="O6" s="1"/>
      <c r="P6" s="1"/>
    </row>
    <row r="7" spans="1:16" x14ac:dyDescent="0.3">
      <c r="A7" s="1" t="s">
        <v>18</v>
      </c>
      <c r="B7">
        <v>2018</v>
      </c>
      <c r="C7">
        <v>9.25</v>
      </c>
      <c r="D7">
        <v>9.83</v>
      </c>
      <c r="E7">
        <v>2071</v>
      </c>
      <c r="F7" s="1" t="s">
        <v>14</v>
      </c>
      <c r="G7" s="1" t="s">
        <v>11</v>
      </c>
      <c r="H7" s="1" t="s">
        <v>12</v>
      </c>
      <c r="I7">
        <v>0</v>
      </c>
      <c r="J7" s="1"/>
      <c r="K7" s="1"/>
      <c r="L7" s="1"/>
      <c r="M7" s="1"/>
      <c r="N7" s="1"/>
      <c r="O7" s="1"/>
      <c r="P7" s="1"/>
    </row>
    <row r="8" spans="1:16" x14ac:dyDescent="0.3">
      <c r="A8" s="1" t="s">
        <v>15</v>
      </c>
      <c r="B8">
        <v>2015</v>
      </c>
      <c r="C8">
        <v>6.75</v>
      </c>
      <c r="D8">
        <v>8.1199999999999992</v>
      </c>
      <c r="E8">
        <v>18796</v>
      </c>
      <c r="F8" s="1" t="s">
        <v>10</v>
      </c>
      <c r="G8" s="1" t="s">
        <v>11</v>
      </c>
      <c r="H8" s="1" t="s">
        <v>12</v>
      </c>
      <c r="I8">
        <v>0</v>
      </c>
      <c r="J8" s="1"/>
      <c r="K8" s="1"/>
      <c r="L8" s="1"/>
      <c r="M8" s="1"/>
      <c r="N8" s="1"/>
      <c r="O8" s="1"/>
      <c r="P8" s="1"/>
    </row>
    <row r="9" spans="1:16" x14ac:dyDescent="0.3">
      <c r="A9" s="1" t="s">
        <v>19</v>
      </c>
      <c r="B9">
        <v>2015</v>
      </c>
      <c r="C9">
        <v>6.5</v>
      </c>
      <c r="D9">
        <v>8.61</v>
      </c>
      <c r="E9">
        <v>33429</v>
      </c>
      <c r="F9" s="1" t="s">
        <v>14</v>
      </c>
      <c r="G9" s="1" t="s">
        <v>11</v>
      </c>
      <c r="H9" s="1" t="s">
        <v>12</v>
      </c>
      <c r="I9">
        <v>0</v>
      </c>
      <c r="J9" s="1"/>
      <c r="K9" s="1"/>
      <c r="L9" s="1"/>
      <c r="M9" s="1"/>
      <c r="N9" s="1"/>
      <c r="O9" s="1"/>
      <c r="P9" s="1"/>
    </row>
    <row r="10" spans="1:16" x14ac:dyDescent="0.3">
      <c r="A10" s="1" t="s">
        <v>15</v>
      </c>
      <c r="B10">
        <v>2016</v>
      </c>
      <c r="C10">
        <v>8.75</v>
      </c>
      <c r="D10">
        <v>8.89</v>
      </c>
      <c r="E10">
        <v>20273</v>
      </c>
      <c r="F10" s="1" t="s">
        <v>14</v>
      </c>
      <c r="G10" s="1" t="s">
        <v>11</v>
      </c>
      <c r="H10" s="1" t="s">
        <v>12</v>
      </c>
      <c r="I10">
        <v>0</v>
      </c>
      <c r="J10" s="1"/>
      <c r="K10" s="1"/>
      <c r="L10" s="1"/>
      <c r="M10" s="1"/>
      <c r="N10" s="1"/>
      <c r="O10" s="1"/>
      <c r="P10" s="1"/>
    </row>
    <row r="11" spans="1:16" x14ac:dyDescent="0.3">
      <c r="A11" s="1" t="s">
        <v>15</v>
      </c>
      <c r="B11">
        <v>2015</v>
      </c>
      <c r="C11">
        <v>7.45</v>
      </c>
      <c r="D11">
        <v>8.92</v>
      </c>
      <c r="E11">
        <v>42367</v>
      </c>
      <c r="F11" s="1" t="s">
        <v>14</v>
      </c>
      <c r="G11" s="1" t="s">
        <v>11</v>
      </c>
      <c r="H11" s="1" t="s">
        <v>12</v>
      </c>
      <c r="I11">
        <v>0</v>
      </c>
      <c r="J11" s="1"/>
      <c r="K11" s="1"/>
      <c r="L11" s="1"/>
      <c r="M11" s="1"/>
      <c r="N11" s="1"/>
      <c r="O11" s="1"/>
      <c r="P11" s="1"/>
    </row>
    <row r="12" spans="1:16" x14ac:dyDescent="0.3">
      <c r="A12" s="1" t="s">
        <v>20</v>
      </c>
      <c r="B12">
        <v>2017</v>
      </c>
      <c r="C12">
        <v>2.85</v>
      </c>
      <c r="D12">
        <v>3.6</v>
      </c>
      <c r="E12">
        <v>2135</v>
      </c>
      <c r="F12" s="1" t="s">
        <v>10</v>
      </c>
      <c r="G12" s="1" t="s">
        <v>11</v>
      </c>
      <c r="H12" s="1" t="s">
        <v>12</v>
      </c>
      <c r="I12">
        <v>0</v>
      </c>
      <c r="J12" s="1"/>
      <c r="K12" s="1"/>
      <c r="L12" s="1"/>
      <c r="M12" s="1"/>
      <c r="N12" s="1"/>
      <c r="O12" s="1"/>
      <c r="P12" s="1"/>
    </row>
    <row r="13" spans="1:16" x14ac:dyDescent="0.3">
      <c r="A13" s="1" t="s">
        <v>15</v>
      </c>
      <c r="B13">
        <v>2015</v>
      </c>
      <c r="C13">
        <v>6.85</v>
      </c>
      <c r="D13">
        <v>10.38</v>
      </c>
      <c r="E13">
        <v>51000</v>
      </c>
      <c r="F13" s="1" t="s">
        <v>14</v>
      </c>
      <c r="G13" s="1" t="s">
        <v>11</v>
      </c>
      <c r="H13" s="1" t="s">
        <v>12</v>
      </c>
      <c r="I13">
        <v>0</v>
      </c>
      <c r="J13" s="1"/>
      <c r="K13" s="1"/>
      <c r="L13" s="1"/>
      <c r="M13" s="1"/>
      <c r="N13" s="1"/>
      <c r="O13" s="1"/>
      <c r="P13" s="1"/>
    </row>
    <row r="14" spans="1:16" x14ac:dyDescent="0.3">
      <c r="A14" s="1" t="s">
        <v>15</v>
      </c>
      <c r="B14">
        <v>2015</v>
      </c>
      <c r="C14">
        <v>7.5</v>
      </c>
      <c r="D14">
        <v>9.94</v>
      </c>
      <c r="E14">
        <v>15000</v>
      </c>
      <c r="F14" s="1" t="s">
        <v>10</v>
      </c>
      <c r="G14" s="1" t="s">
        <v>11</v>
      </c>
      <c r="H14" s="1" t="s">
        <v>21</v>
      </c>
      <c r="I14">
        <v>0</v>
      </c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22</v>
      </c>
      <c r="B15">
        <v>2015</v>
      </c>
      <c r="C15">
        <v>6.1</v>
      </c>
      <c r="D15">
        <v>7.71</v>
      </c>
      <c r="E15">
        <v>26000</v>
      </c>
      <c r="F15" s="1" t="s">
        <v>10</v>
      </c>
      <c r="G15" s="1" t="s">
        <v>11</v>
      </c>
      <c r="H15" s="1" t="s">
        <v>12</v>
      </c>
      <c r="I15">
        <v>0</v>
      </c>
      <c r="J15" s="1"/>
      <c r="K15" s="1"/>
      <c r="L15" s="1"/>
      <c r="M15" s="1"/>
      <c r="N15" s="1"/>
      <c r="O15" s="1"/>
      <c r="P15" s="1"/>
    </row>
    <row r="16" spans="1:16" x14ac:dyDescent="0.3">
      <c r="A16" s="1" t="s">
        <v>23</v>
      </c>
      <c r="B16">
        <v>2009</v>
      </c>
      <c r="C16">
        <v>2.25</v>
      </c>
      <c r="D16">
        <v>7.21</v>
      </c>
      <c r="E16">
        <v>77427</v>
      </c>
      <c r="F16" s="1" t="s">
        <v>10</v>
      </c>
      <c r="G16" s="1" t="s">
        <v>11</v>
      </c>
      <c r="H16" s="1" t="s">
        <v>12</v>
      </c>
      <c r="I16">
        <v>0</v>
      </c>
      <c r="J16" s="1"/>
      <c r="K16" s="1"/>
      <c r="L16" s="1"/>
      <c r="M16" s="1"/>
      <c r="N16" s="1"/>
      <c r="O16" s="1"/>
      <c r="P16" s="1"/>
    </row>
    <row r="17" spans="1:16" x14ac:dyDescent="0.3">
      <c r="A17" s="1" t="s">
        <v>22</v>
      </c>
      <c r="B17">
        <v>2016</v>
      </c>
      <c r="C17">
        <v>7.75</v>
      </c>
      <c r="D17">
        <v>10.79</v>
      </c>
      <c r="E17">
        <v>43000</v>
      </c>
      <c r="F17" s="1" t="s">
        <v>14</v>
      </c>
      <c r="G17" s="1" t="s">
        <v>11</v>
      </c>
      <c r="H17" s="1" t="s">
        <v>12</v>
      </c>
      <c r="I17">
        <v>0</v>
      </c>
      <c r="J17" s="1"/>
      <c r="K17" s="1"/>
      <c r="L17" s="1"/>
      <c r="M17" s="1"/>
      <c r="N17" s="1"/>
      <c r="O17" s="1"/>
      <c r="P17" s="1"/>
    </row>
    <row r="18" spans="1:16" x14ac:dyDescent="0.3">
      <c r="A18" s="1" t="s">
        <v>22</v>
      </c>
      <c r="B18">
        <v>2015</v>
      </c>
      <c r="C18">
        <v>7.25</v>
      </c>
      <c r="D18">
        <v>10.79</v>
      </c>
      <c r="E18">
        <v>41678</v>
      </c>
      <c r="F18" s="1" t="s">
        <v>14</v>
      </c>
      <c r="G18" s="1" t="s">
        <v>11</v>
      </c>
      <c r="H18" s="1" t="s">
        <v>12</v>
      </c>
      <c r="I18">
        <v>0</v>
      </c>
      <c r="J18" s="1"/>
      <c r="K18" s="1"/>
      <c r="L18" s="1"/>
      <c r="M18" s="1"/>
      <c r="N18" s="1"/>
      <c r="O18" s="1"/>
      <c r="P18" s="1"/>
    </row>
    <row r="19" spans="1:16" x14ac:dyDescent="0.3">
      <c r="A19" s="1" t="s">
        <v>22</v>
      </c>
      <c r="B19">
        <v>2016</v>
      </c>
      <c r="C19">
        <v>7.75</v>
      </c>
      <c r="D19">
        <v>10.79</v>
      </c>
      <c r="E19">
        <v>43000</v>
      </c>
      <c r="F19" s="1" t="s">
        <v>14</v>
      </c>
      <c r="G19" s="1" t="s">
        <v>11</v>
      </c>
      <c r="H19" s="1" t="s">
        <v>12</v>
      </c>
      <c r="I19">
        <v>0</v>
      </c>
      <c r="J19" s="1"/>
      <c r="K19" s="1"/>
      <c r="L19" s="1"/>
      <c r="M19" s="1"/>
      <c r="N19" s="1"/>
      <c r="O19" s="1"/>
      <c r="P19" s="1"/>
    </row>
    <row r="20" spans="1:16" x14ac:dyDescent="0.3">
      <c r="A20" s="1" t="s">
        <v>16</v>
      </c>
      <c r="B20">
        <v>2015</v>
      </c>
      <c r="C20">
        <v>3.25</v>
      </c>
      <c r="D20">
        <v>5.09</v>
      </c>
      <c r="E20">
        <v>35500</v>
      </c>
      <c r="F20" s="1" t="s">
        <v>24</v>
      </c>
      <c r="G20" s="1" t="s">
        <v>11</v>
      </c>
      <c r="H20" s="1" t="s">
        <v>12</v>
      </c>
      <c r="I20">
        <v>0</v>
      </c>
      <c r="J20" s="1"/>
      <c r="K20" s="1"/>
      <c r="L20" s="1"/>
      <c r="M20" s="1"/>
      <c r="N20" s="1"/>
      <c r="O20" s="1"/>
      <c r="P20" s="1"/>
    </row>
    <row r="21" spans="1:16" x14ac:dyDescent="0.3">
      <c r="A21" s="1" t="s">
        <v>13</v>
      </c>
      <c r="B21">
        <v>2010</v>
      </c>
      <c r="C21">
        <v>2.65</v>
      </c>
      <c r="D21">
        <v>7.98</v>
      </c>
      <c r="E21">
        <v>41442</v>
      </c>
      <c r="F21" s="1" t="s">
        <v>10</v>
      </c>
      <c r="G21" s="1" t="s">
        <v>11</v>
      </c>
      <c r="H21" s="1" t="s">
        <v>12</v>
      </c>
      <c r="I21">
        <v>0</v>
      </c>
      <c r="J21" s="1"/>
      <c r="K21" s="1"/>
      <c r="L21" s="1"/>
      <c r="M21" s="1"/>
      <c r="N21" s="1"/>
      <c r="O21" s="1"/>
      <c r="P21" s="1"/>
    </row>
    <row r="22" spans="1:16" x14ac:dyDescent="0.3">
      <c r="A22" s="1" t="s">
        <v>25</v>
      </c>
      <c r="B22">
        <v>2016</v>
      </c>
      <c r="C22">
        <v>2.85</v>
      </c>
      <c r="D22">
        <v>3.95</v>
      </c>
      <c r="E22">
        <v>25000</v>
      </c>
      <c r="F22" s="1" t="s">
        <v>10</v>
      </c>
      <c r="G22" s="1" t="s">
        <v>11</v>
      </c>
      <c r="H22" s="1" t="s">
        <v>12</v>
      </c>
      <c r="I22">
        <v>0</v>
      </c>
      <c r="J22" s="1"/>
      <c r="K22" s="1"/>
      <c r="L22" s="1"/>
      <c r="M22" s="1"/>
      <c r="N22" s="1"/>
      <c r="O22" s="1"/>
      <c r="P22" s="1"/>
    </row>
    <row r="23" spans="1:16" x14ac:dyDescent="0.3">
      <c r="A23" s="1" t="s">
        <v>26</v>
      </c>
      <c r="B23">
        <v>2017</v>
      </c>
      <c r="C23">
        <v>4.9000000000000004</v>
      </c>
      <c r="D23">
        <v>5.71</v>
      </c>
      <c r="E23">
        <v>2400</v>
      </c>
      <c r="F23" s="1" t="s">
        <v>10</v>
      </c>
      <c r="G23" s="1" t="s">
        <v>11</v>
      </c>
      <c r="H23" s="1" t="s">
        <v>12</v>
      </c>
      <c r="I23">
        <v>0</v>
      </c>
      <c r="J23" s="1"/>
      <c r="K23" s="1"/>
      <c r="L23" s="1"/>
      <c r="M23" s="1"/>
      <c r="N23" s="1"/>
      <c r="O23" s="1"/>
      <c r="P23" s="1"/>
    </row>
    <row r="24" spans="1:16" x14ac:dyDescent="0.3">
      <c r="A24" s="1" t="s">
        <v>13</v>
      </c>
      <c r="B24">
        <v>2011</v>
      </c>
      <c r="C24">
        <v>4.4000000000000004</v>
      </c>
      <c r="D24">
        <v>8.01</v>
      </c>
      <c r="E24">
        <v>50000</v>
      </c>
      <c r="F24" s="1" t="s">
        <v>10</v>
      </c>
      <c r="G24" s="1" t="s">
        <v>11</v>
      </c>
      <c r="H24" s="1" t="s">
        <v>21</v>
      </c>
      <c r="I24">
        <v>0</v>
      </c>
      <c r="J24" s="1"/>
      <c r="K24" s="1"/>
      <c r="L24" s="1"/>
      <c r="M24" s="1"/>
      <c r="N24" s="1"/>
      <c r="O24" s="1"/>
      <c r="P24" s="1"/>
    </row>
    <row r="25" spans="1:16" x14ac:dyDescent="0.3">
      <c r="A25" s="1" t="s">
        <v>25</v>
      </c>
      <c r="B25">
        <v>2014</v>
      </c>
      <c r="C25">
        <v>2.5</v>
      </c>
      <c r="D25">
        <v>3.46</v>
      </c>
      <c r="E25">
        <v>45280</v>
      </c>
      <c r="F25" s="1" t="s">
        <v>10</v>
      </c>
      <c r="G25" s="1" t="s">
        <v>11</v>
      </c>
      <c r="H25" s="1" t="s">
        <v>12</v>
      </c>
      <c r="I25">
        <v>0</v>
      </c>
      <c r="J25" s="1"/>
      <c r="K25" s="1"/>
      <c r="L25" s="1"/>
      <c r="M25" s="1"/>
      <c r="N25" s="1"/>
      <c r="O25" s="1"/>
      <c r="P25" s="1"/>
    </row>
    <row r="26" spans="1:16" x14ac:dyDescent="0.3">
      <c r="A26" s="1" t="s">
        <v>16</v>
      </c>
      <c r="B26">
        <v>2013</v>
      </c>
      <c r="C26">
        <v>2.9</v>
      </c>
      <c r="D26">
        <v>4.41</v>
      </c>
      <c r="E26">
        <v>56879</v>
      </c>
      <c r="F26" s="1" t="s">
        <v>10</v>
      </c>
      <c r="G26" s="1" t="s">
        <v>11</v>
      </c>
      <c r="H26" s="1" t="s">
        <v>12</v>
      </c>
      <c r="I26">
        <v>0</v>
      </c>
      <c r="J26" s="1"/>
      <c r="K26" s="1"/>
      <c r="L26" s="1"/>
      <c r="M26" s="1"/>
      <c r="N26" s="1"/>
      <c r="O26" s="1"/>
      <c r="P26" s="1"/>
    </row>
    <row r="27" spans="1:16" x14ac:dyDescent="0.3">
      <c r="A27" s="1" t="s">
        <v>17</v>
      </c>
      <c r="B27">
        <v>2011</v>
      </c>
      <c r="C27">
        <v>3</v>
      </c>
      <c r="D27">
        <v>4.99</v>
      </c>
      <c r="E27">
        <v>20000</v>
      </c>
      <c r="F27" s="1" t="s">
        <v>10</v>
      </c>
      <c r="G27" s="1" t="s">
        <v>11</v>
      </c>
      <c r="H27" s="1" t="s">
        <v>12</v>
      </c>
      <c r="I27">
        <v>0</v>
      </c>
      <c r="J27" s="1"/>
      <c r="K27" s="1"/>
      <c r="L27" s="1"/>
      <c r="M27" s="1"/>
      <c r="N27" s="1"/>
      <c r="O27" s="1"/>
      <c r="P27" s="1"/>
    </row>
    <row r="28" spans="1:16" x14ac:dyDescent="0.3">
      <c r="A28" s="1" t="s">
        <v>17</v>
      </c>
      <c r="B28">
        <v>2013</v>
      </c>
      <c r="C28">
        <v>4.1500000000000004</v>
      </c>
      <c r="D28">
        <v>5.87</v>
      </c>
      <c r="E28">
        <v>55138</v>
      </c>
      <c r="F28" s="1" t="s">
        <v>10</v>
      </c>
      <c r="G28" s="1" t="s">
        <v>11</v>
      </c>
      <c r="H28" s="1" t="s">
        <v>12</v>
      </c>
      <c r="I28">
        <v>0</v>
      </c>
      <c r="J28" s="1"/>
      <c r="K28" s="1"/>
      <c r="L28" s="1"/>
      <c r="M28" s="1"/>
      <c r="N28" s="1"/>
      <c r="O28" s="1"/>
      <c r="P28" s="1"/>
    </row>
    <row r="29" spans="1:16" x14ac:dyDescent="0.3">
      <c r="A29" s="1" t="s">
        <v>17</v>
      </c>
      <c r="B29">
        <v>2017</v>
      </c>
      <c r="C29">
        <v>6</v>
      </c>
      <c r="D29">
        <v>6.49</v>
      </c>
      <c r="E29">
        <v>16200</v>
      </c>
      <c r="F29" s="1" t="s">
        <v>10</v>
      </c>
      <c r="G29" s="1" t="s">
        <v>27</v>
      </c>
      <c r="H29" s="1" t="s">
        <v>12</v>
      </c>
      <c r="I29">
        <v>0</v>
      </c>
      <c r="J29" s="1"/>
      <c r="K29" s="1"/>
      <c r="L29" s="1"/>
      <c r="M29" s="1"/>
      <c r="N29" s="1"/>
      <c r="O29" s="1"/>
      <c r="P29" s="1"/>
    </row>
    <row r="30" spans="1:16" x14ac:dyDescent="0.3">
      <c r="A30" s="1" t="s">
        <v>25</v>
      </c>
      <c r="B30">
        <v>2010</v>
      </c>
      <c r="C30">
        <v>1.95</v>
      </c>
      <c r="D30">
        <v>3.95</v>
      </c>
      <c r="E30">
        <v>44542</v>
      </c>
      <c r="F30" s="1" t="s">
        <v>10</v>
      </c>
      <c r="G30" s="1" t="s">
        <v>11</v>
      </c>
      <c r="H30" s="1" t="s">
        <v>12</v>
      </c>
      <c r="I30">
        <v>0</v>
      </c>
      <c r="J30" s="1"/>
      <c r="K30" s="1"/>
      <c r="L30" s="1"/>
      <c r="M30" s="1"/>
      <c r="N30" s="1"/>
      <c r="O30" s="1"/>
      <c r="P30" s="1"/>
    </row>
    <row r="31" spans="1:16" x14ac:dyDescent="0.3">
      <c r="A31" s="1" t="s">
        <v>15</v>
      </c>
      <c r="B31">
        <v>2015</v>
      </c>
      <c r="C31">
        <v>7.45</v>
      </c>
      <c r="D31">
        <v>10.38</v>
      </c>
      <c r="E31">
        <v>45000</v>
      </c>
      <c r="F31" s="1" t="s">
        <v>14</v>
      </c>
      <c r="G31" s="1" t="s">
        <v>11</v>
      </c>
      <c r="H31" s="1" t="s">
        <v>12</v>
      </c>
      <c r="I31">
        <v>0</v>
      </c>
      <c r="J31" s="1"/>
      <c r="K31" s="1"/>
      <c r="L31" s="1"/>
      <c r="M31" s="1"/>
      <c r="N31" s="1"/>
      <c r="O31" s="1"/>
      <c r="P31" s="1"/>
    </row>
    <row r="32" spans="1:16" x14ac:dyDescent="0.3">
      <c r="A32" s="1" t="s">
        <v>9</v>
      </c>
      <c r="B32">
        <v>2012</v>
      </c>
      <c r="C32">
        <v>3.1</v>
      </c>
      <c r="D32">
        <v>5.98</v>
      </c>
      <c r="E32">
        <v>51439</v>
      </c>
      <c r="F32" s="1" t="s">
        <v>14</v>
      </c>
      <c r="G32" s="1" t="s">
        <v>11</v>
      </c>
      <c r="H32" s="1" t="s">
        <v>12</v>
      </c>
      <c r="I32">
        <v>0</v>
      </c>
      <c r="J32" s="1"/>
      <c r="K32" s="1"/>
      <c r="L32" s="1"/>
      <c r="M32" s="1"/>
      <c r="N32" s="1"/>
      <c r="O32" s="1"/>
      <c r="P32" s="1"/>
    </row>
    <row r="33" spans="1:16" x14ac:dyDescent="0.3">
      <c r="A33" s="1" t="s">
        <v>9</v>
      </c>
      <c r="B33">
        <v>2011</v>
      </c>
      <c r="C33">
        <v>2.35</v>
      </c>
      <c r="D33">
        <v>4.8899999999999997</v>
      </c>
      <c r="E33">
        <v>54200</v>
      </c>
      <c r="F33" s="1" t="s">
        <v>10</v>
      </c>
      <c r="G33" s="1" t="s">
        <v>11</v>
      </c>
      <c r="H33" s="1" t="s">
        <v>12</v>
      </c>
      <c r="I33">
        <v>0</v>
      </c>
      <c r="J33" s="1"/>
      <c r="K33" s="1"/>
      <c r="L33" s="1"/>
      <c r="M33" s="1"/>
      <c r="N33" s="1"/>
      <c r="O33" s="1"/>
      <c r="P33" s="1"/>
    </row>
    <row r="34" spans="1:16" x14ac:dyDescent="0.3">
      <c r="A34" s="1" t="s">
        <v>17</v>
      </c>
      <c r="B34">
        <v>2014</v>
      </c>
      <c r="C34">
        <v>4.95</v>
      </c>
      <c r="D34">
        <v>7.49</v>
      </c>
      <c r="E34">
        <v>39000</v>
      </c>
      <c r="F34" s="1" t="s">
        <v>14</v>
      </c>
      <c r="G34" s="1" t="s">
        <v>11</v>
      </c>
      <c r="H34" s="1" t="s">
        <v>12</v>
      </c>
      <c r="I34">
        <v>0</v>
      </c>
      <c r="J34" s="1"/>
      <c r="K34" s="1"/>
      <c r="L34" s="1"/>
      <c r="M34" s="1"/>
      <c r="N34" s="1"/>
      <c r="O34" s="1"/>
      <c r="P34" s="1"/>
    </row>
    <row r="35" spans="1:16" x14ac:dyDescent="0.3">
      <c r="A35" s="1" t="s">
        <v>22</v>
      </c>
      <c r="B35">
        <v>2014</v>
      </c>
      <c r="C35">
        <v>6</v>
      </c>
      <c r="D35">
        <v>9.9499999999999993</v>
      </c>
      <c r="E35">
        <v>45000</v>
      </c>
      <c r="F35" s="1" t="s">
        <v>14</v>
      </c>
      <c r="G35" s="1" t="s">
        <v>11</v>
      </c>
      <c r="H35" s="1" t="s">
        <v>12</v>
      </c>
      <c r="I35">
        <v>0</v>
      </c>
      <c r="J35" s="1"/>
      <c r="K35" s="1"/>
      <c r="L35" s="1"/>
      <c r="M35" s="1"/>
      <c r="N35" s="1"/>
      <c r="O35" s="1"/>
      <c r="P35" s="1"/>
    </row>
    <row r="36" spans="1:16" x14ac:dyDescent="0.3">
      <c r="A36" s="1" t="s">
        <v>23</v>
      </c>
      <c r="B36">
        <v>2014</v>
      </c>
      <c r="C36">
        <v>5.5</v>
      </c>
      <c r="D36">
        <v>8.06</v>
      </c>
      <c r="E36">
        <v>45000</v>
      </c>
      <c r="F36" s="1" t="s">
        <v>14</v>
      </c>
      <c r="G36" s="1" t="s">
        <v>11</v>
      </c>
      <c r="H36" s="1" t="s">
        <v>12</v>
      </c>
      <c r="I36">
        <v>0</v>
      </c>
      <c r="J36" s="1"/>
      <c r="K36" s="1"/>
      <c r="L36" s="1"/>
      <c r="M36" s="1"/>
      <c r="N36" s="1"/>
      <c r="O36" s="1"/>
      <c r="P36" s="1"/>
    </row>
    <row r="37" spans="1:16" x14ac:dyDescent="0.3">
      <c r="A37" s="1" t="s">
        <v>13</v>
      </c>
      <c r="B37">
        <v>2011</v>
      </c>
      <c r="C37">
        <v>2.95</v>
      </c>
      <c r="D37">
        <v>7.74</v>
      </c>
      <c r="E37">
        <v>49998</v>
      </c>
      <c r="F37" s="1" t="s">
        <v>24</v>
      </c>
      <c r="G37" s="1" t="s">
        <v>11</v>
      </c>
      <c r="H37" s="1" t="s">
        <v>12</v>
      </c>
      <c r="I37">
        <v>0</v>
      </c>
      <c r="J37" s="1"/>
      <c r="K37" s="1"/>
      <c r="L37" s="1"/>
      <c r="M37" s="1"/>
      <c r="N37" s="1"/>
      <c r="O37" s="1"/>
      <c r="P37" s="1"/>
    </row>
    <row r="38" spans="1:16" x14ac:dyDescent="0.3">
      <c r="A38" s="1" t="s">
        <v>23</v>
      </c>
      <c r="B38">
        <v>2015</v>
      </c>
      <c r="C38">
        <v>4.6500000000000004</v>
      </c>
      <c r="D38">
        <v>7.2</v>
      </c>
      <c r="E38">
        <v>48767</v>
      </c>
      <c r="F38" s="1" t="s">
        <v>10</v>
      </c>
      <c r="G38" s="1" t="s">
        <v>11</v>
      </c>
      <c r="H38" s="1" t="s">
        <v>12</v>
      </c>
      <c r="I38">
        <v>0</v>
      </c>
      <c r="J38" s="1"/>
      <c r="K38" s="1"/>
      <c r="L38" s="1"/>
      <c r="M38" s="1"/>
      <c r="N38" s="1"/>
      <c r="O38" s="1"/>
      <c r="P38" s="1"/>
    </row>
    <row r="39" spans="1:16" x14ac:dyDescent="0.3">
      <c r="A39" s="1" t="s">
        <v>28</v>
      </c>
      <c r="B39">
        <v>2003</v>
      </c>
      <c r="C39">
        <v>0.35</v>
      </c>
      <c r="D39">
        <v>2.2799999999999998</v>
      </c>
      <c r="E39">
        <v>127000</v>
      </c>
      <c r="F39" s="1" t="s">
        <v>10</v>
      </c>
      <c r="G39" s="1" t="s">
        <v>27</v>
      </c>
      <c r="H39" s="1" t="s">
        <v>12</v>
      </c>
      <c r="I39">
        <v>0</v>
      </c>
      <c r="J39" s="1"/>
      <c r="K39" s="1"/>
      <c r="L39" s="1"/>
      <c r="M39" s="1"/>
      <c r="N39" s="1"/>
      <c r="O39" s="1"/>
      <c r="P39" s="1"/>
    </row>
    <row r="40" spans="1:16" x14ac:dyDescent="0.3">
      <c r="A40" s="1" t="s">
        <v>25</v>
      </c>
      <c r="B40">
        <v>2016</v>
      </c>
      <c r="C40">
        <v>3</v>
      </c>
      <c r="D40">
        <v>3.76</v>
      </c>
      <c r="E40">
        <v>10079</v>
      </c>
      <c r="F40" s="1" t="s">
        <v>10</v>
      </c>
      <c r="G40" s="1" t="s">
        <v>11</v>
      </c>
      <c r="H40" s="1" t="s">
        <v>12</v>
      </c>
      <c r="I40">
        <v>0</v>
      </c>
      <c r="J40" s="1"/>
      <c r="K40" s="1"/>
      <c r="L40" s="1"/>
      <c r="M40" s="1"/>
      <c r="N40" s="1"/>
      <c r="O40" s="1"/>
      <c r="P40" s="1"/>
    </row>
    <row r="41" spans="1:16" x14ac:dyDescent="0.3">
      <c r="A41" s="1" t="s">
        <v>13</v>
      </c>
      <c r="B41">
        <v>2003</v>
      </c>
      <c r="C41">
        <v>2.25</v>
      </c>
      <c r="D41">
        <v>7.98</v>
      </c>
      <c r="E41">
        <v>62000</v>
      </c>
      <c r="F41" s="1" t="s">
        <v>10</v>
      </c>
      <c r="G41" s="1" t="s">
        <v>11</v>
      </c>
      <c r="H41" s="1" t="s">
        <v>12</v>
      </c>
      <c r="I41">
        <v>0</v>
      </c>
      <c r="J41" s="1"/>
      <c r="K41" s="1"/>
      <c r="L41" s="1"/>
      <c r="M41" s="1"/>
      <c r="N41" s="1"/>
      <c r="O41" s="1"/>
      <c r="P41" s="1"/>
    </row>
    <row r="42" spans="1:16" x14ac:dyDescent="0.3">
      <c r="A42" s="1" t="s">
        <v>29</v>
      </c>
      <c r="B42">
        <v>2016</v>
      </c>
      <c r="C42">
        <v>5.85</v>
      </c>
      <c r="D42">
        <v>7.87</v>
      </c>
      <c r="E42">
        <v>24524</v>
      </c>
      <c r="F42" s="1" t="s">
        <v>10</v>
      </c>
      <c r="G42" s="1" t="s">
        <v>11</v>
      </c>
      <c r="H42" s="1" t="s">
        <v>21</v>
      </c>
      <c r="I42">
        <v>0</v>
      </c>
      <c r="J42" s="1"/>
      <c r="K42" s="1"/>
      <c r="L42" s="1"/>
      <c r="M42" s="1"/>
      <c r="N42" s="1"/>
      <c r="O42" s="1"/>
      <c r="P42" s="1"/>
    </row>
    <row r="43" spans="1:16" x14ac:dyDescent="0.3">
      <c r="A43" s="1" t="s">
        <v>25</v>
      </c>
      <c r="B43">
        <v>2014</v>
      </c>
      <c r="C43">
        <v>2.5499999999999998</v>
      </c>
      <c r="D43">
        <v>3.98</v>
      </c>
      <c r="E43">
        <v>46706</v>
      </c>
      <c r="F43" s="1" t="s">
        <v>10</v>
      </c>
      <c r="G43" s="1" t="s">
        <v>11</v>
      </c>
      <c r="H43" s="1" t="s">
        <v>12</v>
      </c>
      <c r="I43">
        <v>0</v>
      </c>
      <c r="J43" s="1"/>
      <c r="K43" s="1"/>
      <c r="L43" s="1"/>
      <c r="M43" s="1"/>
      <c r="N43" s="1"/>
      <c r="O43" s="1"/>
      <c r="P43" s="1"/>
    </row>
    <row r="44" spans="1:16" x14ac:dyDescent="0.3">
      <c r="A44" s="1" t="s">
        <v>13</v>
      </c>
      <c r="B44">
        <v>2008</v>
      </c>
      <c r="C44">
        <v>1.95</v>
      </c>
      <c r="D44">
        <v>7.15</v>
      </c>
      <c r="E44">
        <v>58000</v>
      </c>
      <c r="F44" s="1" t="s">
        <v>10</v>
      </c>
      <c r="G44" s="1" t="s">
        <v>11</v>
      </c>
      <c r="H44" s="1" t="s">
        <v>12</v>
      </c>
      <c r="I44">
        <v>0</v>
      </c>
      <c r="J44" s="1"/>
      <c r="K44" s="1"/>
      <c r="L44" s="1"/>
      <c r="M44" s="1"/>
      <c r="N44" s="1"/>
      <c r="O44" s="1"/>
      <c r="P44" s="1"/>
    </row>
    <row r="45" spans="1:16" x14ac:dyDescent="0.3">
      <c r="A45" s="1" t="s">
        <v>23</v>
      </c>
      <c r="B45">
        <v>2014</v>
      </c>
      <c r="C45">
        <v>5.5</v>
      </c>
      <c r="D45">
        <v>8.06</v>
      </c>
      <c r="E45">
        <v>45780</v>
      </c>
      <c r="F45" s="1" t="s">
        <v>14</v>
      </c>
      <c r="G45" s="1" t="s">
        <v>11</v>
      </c>
      <c r="H45" s="1" t="s">
        <v>12</v>
      </c>
      <c r="I45">
        <v>0</v>
      </c>
      <c r="J45" s="1"/>
      <c r="K45" s="1"/>
      <c r="L45" s="1"/>
      <c r="M45" s="1"/>
      <c r="N45" s="1"/>
      <c r="O45" s="1"/>
      <c r="P45" s="1"/>
    </row>
    <row r="46" spans="1:16" x14ac:dyDescent="0.3">
      <c r="A46" s="1" t="s">
        <v>30</v>
      </c>
      <c r="B46">
        <v>2012</v>
      </c>
      <c r="C46">
        <v>1.25</v>
      </c>
      <c r="D46">
        <v>2.69</v>
      </c>
      <c r="E46">
        <v>50000</v>
      </c>
      <c r="F46" s="1" t="s">
        <v>10</v>
      </c>
      <c r="G46" s="1" t="s">
        <v>11</v>
      </c>
      <c r="H46" s="1" t="s">
        <v>12</v>
      </c>
      <c r="I46">
        <v>0</v>
      </c>
      <c r="J46" s="1"/>
      <c r="K46" s="1"/>
      <c r="L46" s="1"/>
      <c r="M46" s="1"/>
      <c r="N46" s="1"/>
      <c r="O46" s="1"/>
      <c r="P46" s="1"/>
    </row>
    <row r="47" spans="1:16" x14ac:dyDescent="0.3">
      <c r="A47" s="1" t="s">
        <v>15</v>
      </c>
      <c r="B47">
        <v>2014</v>
      </c>
      <c r="C47">
        <v>7.5</v>
      </c>
      <c r="D47">
        <v>12.04</v>
      </c>
      <c r="E47">
        <v>15000</v>
      </c>
      <c r="F47" s="1" t="s">
        <v>10</v>
      </c>
      <c r="G47" s="1" t="s">
        <v>11</v>
      </c>
      <c r="H47" s="1" t="s">
        <v>21</v>
      </c>
      <c r="I47">
        <v>0</v>
      </c>
      <c r="J47" s="1"/>
      <c r="K47" s="1"/>
      <c r="L47" s="1"/>
      <c r="M47" s="1"/>
      <c r="N47" s="1"/>
      <c r="O47" s="1"/>
      <c r="P47" s="1"/>
    </row>
    <row r="48" spans="1:16" x14ac:dyDescent="0.3">
      <c r="A48" s="1" t="s">
        <v>9</v>
      </c>
      <c r="B48">
        <v>2013</v>
      </c>
      <c r="C48">
        <v>2.65</v>
      </c>
      <c r="D48">
        <v>4.8899999999999997</v>
      </c>
      <c r="E48">
        <v>64532</v>
      </c>
      <c r="F48" s="1" t="s">
        <v>10</v>
      </c>
      <c r="G48" s="1" t="s">
        <v>11</v>
      </c>
      <c r="H48" s="1" t="s">
        <v>12</v>
      </c>
      <c r="I48">
        <v>0</v>
      </c>
      <c r="J48" s="1"/>
      <c r="K48" s="1"/>
      <c r="L48" s="1"/>
      <c r="M48" s="1"/>
      <c r="N48" s="1"/>
      <c r="O48" s="1"/>
      <c r="P48" s="1"/>
    </row>
    <row r="49" spans="1:16" x14ac:dyDescent="0.3">
      <c r="A49" s="1" t="s">
        <v>16</v>
      </c>
      <c r="B49">
        <v>2006</v>
      </c>
      <c r="C49">
        <v>1.05</v>
      </c>
      <c r="D49">
        <v>4.1500000000000004</v>
      </c>
      <c r="E49">
        <v>65000</v>
      </c>
      <c r="F49" s="1" t="s">
        <v>10</v>
      </c>
      <c r="G49" s="1" t="s">
        <v>11</v>
      </c>
      <c r="H49" s="1" t="s">
        <v>12</v>
      </c>
      <c r="I49">
        <v>0</v>
      </c>
      <c r="J49" s="1"/>
      <c r="K49" s="1"/>
      <c r="L49" s="1"/>
      <c r="M49" s="1"/>
      <c r="N49" s="1"/>
      <c r="O49" s="1"/>
      <c r="P49" s="1"/>
    </row>
    <row r="50" spans="1:16" x14ac:dyDescent="0.3">
      <c r="A50" s="1" t="s">
        <v>22</v>
      </c>
      <c r="B50">
        <v>2015</v>
      </c>
      <c r="C50">
        <v>5.8</v>
      </c>
      <c r="D50">
        <v>7.71</v>
      </c>
      <c r="E50">
        <v>25870</v>
      </c>
      <c r="F50" s="1" t="s">
        <v>10</v>
      </c>
      <c r="G50" s="1" t="s">
        <v>11</v>
      </c>
      <c r="H50" s="1" t="s">
        <v>12</v>
      </c>
      <c r="I50">
        <v>0</v>
      </c>
      <c r="J50" s="1"/>
      <c r="K50" s="1"/>
      <c r="L50" s="1"/>
      <c r="M50" s="1"/>
      <c r="N50" s="1"/>
      <c r="O50" s="1"/>
      <c r="P50" s="1"/>
    </row>
    <row r="51" spans="1:16" x14ac:dyDescent="0.3">
      <c r="A51" s="1" t="s">
        <v>15</v>
      </c>
      <c r="B51">
        <v>2017</v>
      </c>
      <c r="C51">
        <v>7.75</v>
      </c>
      <c r="D51">
        <v>9.2899999999999991</v>
      </c>
      <c r="E51">
        <v>37000</v>
      </c>
      <c r="F51" s="1" t="s">
        <v>10</v>
      </c>
      <c r="G51" s="1" t="s">
        <v>11</v>
      </c>
      <c r="H51" s="1" t="s">
        <v>21</v>
      </c>
      <c r="I51">
        <v>0</v>
      </c>
      <c r="J51" s="1"/>
      <c r="K51" s="1"/>
      <c r="L51" s="1"/>
      <c r="M51" s="1"/>
      <c r="N51" s="1"/>
      <c r="O51" s="1"/>
      <c r="P51" s="1"/>
    </row>
    <row r="52" spans="1:16" x14ac:dyDescent="0.3">
      <c r="A52" s="1" t="s">
        <v>31</v>
      </c>
      <c r="B52">
        <v>2012</v>
      </c>
      <c r="C52">
        <v>14.9</v>
      </c>
      <c r="D52">
        <v>30.61</v>
      </c>
      <c r="E52">
        <v>104707</v>
      </c>
      <c r="F52" s="1" t="s">
        <v>14</v>
      </c>
      <c r="G52" s="1" t="s">
        <v>11</v>
      </c>
      <c r="H52" s="1" t="s">
        <v>21</v>
      </c>
      <c r="I52">
        <v>0</v>
      </c>
      <c r="J52" s="1"/>
      <c r="K52" s="1"/>
      <c r="L52" s="1"/>
      <c r="M52" s="1"/>
      <c r="N52" s="1"/>
      <c r="O52" s="1"/>
      <c r="P52" s="1"/>
    </row>
    <row r="53" spans="1:16" x14ac:dyDescent="0.3">
      <c r="A53" s="1" t="s">
        <v>31</v>
      </c>
      <c r="B53">
        <v>2015</v>
      </c>
      <c r="C53">
        <v>23</v>
      </c>
      <c r="D53">
        <v>30.61</v>
      </c>
      <c r="E53">
        <v>40000</v>
      </c>
      <c r="F53" s="1" t="s">
        <v>14</v>
      </c>
      <c r="G53" s="1" t="s">
        <v>11</v>
      </c>
      <c r="H53" s="1" t="s">
        <v>21</v>
      </c>
      <c r="I53">
        <v>0</v>
      </c>
      <c r="J53" s="1"/>
      <c r="K53" s="1"/>
      <c r="L53" s="1"/>
      <c r="M53" s="1"/>
      <c r="N53" s="1"/>
      <c r="O53" s="1"/>
      <c r="P53" s="1"/>
    </row>
    <row r="54" spans="1:16" x14ac:dyDescent="0.3">
      <c r="A54" s="1" t="s">
        <v>32</v>
      </c>
      <c r="B54">
        <v>2017</v>
      </c>
      <c r="C54">
        <v>18</v>
      </c>
      <c r="D54">
        <v>19.77</v>
      </c>
      <c r="E54">
        <v>15000</v>
      </c>
      <c r="F54" s="1" t="s">
        <v>14</v>
      </c>
      <c r="G54" s="1" t="s">
        <v>11</v>
      </c>
      <c r="H54" s="1" t="s">
        <v>21</v>
      </c>
      <c r="I54">
        <v>0</v>
      </c>
      <c r="J54" s="1"/>
      <c r="K54" s="1"/>
      <c r="L54" s="1"/>
      <c r="M54" s="1"/>
      <c r="N54" s="1"/>
      <c r="O54" s="1"/>
      <c r="P54" s="1"/>
    </row>
    <row r="55" spans="1:16" x14ac:dyDescent="0.3">
      <c r="A55" s="1" t="s">
        <v>31</v>
      </c>
      <c r="B55">
        <v>2013</v>
      </c>
      <c r="C55">
        <v>16</v>
      </c>
      <c r="D55">
        <v>30.61</v>
      </c>
      <c r="E55">
        <v>135000</v>
      </c>
      <c r="F55" s="1" t="s">
        <v>14</v>
      </c>
      <c r="G55" s="1" t="s">
        <v>27</v>
      </c>
      <c r="H55" s="1" t="s">
        <v>21</v>
      </c>
      <c r="I55">
        <v>0</v>
      </c>
      <c r="J55" s="1"/>
      <c r="K55" s="1"/>
      <c r="L55" s="1"/>
      <c r="M55" s="1"/>
      <c r="N55" s="1"/>
      <c r="O55" s="1"/>
      <c r="P55" s="1"/>
    </row>
    <row r="56" spans="1:16" x14ac:dyDescent="0.3">
      <c r="A56" s="1" t="s">
        <v>32</v>
      </c>
      <c r="B56">
        <v>2005</v>
      </c>
      <c r="C56">
        <v>2.75</v>
      </c>
      <c r="D56">
        <v>10.210000000000001</v>
      </c>
      <c r="E56">
        <v>90000</v>
      </c>
      <c r="F56" s="1" t="s">
        <v>10</v>
      </c>
      <c r="G56" s="1" t="s">
        <v>27</v>
      </c>
      <c r="H56" s="1" t="s">
        <v>12</v>
      </c>
      <c r="I56">
        <v>0</v>
      </c>
      <c r="J56" s="1"/>
      <c r="K56" s="1"/>
      <c r="L56" s="1"/>
      <c r="M56" s="1"/>
      <c r="N56" s="1"/>
      <c r="O56" s="1"/>
      <c r="P56" s="1"/>
    </row>
    <row r="57" spans="1:16" x14ac:dyDescent="0.3">
      <c r="A57" s="1" t="s">
        <v>33</v>
      </c>
      <c r="B57">
        <v>2009</v>
      </c>
      <c r="C57">
        <v>3.6</v>
      </c>
      <c r="D57">
        <v>15.04</v>
      </c>
      <c r="E57">
        <v>70000</v>
      </c>
      <c r="F57" s="1" t="s">
        <v>10</v>
      </c>
      <c r="G57" s="1" t="s">
        <v>11</v>
      </c>
      <c r="H57" s="1" t="s">
        <v>21</v>
      </c>
      <c r="I57">
        <v>0</v>
      </c>
      <c r="J57" s="1"/>
      <c r="K57" s="1"/>
      <c r="L57" s="1"/>
      <c r="M57" s="1"/>
      <c r="N57" s="1"/>
      <c r="O57" s="1"/>
      <c r="P57" s="1"/>
    </row>
    <row r="58" spans="1:16" x14ac:dyDescent="0.3">
      <c r="A58" s="1" t="s">
        <v>34</v>
      </c>
      <c r="B58">
        <v>2015</v>
      </c>
      <c r="C58">
        <v>4.5</v>
      </c>
      <c r="D58">
        <v>7.27</v>
      </c>
      <c r="E58">
        <v>40534</v>
      </c>
      <c r="F58" s="1" t="s">
        <v>10</v>
      </c>
      <c r="G58" s="1" t="s">
        <v>11</v>
      </c>
      <c r="H58" s="1" t="s">
        <v>12</v>
      </c>
      <c r="I58">
        <v>0</v>
      </c>
      <c r="J58" s="1"/>
      <c r="K58" s="1"/>
      <c r="L58" s="1"/>
      <c r="M58" s="1"/>
      <c r="N58" s="1"/>
      <c r="O58" s="1"/>
      <c r="P58" s="1"/>
    </row>
    <row r="59" spans="1:16" x14ac:dyDescent="0.3">
      <c r="A59" s="1" t="s">
        <v>33</v>
      </c>
      <c r="B59">
        <v>2010</v>
      </c>
      <c r="C59">
        <v>4.75</v>
      </c>
      <c r="D59">
        <v>18.54</v>
      </c>
      <c r="E59">
        <v>50000</v>
      </c>
      <c r="F59" s="1" t="s">
        <v>10</v>
      </c>
      <c r="G59" s="1" t="s">
        <v>11</v>
      </c>
      <c r="H59" s="1" t="s">
        <v>12</v>
      </c>
      <c r="I59">
        <v>0</v>
      </c>
      <c r="J59" s="1"/>
      <c r="K59" s="1"/>
      <c r="L59" s="1"/>
      <c r="M59" s="1"/>
      <c r="N59" s="1"/>
      <c r="O59" s="1"/>
      <c r="P59" s="1"/>
    </row>
    <row r="60" spans="1:16" x14ac:dyDescent="0.3">
      <c r="A60" s="1" t="s">
        <v>35</v>
      </c>
      <c r="B60">
        <v>2014</v>
      </c>
      <c r="C60">
        <v>4.0999999999999996</v>
      </c>
      <c r="D60">
        <v>6.8</v>
      </c>
      <c r="E60">
        <v>39485</v>
      </c>
      <c r="F60" s="1" t="s">
        <v>10</v>
      </c>
      <c r="G60" s="1" t="s">
        <v>11</v>
      </c>
      <c r="H60" s="1" t="s">
        <v>12</v>
      </c>
      <c r="I60">
        <v>1</v>
      </c>
      <c r="J60" s="1"/>
      <c r="K60" s="1"/>
      <c r="L60" s="1"/>
      <c r="M60" s="1"/>
      <c r="N60" s="1"/>
      <c r="O60" s="1"/>
      <c r="P60" s="1"/>
    </row>
    <row r="61" spans="1:16" x14ac:dyDescent="0.3">
      <c r="A61" s="1" t="s">
        <v>31</v>
      </c>
      <c r="B61">
        <v>2014</v>
      </c>
      <c r="C61">
        <v>19.989999999999998</v>
      </c>
      <c r="D61">
        <v>35.96</v>
      </c>
      <c r="E61">
        <v>41000</v>
      </c>
      <c r="F61" s="1" t="s">
        <v>14</v>
      </c>
      <c r="G61" s="1" t="s">
        <v>11</v>
      </c>
      <c r="H61" s="1" t="s">
        <v>21</v>
      </c>
      <c r="I61">
        <v>0</v>
      </c>
      <c r="J61" s="1"/>
      <c r="K61" s="1"/>
      <c r="L61" s="1"/>
      <c r="M61" s="1"/>
      <c r="N61" s="1"/>
      <c r="O61" s="1"/>
      <c r="P61" s="1"/>
    </row>
    <row r="62" spans="1:16" x14ac:dyDescent="0.3">
      <c r="A62" s="1" t="s">
        <v>33</v>
      </c>
      <c r="B62">
        <v>2013</v>
      </c>
      <c r="C62">
        <v>6.95</v>
      </c>
      <c r="D62">
        <v>18.61</v>
      </c>
      <c r="E62">
        <v>40001</v>
      </c>
      <c r="F62" s="1" t="s">
        <v>10</v>
      </c>
      <c r="G62" s="1" t="s">
        <v>11</v>
      </c>
      <c r="H62" s="1" t="s">
        <v>12</v>
      </c>
      <c r="I62">
        <v>0</v>
      </c>
      <c r="J62" s="1"/>
      <c r="K62" s="1"/>
      <c r="L62" s="1"/>
      <c r="M62" s="1"/>
      <c r="N62" s="1"/>
      <c r="O62" s="1"/>
      <c r="P62" s="1"/>
    </row>
    <row r="63" spans="1:16" x14ac:dyDescent="0.3">
      <c r="A63" s="1" t="s">
        <v>34</v>
      </c>
      <c r="B63">
        <v>2015</v>
      </c>
      <c r="C63">
        <v>4.5</v>
      </c>
      <c r="D63">
        <v>7.7</v>
      </c>
      <c r="E63">
        <v>40588</v>
      </c>
      <c r="F63" s="1" t="s">
        <v>10</v>
      </c>
      <c r="G63" s="1" t="s">
        <v>11</v>
      </c>
      <c r="H63" s="1" t="s">
        <v>12</v>
      </c>
      <c r="I63">
        <v>0</v>
      </c>
      <c r="J63" s="1"/>
      <c r="K63" s="1"/>
      <c r="L63" s="1"/>
      <c r="M63" s="1"/>
      <c r="N63" s="1"/>
      <c r="O63" s="1"/>
      <c r="P63" s="1"/>
    </row>
    <row r="64" spans="1:16" x14ac:dyDescent="0.3">
      <c r="A64" s="1" t="s">
        <v>31</v>
      </c>
      <c r="B64">
        <v>2014</v>
      </c>
      <c r="C64">
        <v>18.75</v>
      </c>
      <c r="D64">
        <v>35.96</v>
      </c>
      <c r="E64">
        <v>78000</v>
      </c>
      <c r="F64" s="1" t="s">
        <v>14</v>
      </c>
      <c r="G64" s="1" t="s">
        <v>11</v>
      </c>
      <c r="H64" s="1" t="s">
        <v>21</v>
      </c>
      <c r="I64">
        <v>0</v>
      </c>
      <c r="J64" s="1"/>
      <c r="K64" s="1"/>
      <c r="L64" s="1"/>
      <c r="M64" s="1"/>
      <c r="N64" s="1"/>
      <c r="O64" s="1"/>
      <c r="P64" s="1"/>
    </row>
    <row r="65" spans="1:16" x14ac:dyDescent="0.3">
      <c r="A65" s="1" t="s">
        <v>31</v>
      </c>
      <c r="B65">
        <v>2015</v>
      </c>
      <c r="C65">
        <v>23.5</v>
      </c>
      <c r="D65">
        <v>35.96</v>
      </c>
      <c r="E65">
        <v>47000</v>
      </c>
      <c r="F65" s="1" t="s">
        <v>14</v>
      </c>
      <c r="G65" s="1" t="s">
        <v>11</v>
      </c>
      <c r="H65" s="1" t="s">
        <v>21</v>
      </c>
      <c r="I65">
        <v>0</v>
      </c>
      <c r="J65" s="1"/>
      <c r="K65" s="1"/>
      <c r="L65" s="1"/>
      <c r="M65" s="1"/>
      <c r="N65" s="1"/>
      <c r="O65" s="1"/>
      <c r="P65" s="1"/>
    </row>
    <row r="66" spans="1:16" x14ac:dyDescent="0.3">
      <c r="A66" s="1" t="s">
        <v>31</v>
      </c>
      <c r="B66">
        <v>2017</v>
      </c>
      <c r="C66">
        <v>33</v>
      </c>
      <c r="D66">
        <v>36.229999999999997</v>
      </c>
      <c r="E66">
        <v>6000</v>
      </c>
      <c r="F66" s="1" t="s">
        <v>14</v>
      </c>
      <c r="G66" s="1" t="s">
        <v>11</v>
      </c>
      <c r="H66" s="1" t="s">
        <v>21</v>
      </c>
      <c r="I66">
        <v>0</v>
      </c>
      <c r="J66" s="1"/>
      <c r="K66" s="1"/>
      <c r="L66" s="1"/>
      <c r="M66" s="1"/>
      <c r="N66" s="1"/>
      <c r="O66" s="1"/>
      <c r="P66" s="1"/>
    </row>
    <row r="67" spans="1:16" x14ac:dyDescent="0.3">
      <c r="A67" s="1" t="s">
        <v>36</v>
      </c>
      <c r="B67">
        <v>2014</v>
      </c>
      <c r="C67">
        <v>4.75</v>
      </c>
      <c r="D67">
        <v>6.95</v>
      </c>
      <c r="E67">
        <v>45000</v>
      </c>
      <c r="F67" s="1" t="s">
        <v>14</v>
      </c>
      <c r="G67" s="1" t="s">
        <v>11</v>
      </c>
      <c r="H67" s="1" t="s">
        <v>12</v>
      </c>
      <c r="I67">
        <v>0</v>
      </c>
      <c r="J67" s="1"/>
      <c r="K67" s="1"/>
      <c r="L67" s="1"/>
      <c r="M67" s="1"/>
      <c r="N67" s="1"/>
      <c r="O67" s="1"/>
      <c r="P67" s="1"/>
    </row>
    <row r="68" spans="1:16" x14ac:dyDescent="0.3">
      <c r="A68" s="1" t="s">
        <v>32</v>
      </c>
      <c r="B68">
        <v>2017</v>
      </c>
      <c r="C68">
        <v>19.75</v>
      </c>
      <c r="D68">
        <v>23.15</v>
      </c>
      <c r="E68">
        <v>11000</v>
      </c>
      <c r="F68" s="1" t="s">
        <v>10</v>
      </c>
      <c r="G68" s="1" t="s">
        <v>11</v>
      </c>
      <c r="H68" s="1" t="s">
        <v>21</v>
      </c>
      <c r="I68">
        <v>0</v>
      </c>
      <c r="J68" s="1"/>
      <c r="K68" s="1"/>
      <c r="L68" s="1"/>
      <c r="M68" s="1"/>
      <c r="N68" s="1"/>
      <c r="O68" s="1"/>
      <c r="P68" s="1"/>
    </row>
    <row r="69" spans="1:16" x14ac:dyDescent="0.3">
      <c r="A69" s="1" t="s">
        <v>31</v>
      </c>
      <c r="B69">
        <v>2010</v>
      </c>
      <c r="C69">
        <v>9.25</v>
      </c>
      <c r="D69">
        <v>20.45</v>
      </c>
      <c r="E69">
        <v>59000</v>
      </c>
      <c r="F69" s="1" t="s">
        <v>14</v>
      </c>
      <c r="G69" s="1" t="s">
        <v>11</v>
      </c>
      <c r="H69" s="1" t="s">
        <v>12</v>
      </c>
      <c r="I69">
        <v>0</v>
      </c>
      <c r="J69" s="1"/>
      <c r="K69" s="1"/>
      <c r="L69" s="1"/>
      <c r="M69" s="1"/>
      <c r="N69" s="1"/>
      <c r="O69" s="1"/>
      <c r="P69" s="1"/>
    </row>
    <row r="70" spans="1:16" x14ac:dyDescent="0.3">
      <c r="A70" s="1" t="s">
        <v>33</v>
      </c>
      <c r="B70">
        <v>2011</v>
      </c>
      <c r="C70">
        <v>4.3499999999999996</v>
      </c>
      <c r="D70">
        <v>13.74</v>
      </c>
      <c r="E70">
        <v>88000</v>
      </c>
      <c r="F70" s="1" t="s">
        <v>10</v>
      </c>
      <c r="G70" s="1" t="s">
        <v>11</v>
      </c>
      <c r="H70" s="1" t="s">
        <v>12</v>
      </c>
      <c r="I70">
        <v>0</v>
      </c>
      <c r="J70" s="1"/>
      <c r="K70" s="1"/>
      <c r="L70" s="1"/>
      <c r="M70" s="1"/>
      <c r="N70" s="1"/>
      <c r="O70" s="1"/>
      <c r="P70" s="1"/>
    </row>
    <row r="71" spans="1:16" x14ac:dyDescent="0.3">
      <c r="A71" s="1" t="s">
        <v>33</v>
      </c>
      <c r="B71">
        <v>2016</v>
      </c>
      <c r="C71">
        <v>14.25</v>
      </c>
      <c r="D71">
        <v>20.91</v>
      </c>
      <c r="E71">
        <v>12000</v>
      </c>
      <c r="F71" s="1" t="s">
        <v>10</v>
      </c>
      <c r="G71" s="1" t="s">
        <v>11</v>
      </c>
      <c r="H71" s="1" t="s">
        <v>12</v>
      </c>
      <c r="I71">
        <v>0</v>
      </c>
      <c r="J71" s="1"/>
      <c r="K71" s="1"/>
      <c r="L71" s="1"/>
      <c r="M71" s="1"/>
      <c r="N71" s="1"/>
      <c r="O71" s="1"/>
      <c r="P71" s="1"/>
    </row>
    <row r="72" spans="1:16" x14ac:dyDescent="0.3">
      <c r="A72" s="1" t="s">
        <v>36</v>
      </c>
      <c r="B72">
        <v>2014</v>
      </c>
      <c r="C72">
        <v>3.95</v>
      </c>
      <c r="D72">
        <v>6.76</v>
      </c>
      <c r="E72">
        <v>71000</v>
      </c>
      <c r="F72" s="1" t="s">
        <v>14</v>
      </c>
      <c r="G72" s="1" t="s">
        <v>11</v>
      </c>
      <c r="H72" s="1" t="s">
        <v>12</v>
      </c>
      <c r="I72">
        <v>0</v>
      </c>
      <c r="J72" s="1"/>
      <c r="K72" s="1"/>
      <c r="L72" s="1"/>
      <c r="M72" s="1"/>
      <c r="N72" s="1"/>
      <c r="O72" s="1"/>
      <c r="P72" s="1"/>
    </row>
    <row r="73" spans="1:16" x14ac:dyDescent="0.3">
      <c r="A73" s="1" t="s">
        <v>33</v>
      </c>
      <c r="B73">
        <v>2011</v>
      </c>
      <c r="C73">
        <v>4.5</v>
      </c>
      <c r="D73">
        <v>12.48</v>
      </c>
      <c r="E73">
        <v>45000</v>
      </c>
      <c r="F73" s="1" t="s">
        <v>14</v>
      </c>
      <c r="G73" s="1" t="s">
        <v>11</v>
      </c>
      <c r="H73" s="1" t="s">
        <v>12</v>
      </c>
      <c r="I73">
        <v>0</v>
      </c>
      <c r="J73" s="1"/>
      <c r="K73" s="1"/>
      <c r="L73" s="1"/>
      <c r="M73" s="1"/>
      <c r="N73" s="1"/>
      <c r="O73" s="1"/>
      <c r="P73" s="1"/>
    </row>
    <row r="74" spans="1:16" x14ac:dyDescent="0.3">
      <c r="A74" s="1" t="s">
        <v>33</v>
      </c>
      <c r="B74">
        <v>2013</v>
      </c>
      <c r="C74">
        <v>7.45</v>
      </c>
      <c r="D74">
        <v>18.61</v>
      </c>
      <c r="E74">
        <v>56001</v>
      </c>
      <c r="F74" s="1" t="s">
        <v>10</v>
      </c>
      <c r="G74" s="1" t="s">
        <v>11</v>
      </c>
      <c r="H74" s="1" t="s">
        <v>12</v>
      </c>
      <c r="I74">
        <v>0</v>
      </c>
      <c r="J74" s="1"/>
      <c r="K74" s="1"/>
      <c r="L74" s="1"/>
      <c r="M74" s="1"/>
      <c r="N74" s="1"/>
      <c r="O74" s="1"/>
      <c r="P74" s="1"/>
    </row>
    <row r="75" spans="1:16" x14ac:dyDescent="0.3">
      <c r="A75" s="1" t="s">
        <v>36</v>
      </c>
      <c r="B75">
        <v>2011</v>
      </c>
      <c r="C75">
        <v>2.65</v>
      </c>
      <c r="D75">
        <v>5.71</v>
      </c>
      <c r="E75">
        <v>43000</v>
      </c>
      <c r="F75" s="1" t="s">
        <v>10</v>
      </c>
      <c r="G75" s="1" t="s">
        <v>11</v>
      </c>
      <c r="H75" s="1" t="s">
        <v>12</v>
      </c>
      <c r="I75">
        <v>0</v>
      </c>
      <c r="J75" s="1"/>
      <c r="K75" s="1"/>
      <c r="L75" s="1"/>
      <c r="M75" s="1"/>
      <c r="N75" s="1"/>
      <c r="O75" s="1"/>
      <c r="P75" s="1"/>
    </row>
    <row r="76" spans="1:16" x14ac:dyDescent="0.3">
      <c r="A76" s="1" t="s">
        <v>34</v>
      </c>
      <c r="B76">
        <v>2014</v>
      </c>
      <c r="C76">
        <v>4.9000000000000004</v>
      </c>
      <c r="D76">
        <v>8.93</v>
      </c>
      <c r="E76">
        <v>83000</v>
      </c>
      <c r="F76" s="1" t="s">
        <v>14</v>
      </c>
      <c r="G76" s="1" t="s">
        <v>11</v>
      </c>
      <c r="H76" s="1" t="s">
        <v>12</v>
      </c>
      <c r="I76">
        <v>0</v>
      </c>
      <c r="J76" s="1"/>
      <c r="K76" s="1"/>
      <c r="L76" s="1"/>
      <c r="M76" s="1"/>
      <c r="N76" s="1"/>
      <c r="O76" s="1"/>
      <c r="P76" s="1"/>
    </row>
    <row r="77" spans="1:16" x14ac:dyDescent="0.3">
      <c r="A77" s="1" t="s">
        <v>35</v>
      </c>
      <c r="B77">
        <v>2015</v>
      </c>
      <c r="C77">
        <v>3.95</v>
      </c>
      <c r="D77">
        <v>6.8</v>
      </c>
      <c r="E77">
        <v>36000</v>
      </c>
      <c r="F77" s="1" t="s">
        <v>10</v>
      </c>
      <c r="G77" s="1" t="s">
        <v>11</v>
      </c>
      <c r="H77" s="1" t="s">
        <v>12</v>
      </c>
      <c r="I77">
        <v>0</v>
      </c>
      <c r="J77" s="1"/>
      <c r="K77" s="1"/>
      <c r="L77" s="1"/>
      <c r="M77" s="1"/>
      <c r="N77" s="1"/>
      <c r="O77" s="1"/>
      <c r="P77" s="1"/>
    </row>
    <row r="78" spans="1:16" x14ac:dyDescent="0.3">
      <c r="A78" s="1" t="s">
        <v>33</v>
      </c>
      <c r="B78">
        <v>2013</v>
      </c>
      <c r="C78">
        <v>5.5</v>
      </c>
      <c r="D78">
        <v>14.68</v>
      </c>
      <c r="E78">
        <v>72000</v>
      </c>
      <c r="F78" s="1" t="s">
        <v>10</v>
      </c>
      <c r="G78" s="1" t="s">
        <v>11</v>
      </c>
      <c r="H78" s="1" t="s">
        <v>12</v>
      </c>
      <c r="I78">
        <v>0</v>
      </c>
      <c r="J78" s="1"/>
      <c r="K78" s="1"/>
      <c r="L78" s="1"/>
      <c r="M78" s="1"/>
      <c r="N78" s="1"/>
      <c r="O78" s="1"/>
      <c r="P78" s="1"/>
    </row>
    <row r="79" spans="1:16" x14ac:dyDescent="0.3">
      <c r="A79" s="1" t="s">
        <v>37</v>
      </c>
      <c r="B79">
        <v>2004</v>
      </c>
      <c r="C79">
        <v>1.5</v>
      </c>
      <c r="D79">
        <v>12.35</v>
      </c>
      <c r="E79">
        <v>135154</v>
      </c>
      <c r="F79" s="1" t="s">
        <v>10</v>
      </c>
      <c r="G79" s="1" t="s">
        <v>11</v>
      </c>
      <c r="H79" s="1" t="s">
        <v>21</v>
      </c>
      <c r="I79">
        <v>0</v>
      </c>
      <c r="J79" s="1"/>
      <c r="K79" s="1"/>
      <c r="L79" s="1"/>
      <c r="M79" s="1"/>
      <c r="N79" s="1"/>
      <c r="O79" s="1"/>
      <c r="P79" s="1"/>
    </row>
    <row r="80" spans="1:16" x14ac:dyDescent="0.3">
      <c r="A80" s="1" t="s">
        <v>33</v>
      </c>
      <c r="B80">
        <v>2010</v>
      </c>
      <c r="C80">
        <v>5.25</v>
      </c>
      <c r="D80">
        <v>22.83</v>
      </c>
      <c r="E80">
        <v>80000</v>
      </c>
      <c r="F80" s="1" t="s">
        <v>10</v>
      </c>
      <c r="G80" s="1" t="s">
        <v>11</v>
      </c>
      <c r="H80" s="1" t="s">
        <v>21</v>
      </c>
      <c r="I80">
        <v>0</v>
      </c>
      <c r="J80" s="1"/>
      <c r="K80" s="1"/>
      <c r="L80" s="1"/>
      <c r="M80" s="1"/>
      <c r="N80" s="1"/>
      <c r="O80" s="1"/>
      <c r="P80" s="1"/>
    </row>
    <row r="81" spans="1:16" x14ac:dyDescent="0.3">
      <c r="A81" s="1" t="s">
        <v>31</v>
      </c>
      <c r="B81">
        <v>2012</v>
      </c>
      <c r="C81">
        <v>14.5</v>
      </c>
      <c r="D81">
        <v>30.61</v>
      </c>
      <c r="E81">
        <v>89000</v>
      </c>
      <c r="F81" s="1" t="s">
        <v>14</v>
      </c>
      <c r="G81" s="1" t="s">
        <v>11</v>
      </c>
      <c r="H81" s="1" t="s">
        <v>21</v>
      </c>
      <c r="I81">
        <v>0</v>
      </c>
      <c r="J81" s="1"/>
      <c r="K81" s="1"/>
      <c r="L81" s="1"/>
      <c r="M81" s="1"/>
      <c r="N81" s="1"/>
      <c r="O81" s="1"/>
      <c r="P81" s="1"/>
    </row>
    <row r="82" spans="1:16" x14ac:dyDescent="0.3">
      <c r="A82" s="1" t="s">
        <v>33</v>
      </c>
      <c r="B82">
        <v>2016</v>
      </c>
      <c r="C82">
        <v>14.73</v>
      </c>
      <c r="D82">
        <v>14.89</v>
      </c>
      <c r="E82">
        <v>23000</v>
      </c>
      <c r="F82" s="1" t="s">
        <v>14</v>
      </c>
      <c r="G82" s="1" t="s">
        <v>11</v>
      </c>
      <c r="H82" s="1" t="s">
        <v>12</v>
      </c>
      <c r="I82">
        <v>0</v>
      </c>
      <c r="J82" s="1"/>
      <c r="K82" s="1"/>
      <c r="L82" s="1"/>
      <c r="M82" s="1"/>
      <c r="N82" s="1"/>
      <c r="O82" s="1"/>
      <c r="P82" s="1"/>
    </row>
    <row r="83" spans="1:16" x14ac:dyDescent="0.3">
      <c r="A83" s="1" t="s">
        <v>38</v>
      </c>
      <c r="B83">
        <v>2015</v>
      </c>
      <c r="C83">
        <v>4.75</v>
      </c>
      <c r="D83">
        <v>7.85</v>
      </c>
      <c r="E83">
        <v>40000</v>
      </c>
      <c r="F83" s="1" t="s">
        <v>14</v>
      </c>
      <c r="G83" s="1" t="s">
        <v>11</v>
      </c>
      <c r="H83" s="1" t="s">
        <v>12</v>
      </c>
      <c r="I83">
        <v>0</v>
      </c>
      <c r="J83" s="1"/>
      <c r="K83" s="1"/>
      <c r="L83" s="1"/>
      <c r="M83" s="1"/>
      <c r="N83" s="1"/>
      <c r="O83" s="1"/>
      <c r="P83" s="1"/>
    </row>
    <row r="84" spans="1:16" x14ac:dyDescent="0.3">
      <c r="A84" s="1" t="s">
        <v>32</v>
      </c>
      <c r="B84">
        <v>2017</v>
      </c>
      <c r="C84">
        <v>23</v>
      </c>
      <c r="D84">
        <v>25.39</v>
      </c>
      <c r="E84">
        <v>15000</v>
      </c>
      <c r="F84" s="1" t="s">
        <v>14</v>
      </c>
      <c r="G84" s="1" t="s">
        <v>11</v>
      </c>
      <c r="H84" s="1" t="s">
        <v>21</v>
      </c>
      <c r="I84">
        <v>0</v>
      </c>
      <c r="J84" s="1"/>
      <c r="K84" s="1"/>
      <c r="L84" s="1"/>
      <c r="M84" s="1"/>
      <c r="N84" s="1"/>
      <c r="O84" s="1"/>
      <c r="P84" s="1"/>
    </row>
    <row r="85" spans="1:16" x14ac:dyDescent="0.3">
      <c r="A85" s="1" t="s">
        <v>32</v>
      </c>
      <c r="B85">
        <v>2015</v>
      </c>
      <c r="C85">
        <v>12.5</v>
      </c>
      <c r="D85">
        <v>13.46</v>
      </c>
      <c r="E85">
        <v>38000</v>
      </c>
      <c r="F85" s="1" t="s">
        <v>14</v>
      </c>
      <c r="G85" s="1" t="s">
        <v>11</v>
      </c>
      <c r="H85" s="1" t="s">
        <v>12</v>
      </c>
      <c r="I85">
        <v>0</v>
      </c>
      <c r="J85" s="1"/>
      <c r="K85" s="1"/>
      <c r="L85" s="1"/>
      <c r="M85" s="1"/>
      <c r="N85" s="1"/>
      <c r="O85" s="1"/>
      <c r="P85" s="1"/>
    </row>
    <row r="86" spans="1:16" x14ac:dyDescent="0.3">
      <c r="A86" s="1" t="s">
        <v>32</v>
      </c>
      <c r="B86">
        <v>2005</v>
      </c>
      <c r="C86">
        <v>3.49</v>
      </c>
      <c r="D86">
        <v>13.46</v>
      </c>
      <c r="E86">
        <v>197176</v>
      </c>
      <c r="F86" s="1" t="s">
        <v>14</v>
      </c>
      <c r="G86" s="1" t="s">
        <v>11</v>
      </c>
      <c r="H86" s="1" t="s">
        <v>12</v>
      </c>
      <c r="I86">
        <v>0</v>
      </c>
      <c r="J86" s="1"/>
      <c r="K86" s="1"/>
      <c r="L86" s="1"/>
      <c r="M86" s="1"/>
      <c r="N86" s="1"/>
      <c r="O86" s="1"/>
      <c r="P86" s="1"/>
    </row>
    <row r="87" spans="1:16" x14ac:dyDescent="0.3">
      <c r="A87" s="1" t="s">
        <v>39</v>
      </c>
      <c r="B87">
        <v>2006</v>
      </c>
      <c r="C87">
        <v>2.5</v>
      </c>
      <c r="D87">
        <v>23.73</v>
      </c>
      <c r="E87">
        <v>142000</v>
      </c>
      <c r="F87" s="1" t="s">
        <v>10</v>
      </c>
      <c r="G87" s="1" t="s">
        <v>27</v>
      </c>
      <c r="H87" s="1" t="s">
        <v>21</v>
      </c>
      <c r="I87">
        <v>3</v>
      </c>
      <c r="J87" s="1"/>
      <c r="K87" s="1"/>
      <c r="L87" s="1"/>
      <c r="M87" s="1"/>
      <c r="N87" s="1"/>
      <c r="O87" s="1"/>
      <c r="P87" s="1"/>
    </row>
    <row r="88" spans="1:16" x14ac:dyDescent="0.3">
      <c r="A88" s="1" t="s">
        <v>40</v>
      </c>
      <c r="B88">
        <v>2010</v>
      </c>
      <c r="C88">
        <v>35</v>
      </c>
      <c r="D88">
        <v>92.6</v>
      </c>
      <c r="E88">
        <v>78000</v>
      </c>
      <c r="F88" s="1" t="s">
        <v>14</v>
      </c>
      <c r="G88" s="1" t="s">
        <v>11</v>
      </c>
      <c r="H88" s="1" t="s">
        <v>12</v>
      </c>
      <c r="I88">
        <v>0</v>
      </c>
      <c r="J88" s="1"/>
      <c r="K88" s="1"/>
      <c r="L88" s="1"/>
      <c r="M88" s="1"/>
      <c r="N88" s="1"/>
      <c r="O88" s="1"/>
      <c r="P88" s="1"/>
    </row>
    <row r="89" spans="1:16" x14ac:dyDescent="0.3">
      <c r="A89" s="1" t="s">
        <v>33</v>
      </c>
      <c r="B89">
        <v>2012</v>
      </c>
      <c r="C89">
        <v>5.9</v>
      </c>
      <c r="D89">
        <v>13.74</v>
      </c>
      <c r="E89">
        <v>56000</v>
      </c>
      <c r="F89" s="1" t="s">
        <v>10</v>
      </c>
      <c r="G89" s="1" t="s">
        <v>11</v>
      </c>
      <c r="H89" s="1" t="s">
        <v>12</v>
      </c>
      <c r="I89">
        <v>0</v>
      </c>
      <c r="J89" s="1"/>
      <c r="K89" s="1"/>
      <c r="L89" s="1"/>
      <c r="M89" s="1"/>
      <c r="N89" s="1"/>
      <c r="O89" s="1"/>
      <c r="P89" s="1"/>
    </row>
    <row r="90" spans="1:16" x14ac:dyDescent="0.3">
      <c r="A90" s="1" t="s">
        <v>36</v>
      </c>
      <c r="B90">
        <v>2013</v>
      </c>
      <c r="C90">
        <v>3.45</v>
      </c>
      <c r="D90">
        <v>6.05</v>
      </c>
      <c r="E90">
        <v>47000</v>
      </c>
      <c r="F90" s="1" t="s">
        <v>10</v>
      </c>
      <c r="G90" s="1" t="s">
        <v>11</v>
      </c>
      <c r="H90" s="1" t="s">
        <v>12</v>
      </c>
      <c r="I90">
        <v>0</v>
      </c>
      <c r="J90" s="1"/>
      <c r="K90" s="1"/>
      <c r="L90" s="1"/>
      <c r="M90" s="1"/>
      <c r="N90" s="1"/>
      <c r="O90" s="1"/>
      <c r="P90" s="1"/>
    </row>
    <row r="91" spans="1:16" x14ac:dyDescent="0.3">
      <c r="A91" s="1" t="s">
        <v>35</v>
      </c>
      <c r="B91">
        <v>2014</v>
      </c>
      <c r="C91">
        <v>4.75</v>
      </c>
      <c r="D91">
        <v>6.76</v>
      </c>
      <c r="E91">
        <v>40000</v>
      </c>
      <c r="F91" s="1" t="s">
        <v>10</v>
      </c>
      <c r="G91" s="1" t="s">
        <v>11</v>
      </c>
      <c r="H91" s="1" t="s">
        <v>12</v>
      </c>
      <c r="I91">
        <v>0</v>
      </c>
      <c r="J91" s="1"/>
      <c r="K91" s="1"/>
      <c r="L91" s="1"/>
      <c r="M91" s="1"/>
      <c r="N91" s="1"/>
      <c r="O91" s="1"/>
      <c r="P91" s="1"/>
    </row>
    <row r="92" spans="1:16" x14ac:dyDescent="0.3">
      <c r="A92" s="1" t="s">
        <v>33</v>
      </c>
      <c r="B92">
        <v>2009</v>
      </c>
      <c r="C92">
        <v>3.8</v>
      </c>
      <c r="D92">
        <v>18.61</v>
      </c>
      <c r="E92">
        <v>62000</v>
      </c>
      <c r="F92" s="1" t="s">
        <v>10</v>
      </c>
      <c r="G92" s="1" t="s">
        <v>11</v>
      </c>
      <c r="H92" s="1" t="s">
        <v>12</v>
      </c>
      <c r="I92">
        <v>0</v>
      </c>
      <c r="J92" s="1"/>
      <c r="K92" s="1"/>
      <c r="L92" s="1"/>
      <c r="M92" s="1"/>
      <c r="N92" s="1"/>
      <c r="O92" s="1"/>
      <c r="P92" s="1"/>
    </row>
    <row r="93" spans="1:16" x14ac:dyDescent="0.3">
      <c r="A93" s="1" t="s">
        <v>32</v>
      </c>
      <c r="B93">
        <v>2014</v>
      </c>
      <c r="C93">
        <v>11.25</v>
      </c>
      <c r="D93">
        <v>16.09</v>
      </c>
      <c r="E93">
        <v>58242</v>
      </c>
      <c r="F93" s="1" t="s">
        <v>14</v>
      </c>
      <c r="G93" s="1" t="s">
        <v>11</v>
      </c>
      <c r="H93" s="1" t="s">
        <v>12</v>
      </c>
      <c r="I93">
        <v>0</v>
      </c>
      <c r="J93" s="1"/>
      <c r="K93" s="1"/>
      <c r="L93" s="1"/>
      <c r="M93" s="1"/>
      <c r="N93" s="1"/>
      <c r="O93" s="1"/>
      <c r="P93" s="1"/>
    </row>
    <row r="94" spans="1:16" x14ac:dyDescent="0.3">
      <c r="A94" s="1" t="s">
        <v>32</v>
      </c>
      <c r="B94">
        <v>2005</v>
      </c>
      <c r="C94">
        <v>3.51</v>
      </c>
      <c r="D94">
        <v>13.7</v>
      </c>
      <c r="E94">
        <v>75000</v>
      </c>
      <c r="F94" s="1" t="s">
        <v>10</v>
      </c>
      <c r="G94" s="1" t="s">
        <v>11</v>
      </c>
      <c r="H94" s="1" t="s">
        <v>12</v>
      </c>
      <c r="I94">
        <v>0</v>
      </c>
      <c r="J94" s="1"/>
      <c r="K94" s="1"/>
      <c r="L94" s="1"/>
      <c r="M94" s="1"/>
      <c r="N94" s="1"/>
      <c r="O94" s="1"/>
      <c r="P94" s="1"/>
    </row>
    <row r="95" spans="1:16" x14ac:dyDescent="0.3">
      <c r="A95" s="1" t="s">
        <v>31</v>
      </c>
      <c r="B95">
        <v>2015</v>
      </c>
      <c r="C95">
        <v>23</v>
      </c>
      <c r="D95">
        <v>30.61</v>
      </c>
      <c r="E95">
        <v>40000</v>
      </c>
      <c r="F95" s="1" t="s">
        <v>14</v>
      </c>
      <c r="G95" s="1" t="s">
        <v>11</v>
      </c>
      <c r="H95" s="1" t="s">
        <v>21</v>
      </c>
      <c r="I95">
        <v>0</v>
      </c>
      <c r="J95" s="1"/>
      <c r="K95" s="1"/>
      <c r="L95" s="1"/>
      <c r="M95" s="1"/>
      <c r="N95" s="1"/>
      <c r="O95" s="1"/>
      <c r="P95" s="1"/>
    </row>
    <row r="96" spans="1:16" x14ac:dyDescent="0.3">
      <c r="A96" s="1" t="s">
        <v>33</v>
      </c>
      <c r="B96">
        <v>2008</v>
      </c>
      <c r="C96">
        <v>4</v>
      </c>
      <c r="D96">
        <v>22.78</v>
      </c>
      <c r="E96">
        <v>89000</v>
      </c>
      <c r="F96" s="1" t="s">
        <v>10</v>
      </c>
      <c r="G96" s="1" t="s">
        <v>11</v>
      </c>
      <c r="H96" s="1" t="s">
        <v>21</v>
      </c>
      <c r="I96">
        <v>0</v>
      </c>
      <c r="J96" s="1"/>
      <c r="K96" s="1"/>
      <c r="L96" s="1"/>
      <c r="M96" s="1"/>
      <c r="N96" s="1"/>
      <c r="O96" s="1"/>
      <c r="P96" s="1"/>
    </row>
    <row r="97" spans="1:16" x14ac:dyDescent="0.3">
      <c r="A97" s="1" t="s">
        <v>33</v>
      </c>
      <c r="B97">
        <v>2012</v>
      </c>
      <c r="C97">
        <v>5.85</v>
      </c>
      <c r="D97">
        <v>18.61</v>
      </c>
      <c r="E97">
        <v>72000</v>
      </c>
      <c r="F97" s="1" t="s">
        <v>10</v>
      </c>
      <c r="G97" s="1" t="s">
        <v>11</v>
      </c>
      <c r="H97" s="1" t="s">
        <v>12</v>
      </c>
      <c r="I97">
        <v>0</v>
      </c>
      <c r="J97" s="1"/>
      <c r="K97" s="1"/>
      <c r="L97" s="1"/>
      <c r="M97" s="1"/>
      <c r="N97" s="1"/>
      <c r="O97" s="1"/>
      <c r="P97" s="1"/>
    </row>
    <row r="98" spans="1:16" x14ac:dyDescent="0.3">
      <c r="A98" s="1" t="s">
        <v>32</v>
      </c>
      <c r="B98">
        <v>2016</v>
      </c>
      <c r="C98">
        <v>20.75</v>
      </c>
      <c r="D98">
        <v>25.39</v>
      </c>
      <c r="E98">
        <v>29000</v>
      </c>
      <c r="F98" s="1" t="s">
        <v>14</v>
      </c>
      <c r="G98" s="1" t="s">
        <v>11</v>
      </c>
      <c r="H98" s="1" t="s">
        <v>21</v>
      </c>
      <c r="I98">
        <v>0</v>
      </c>
      <c r="J98" s="1"/>
      <c r="K98" s="1"/>
      <c r="L98" s="1"/>
      <c r="M98" s="1"/>
      <c r="N98" s="1"/>
      <c r="O98" s="1"/>
      <c r="P98" s="1"/>
    </row>
    <row r="99" spans="1:16" x14ac:dyDescent="0.3">
      <c r="A99" s="1" t="s">
        <v>33</v>
      </c>
      <c r="B99">
        <v>2017</v>
      </c>
      <c r="C99">
        <v>17</v>
      </c>
      <c r="D99">
        <v>18.64</v>
      </c>
      <c r="E99">
        <v>8700</v>
      </c>
      <c r="F99" s="1" t="s">
        <v>10</v>
      </c>
      <c r="G99" s="1" t="s">
        <v>11</v>
      </c>
      <c r="H99" s="1" t="s">
        <v>12</v>
      </c>
      <c r="I99">
        <v>0</v>
      </c>
      <c r="J99" s="1"/>
      <c r="K99" s="1"/>
      <c r="L99" s="1"/>
      <c r="M99" s="1"/>
      <c r="N99" s="1"/>
      <c r="O99" s="1"/>
      <c r="P99" s="1"/>
    </row>
    <row r="100" spans="1:16" x14ac:dyDescent="0.3">
      <c r="A100" s="1" t="s">
        <v>33</v>
      </c>
      <c r="B100">
        <v>2013</v>
      </c>
      <c r="C100">
        <v>7.05</v>
      </c>
      <c r="D100">
        <v>18.61</v>
      </c>
      <c r="E100">
        <v>45000</v>
      </c>
      <c r="F100" s="1" t="s">
        <v>10</v>
      </c>
      <c r="G100" s="1" t="s">
        <v>11</v>
      </c>
      <c r="H100" s="1" t="s">
        <v>12</v>
      </c>
      <c r="I100">
        <v>0</v>
      </c>
      <c r="J100" s="1"/>
      <c r="K100" s="1"/>
      <c r="L100" s="1"/>
      <c r="M100" s="1"/>
      <c r="N100" s="1"/>
      <c r="O100" s="1"/>
      <c r="P100" s="1"/>
    </row>
    <row r="101" spans="1:16" x14ac:dyDescent="0.3">
      <c r="A101" s="1" t="s">
        <v>31</v>
      </c>
      <c r="B101">
        <v>2010</v>
      </c>
      <c r="C101">
        <v>9.65</v>
      </c>
      <c r="D101">
        <v>20.45</v>
      </c>
      <c r="E101">
        <v>50024</v>
      </c>
      <c r="F101" s="1" t="s">
        <v>14</v>
      </c>
      <c r="G101" s="1" t="s">
        <v>11</v>
      </c>
      <c r="H101" s="1" t="s">
        <v>12</v>
      </c>
      <c r="I101">
        <v>0</v>
      </c>
      <c r="J101" s="1"/>
      <c r="K101" s="1"/>
      <c r="L101" s="1"/>
      <c r="M101" s="1"/>
      <c r="N101" s="1"/>
      <c r="O101" s="1"/>
      <c r="P101" s="1"/>
    </row>
    <row r="102" spans="1:16" x14ac:dyDescent="0.3">
      <c r="A102" s="1" t="s">
        <v>41</v>
      </c>
      <c r="B102">
        <v>2016</v>
      </c>
      <c r="C102">
        <v>1.75</v>
      </c>
      <c r="D102">
        <v>1.9</v>
      </c>
      <c r="E102">
        <v>3000</v>
      </c>
      <c r="F102" s="1" t="s">
        <v>10</v>
      </c>
      <c r="G102" s="1" t="s">
        <v>27</v>
      </c>
      <c r="H102" s="1" t="s">
        <v>12</v>
      </c>
      <c r="I102">
        <v>0</v>
      </c>
      <c r="J102" s="1"/>
      <c r="K102" s="1"/>
      <c r="L102" s="1"/>
      <c r="M102" s="1"/>
      <c r="N102" s="1"/>
      <c r="O102" s="1"/>
      <c r="P102" s="1"/>
    </row>
    <row r="103" spans="1:16" x14ac:dyDescent="0.3">
      <c r="A103" s="1" t="s">
        <v>42</v>
      </c>
      <c r="B103">
        <v>2017</v>
      </c>
      <c r="C103">
        <v>1.7</v>
      </c>
      <c r="D103">
        <v>1.82</v>
      </c>
      <c r="E103">
        <v>1400</v>
      </c>
      <c r="F103" s="1" t="s">
        <v>10</v>
      </c>
      <c r="G103" s="1" t="s">
        <v>27</v>
      </c>
      <c r="H103" s="1" t="s">
        <v>12</v>
      </c>
      <c r="I103">
        <v>0</v>
      </c>
      <c r="J103" s="1"/>
      <c r="K103" s="1"/>
      <c r="L103" s="1"/>
      <c r="M103" s="1"/>
      <c r="N103" s="1"/>
      <c r="O103" s="1"/>
      <c r="P103" s="1"/>
    </row>
    <row r="104" spans="1:16" x14ac:dyDescent="0.3">
      <c r="A104" s="1" t="s">
        <v>43</v>
      </c>
      <c r="B104">
        <v>2017</v>
      </c>
      <c r="C104">
        <v>1.65</v>
      </c>
      <c r="D104">
        <v>1.78</v>
      </c>
      <c r="E104">
        <v>4000</v>
      </c>
      <c r="F104" s="1" t="s">
        <v>10</v>
      </c>
      <c r="G104" s="1" t="s">
        <v>27</v>
      </c>
      <c r="H104" s="1" t="s">
        <v>12</v>
      </c>
      <c r="I104">
        <v>0</v>
      </c>
      <c r="J104" s="1"/>
      <c r="K104" s="1"/>
      <c r="L104" s="1"/>
      <c r="M104" s="1"/>
      <c r="N104" s="1"/>
      <c r="O104" s="1"/>
      <c r="P104" s="1"/>
    </row>
    <row r="105" spans="1:16" x14ac:dyDescent="0.3">
      <c r="A105" s="1" t="s">
        <v>44</v>
      </c>
      <c r="B105">
        <v>2017</v>
      </c>
      <c r="C105">
        <v>1.45</v>
      </c>
      <c r="D105">
        <v>1.6</v>
      </c>
      <c r="E105">
        <v>1200</v>
      </c>
      <c r="F105" s="1" t="s">
        <v>10</v>
      </c>
      <c r="G105" s="1" t="s">
        <v>27</v>
      </c>
      <c r="H105" s="1" t="s">
        <v>12</v>
      </c>
      <c r="I105">
        <v>0</v>
      </c>
      <c r="J105" s="1"/>
      <c r="K105" s="1"/>
      <c r="L105" s="1"/>
      <c r="M105" s="1"/>
      <c r="N105" s="1"/>
      <c r="O105" s="1"/>
      <c r="P105" s="1"/>
    </row>
    <row r="106" spans="1:16" x14ac:dyDescent="0.3">
      <c r="A106" s="1" t="s">
        <v>45</v>
      </c>
      <c r="B106">
        <v>2017</v>
      </c>
      <c r="C106">
        <v>1.35</v>
      </c>
      <c r="D106">
        <v>1.47</v>
      </c>
      <c r="E106">
        <v>4100</v>
      </c>
      <c r="F106" s="1" t="s">
        <v>10</v>
      </c>
      <c r="G106" s="1" t="s">
        <v>27</v>
      </c>
      <c r="H106" s="1" t="s">
        <v>12</v>
      </c>
      <c r="I106">
        <v>0</v>
      </c>
      <c r="J106" s="1"/>
      <c r="K106" s="1"/>
      <c r="L106" s="1"/>
      <c r="M106" s="1"/>
      <c r="N106" s="1"/>
      <c r="O106" s="1"/>
      <c r="P106" s="1"/>
    </row>
    <row r="107" spans="1:16" x14ac:dyDescent="0.3">
      <c r="A107" s="1" t="s">
        <v>46</v>
      </c>
      <c r="B107">
        <v>2015</v>
      </c>
      <c r="C107">
        <v>1.35</v>
      </c>
      <c r="D107">
        <v>2.37</v>
      </c>
      <c r="E107">
        <v>21700</v>
      </c>
      <c r="F107" s="1" t="s">
        <v>10</v>
      </c>
      <c r="G107" s="1" t="s">
        <v>27</v>
      </c>
      <c r="H107" s="1" t="s">
        <v>12</v>
      </c>
      <c r="I107">
        <v>0</v>
      </c>
      <c r="J107" s="1"/>
      <c r="K107" s="1"/>
      <c r="L107" s="1"/>
      <c r="M107" s="1"/>
      <c r="N107" s="1"/>
      <c r="O107" s="1"/>
      <c r="P107" s="1"/>
    </row>
    <row r="108" spans="1:16" x14ac:dyDescent="0.3">
      <c r="A108" s="1" t="s">
        <v>47</v>
      </c>
      <c r="B108">
        <v>2014</v>
      </c>
      <c r="C108">
        <v>1.35</v>
      </c>
      <c r="D108">
        <v>3.45</v>
      </c>
      <c r="E108">
        <v>16500</v>
      </c>
      <c r="F108" s="1" t="s">
        <v>10</v>
      </c>
      <c r="G108" s="1" t="s">
        <v>27</v>
      </c>
      <c r="H108" s="1" t="s">
        <v>12</v>
      </c>
      <c r="I108">
        <v>1</v>
      </c>
      <c r="J108" s="1"/>
      <c r="K108" s="1"/>
      <c r="L108" s="1"/>
      <c r="M108" s="1"/>
      <c r="N108" s="1"/>
      <c r="O108" s="1"/>
      <c r="P108" s="1"/>
    </row>
    <row r="109" spans="1:16" x14ac:dyDescent="0.3">
      <c r="A109" s="1" t="s">
        <v>48</v>
      </c>
      <c r="B109">
        <v>2013</v>
      </c>
      <c r="C109">
        <v>1.25</v>
      </c>
      <c r="D109">
        <v>1.5</v>
      </c>
      <c r="E109">
        <v>15000</v>
      </c>
      <c r="F109" s="1" t="s">
        <v>10</v>
      </c>
      <c r="G109" s="1" t="s">
        <v>27</v>
      </c>
      <c r="H109" s="1" t="s">
        <v>12</v>
      </c>
      <c r="I109">
        <v>0</v>
      </c>
      <c r="J109" s="1"/>
      <c r="K109" s="1"/>
      <c r="L109" s="1"/>
      <c r="M109" s="1"/>
      <c r="N109" s="1"/>
      <c r="O109" s="1"/>
      <c r="P109" s="1"/>
    </row>
    <row r="110" spans="1:16" x14ac:dyDescent="0.3">
      <c r="A110" s="1" t="s">
        <v>48</v>
      </c>
      <c r="B110">
        <v>2016</v>
      </c>
      <c r="C110">
        <v>1.2</v>
      </c>
      <c r="D110">
        <v>1.5</v>
      </c>
      <c r="E110">
        <v>18000</v>
      </c>
      <c r="F110" s="1" t="s">
        <v>10</v>
      </c>
      <c r="G110" s="1" t="s">
        <v>27</v>
      </c>
      <c r="H110" s="1" t="s">
        <v>12</v>
      </c>
      <c r="I110">
        <v>0</v>
      </c>
      <c r="J110" s="1"/>
      <c r="K110" s="1"/>
      <c r="L110" s="1"/>
      <c r="M110" s="1"/>
      <c r="N110" s="1"/>
      <c r="O110" s="1"/>
      <c r="P110" s="1"/>
    </row>
    <row r="111" spans="1:16" x14ac:dyDescent="0.3">
      <c r="A111" s="1" t="s">
        <v>45</v>
      </c>
      <c r="B111">
        <v>2017</v>
      </c>
      <c r="C111">
        <v>1.2</v>
      </c>
      <c r="D111">
        <v>1.47</v>
      </c>
      <c r="E111">
        <v>11000</v>
      </c>
      <c r="F111" s="1" t="s">
        <v>10</v>
      </c>
      <c r="G111" s="1" t="s">
        <v>27</v>
      </c>
      <c r="H111" s="1" t="s">
        <v>12</v>
      </c>
      <c r="I111">
        <v>0</v>
      </c>
      <c r="J111" s="1"/>
      <c r="K111" s="1"/>
      <c r="L111" s="1"/>
      <c r="M111" s="1"/>
      <c r="N111" s="1"/>
      <c r="O111" s="1"/>
      <c r="P111" s="1"/>
    </row>
    <row r="112" spans="1:16" x14ac:dyDescent="0.3">
      <c r="A112" s="1" t="s">
        <v>43</v>
      </c>
      <c r="B112">
        <v>2016</v>
      </c>
      <c r="C112">
        <v>1.2</v>
      </c>
      <c r="D112">
        <v>1.78</v>
      </c>
      <c r="E112">
        <v>6000</v>
      </c>
      <c r="F112" s="1" t="s">
        <v>10</v>
      </c>
      <c r="G112" s="1" t="s">
        <v>27</v>
      </c>
      <c r="H112" s="1" t="s">
        <v>12</v>
      </c>
      <c r="I112">
        <v>0</v>
      </c>
      <c r="J112" s="1"/>
      <c r="K112" s="1"/>
      <c r="L112" s="1"/>
      <c r="M112" s="1"/>
      <c r="N112" s="1"/>
      <c r="O112" s="1"/>
      <c r="P112" s="1"/>
    </row>
    <row r="113" spans="1:16" x14ac:dyDescent="0.3">
      <c r="A113" s="1" t="s">
        <v>48</v>
      </c>
      <c r="B113">
        <v>2016</v>
      </c>
      <c r="C113">
        <v>1.1499999999999999</v>
      </c>
      <c r="D113">
        <v>1.5</v>
      </c>
      <c r="E113">
        <v>8700</v>
      </c>
      <c r="F113" s="1" t="s">
        <v>10</v>
      </c>
      <c r="G113" s="1" t="s">
        <v>27</v>
      </c>
      <c r="H113" s="1" t="s">
        <v>12</v>
      </c>
      <c r="I113">
        <v>0</v>
      </c>
      <c r="J113" s="1"/>
      <c r="K113" s="1"/>
      <c r="L113" s="1"/>
      <c r="M113" s="1"/>
      <c r="N113" s="1"/>
      <c r="O113" s="1"/>
      <c r="P113" s="1"/>
    </row>
    <row r="114" spans="1:16" x14ac:dyDescent="0.3">
      <c r="A114" s="1" t="s">
        <v>49</v>
      </c>
      <c r="B114">
        <v>2014</v>
      </c>
      <c r="C114">
        <v>1.1499999999999999</v>
      </c>
      <c r="D114">
        <v>2.4</v>
      </c>
      <c r="E114">
        <v>7000</v>
      </c>
      <c r="F114" s="1" t="s">
        <v>10</v>
      </c>
      <c r="G114" s="1" t="s">
        <v>27</v>
      </c>
      <c r="H114" s="1" t="s">
        <v>12</v>
      </c>
      <c r="I114">
        <v>0</v>
      </c>
      <c r="J114" s="1"/>
      <c r="K114" s="1"/>
      <c r="L114" s="1"/>
      <c r="M114" s="1"/>
      <c r="N114" s="1"/>
      <c r="O114" s="1"/>
      <c r="P114" s="1"/>
    </row>
    <row r="115" spans="1:16" x14ac:dyDescent="0.3">
      <c r="A115" s="1" t="s">
        <v>50</v>
      </c>
      <c r="B115">
        <v>2016</v>
      </c>
      <c r="C115">
        <v>1.1499999999999999</v>
      </c>
      <c r="D115">
        <v>1.4</v>
      </c>
      <c r="E115">
        <v>35000</v>
      </c>
      <c r="F115" s="1" t="s">
        <v>10</v>
      </c>
      <c r="G115" s="1" t="s">
        <v>27</v>
      </c>
      <c r="H115" s="1" t="s">
        <v>12</v>
      </c>
      <c r="I115">
        <v>0</v>
      </c>
      <c r="J115" s="1"/>
      <c r="K115" s="1"/>
      <c r="L115" s="1"/>
      <c r="M115" s="1"/>
      <c r="N115" s="1"/>
      <c r="O115" s="1"/>
      <c r="P115" s="1"/>
    </row>
    <row r="116" spans="1:16" x14ac:dyDescent="0.3">
      <c r="A116" s="1" t="s">
        <v>45</v>
      </c>
      <c r="B116">
        <v>2015</v>
      </c>
      <c r="C116">
        <v>1.1499999999999999</v>
      </c>
      <c r="D116">
        <v>1.47</v>
      </c>
      <c r="E116">
        <v>17000</v>
      </c>
      <c r="F116" s="1" t="s">
        <v>10</v>
      </c>
      <c r="G116" s="1" t="s">
        <v>27</v>
      </c>
      <c r="H116" s="1" t="s">
        <v>12</v>
      </c>
      <c r="I116">
        <v>0</v>
      </c>
      <c r="J116" s="1"/>
      <c r="K116" s="1"/>
      <c r="L116" s="1"/>
      <c r="M116" s="1"/>
      <c r="N116" s="1"/>
      <c r="O116" s="1"/>
      <c r="P116" s="1"/>
    </row>
    <row r="117" spans="1:16" x14ac:dyDescent="0.3">
      <c r="A117" s="1" t="s">
        <v>45</v>
      </c>
      <c r="B117">
        <v>2015</v>
      </c>
      <c r="C117">
        <v>1.1100000000000001</v>
      </c>
      <c r="D117">
        <v>1.47</v>
      </c>
      <c r="E117">
        <v>17500</v>
      </c>
      <c r="F117" s="1" t="s">
        <v>10</v>
      </c>
      <c r="G117" s="1" t="s">
        <v>27</v>
      </c>
      <c r="H117" s="1" t="s">
        <v>12</v>
      </c>
      <c r="I117">
        <v>0</v>
      </c>
      <c r="J117" s="1"/>
      <c r="K117" s="1"/>
      <c r="L117" s="1"/>
      <c r="M117" s="1"/>
      <c r="N117" s="1"/>
      <c r="O117" s="1"/>
      <c r="P117" s="1"/>
    </row>
    <row r="118" spans="1:16" x14ac:dyDescent="0.3">
      <c r="A118" s="1" t="s">
        <v>45</v>
      </c>
      <c r="B118">
        <v>2013</v>
      </c>
      <c r="C118">
        <v>1.1000000000000001</v>
      </c>
      <c r="D118">
        <v>1.47</v>
      </c>
      <c r="E118">
        <v>33000</v>
      </c>
      <c r="F118" s="1" t="s">
        <v>10</v>
      </c>
      <c r="G118" s="1" t="s">
        <v>27</v>
      </c>
      <c r="H118" s="1" t="s">
        <v>12</v>
      </c>
      <c r="I118">
        <v>0</v>
      </c>
      <c r="J118" s="1"/>
      <c r="K118" s="1"/>
      <c r="L118" s="1"/>
      <c r="M118" s="1"/>
      <c r="N118" s="1"/>
      <c r="O118" s="1"/>
      <c r="P118" s="1"/>
    </row>
    <row r="119" spans="1:16" x14ac:dyDescent="0.3">
      <c r="A119" s="1" t="s">
        <v>41</v>
      </c>
      <c r="B119">
        <v>2015</v>
      </c>
      <c r="C119">
        <v>1.1000000000000001</v>
      </c>
      <c r="D119">
        <v>1.9</v>
      </c>
      <c r="E119">
        <v>14000</v>
      </c>
      <c r="F119" s="1" t="s">
        <v>10</v>
      </c>
      <c r="G119" s="1" t="s">
        <v>27</v>
      </c>
      <c r="H119" s="1" t="s">
        <v>12</v>
      </c>
      <c r="I119">
        <v>0</v>
      </c>
      <c r="J119" s="1"/>
      <c r="K119" s="1"/>
      <c r="L119" s="1"/>
      <c r="M119" s="1"/>
      <c r="N119" s="1"/>
      <c r="O119" s="1"/>
      <c r="P119" s="1"/>
    </row>
    <row r="120" spans="1:16" x14ac:dyDescent="0.3">
      <c r="A120" s="1" t="s">
        <v>45</v>
      </c>
      <c r="B120">
        <v>2015</v>
      </c>
      <c r="C120">
        <v>1.1000000000000001</v>
      </c>
      <c r="D120">
        <v>1.47</v>
      </c>
      <c r="E120">
        <v>26000</v>
      </c>
      <c r="F120" s="1" t="s">
        <v>10</v>
      </c>
      <c r="G120" s="1" t="s">
        <v>27</v>
      </c>
      <c r="H120" s="1" t="s">
        <v>12</v>
      </c>
      <c r="I120">
        <v>0</v>
      </c>
      <c r="J120" s="1"/>
      <c r="K120" s="1"/>
      <c r="L120" s="1"/>
      <c r="M120" s="1"/>
      <c r="N120" s="1"/>
      <c r="O120" s="1"/>
      <c r="P120" s="1"/>
    </row>
    <row r="121" spans="1:16" x14ac:dyDescent="0.3">
      <c r="A121" s="1" t="s">
        <v>41</v>
      </c>
      <c r="B121">
        <v>2013</v>
      </c>
      <c r="C121">
        <v>1.05</v>
      </c>
      <c r="D121">
        <v>1.9</v>
      </c>
      <c r="E121">
        <v>5400</v>
      </c>
      <c r="F121" s="1" t="s">
        <v>10</v>
      </c>
      <c r="G121" s="1" t="s">
        <v>27</v>
      </c>
      <c r="H121" s="1" t="s">
        <v>12</v>
      </c>
      <c r="I121">
        <v>0</v>
      </c>
      <c r="J121" s="1"/>
      <c r="K121" s="1"/>
      <c r="L121" s="1"/>
      <c r="M121" s="1"/>
      <c r="N121" s="1"/>
      <c r="O121" s="1"/>
      <c r="P121" s="1"/>
    </row>
    <row r="122" spans="1:16" x14ac:dyDescent="0.3">
      <c r="A122" s="1" t="s">
        <v>51</v>
      </c>
      <c r="B122">
        <v>2016</v>
      </c>
      <c r="C122">
        <v>1.05</v>
      </c>
      <c r="D122">
        <v>1.26</v>
      </c>
      <c r="E122">
        <v>5700</v>
      </c>
      <c r="F122" s="1" t="s">
        <v>10</v>
      </c>
      <c r="G122" s="1" t="s">
        <v>27</v>
      </c>
      <c r="H122" s="1" t="s">
        <v>12</v>
      </c>
      <c r="I122">
        <v>0</v>
      </c>
      <c r="J122" s="1"/>
      <c r="K122" s="1"/>
      <c r="L122" s="1"/>
      <c r="M122" s="1"/>
      <c r="N122" s="1"/>
      <c r="O122" s="1"/>
      <c r="P122" s="1"/>
    </row>
    <row r="123" spans="1:16" x14ac:dyDescent="0.3">
      <c r="A123" s="1" t="s">
        <v>48</v>
      </c>
      <c r="B123">
        <v>2011</v>
      </c>
      <c r="C123">
        <v>1.05</v>
      </c>
      <c r="D123">
        <v>1.5</v>
      </c>
      <c r="E123">
        <v>6900</v>
      </c>
      <c r="F123" s="1" t="s">
        <v>10</v>
      </c>
      <c r="G123" s="1" t="s">
        <v>27</v>
      </c>
      <c r="H123" s="1" t="s">
        <v>12</v>
      </c>
      <c r="I123">
        <v>0</v>
      </c>
      <c r="J123" s="1"/>
      <c r="K123" s="1"/>
      <c r="L123" s="1"/>
      <c r="M123" s="1"/>
      <c r="N123" s="1"/>
      <c r="O123" s="1"/>
      <c r="P123" s="1"/>
    </row>
    <row r="124" spans="1:16" x14ac:dyDescent="0.3">
      <c r="A124" s="1" t="s">
        <v>52</v>
      </c>
      <c r="B124">
        <v>2016</v>
      </c>
      <c r="C124">
        <v>1.05</v>
      </c>
      <c r="D124">
        <v>1.17</v>
      </c>
      <c r="E124">
        <v>6000</v>
      </c>
      <c r="F124" s="1" t="s">
        <v>10</v>
      </c>
      <c r="G124" s="1" t="s">
        <v>27</v>
      </c>
      <c r="H124" s="1" t="s">
        <v>12</v>
      </c>
      <c r="I124">
        <v>0</v>
      </c>
      <c r="J124" s="1"/>
      <c r="K124" s="1"/>
      <c r="L124" s="1"/>
      <c r="M124" s="1"/>
      <c r="N124" s="1"/>
      <c r="O124" s="1"/>
      <c r="P124" s="1"/>
    </row>
    <row r="125" spans="1:16" x14ac:dyDescent="0.3">
      <c r="A125" s="1" t="s">
        <v>45</v>
      </c>
      <c r="B125">
        <v>2013</v>
      </c>
      <c r="C125">
        <v>1</v>
      </c>
      <c r="D125">
        <v>1.47</v>
      </c>
      <c r="E125">
        <v>46500</v>
      </c>
      <c r="F125" s="1" t="s">
        <v>10</v>
      </c>
      <c r="G125" s="1" t="s">
        <v>27</v>
      </c>
      <c r="H125" s="1" t="s">
        <v>12</v>
      </c>
      <c r="I125">
        <v>0</v>
      </c>
      <c r="J125" s="1"/>
      <c r="K125" s="1"/>
      <c r="L125" s="1"/>
      <c r="M125" s="1"/>
      <c r="N125" s="1"/>
      <c r="O125" s="1"/>
      <c r="P125" s="1"/>
    </row>
    <row r="126" spans="1:16" x14ac:dyDescent="0.3">
      <c r="A126" s="1" t="s">
        <v>53</v>
      </c>
      <c r="B126">
        <v>2012</v>
      </c>
      <c r="C126">
        <v>0.95</v>
      </c>
      <c r="D126">
        <v>1.75</v>
      </c>
      <c r="E126">
        <v>11500</v>
      </c>
      <c r="F126" s="1" t="s">
        <v>10</v>
      </c>
      <c r="G126" s="1" t="s">
        <v>27</v>
      </c>
      <c r="H126" s="1" t="s">
        <v>12</v>
      </c>
      <c r="I126">
        <v>0</v>
      </c>
      <c r="J126" s="1"/>
      <c r="K126" s="1"/>
      <c r="L126" s="1"/>
      <c r="M126" s="1"/>
      <c r="N126" s="1"/>
      <c r="O126" s="1"/>
      <c r="P126" s="1"/>
    </row>
    <row r="127" spans="1:16" x14ac:dyDescent="0.3">
      <c r="A127" s="1" t="s">
        <v>53</v>
      </c>
      <c r="B127">
        <v>2009</v>
      </c>
      <c r="C127">
        <v>0.9</v>
      </c>
      <c r="D127">
        <v>1.75</v>
      </c>
      <c r="E127">
        <v>40000</v>
      </c>
      <c r="F127" s="1" t="s">
        <v>10</v>
      </c>
      <c r="G127" s="1" t="s">
        <v>27</v>
      </c>
      <c r="H127" s="1" t="s">
        <v>12</v>
      </c>
      <c r="I127">
        <v>0</v>
      </c>
      <c r="J127" s="1"/>
      <c r="K127" s="1"/>
      <c r="L127" s="1"/>
      <c r="M127" s="1"/>
      <c r="N127" s="1"/>
      <c r="O127" s="1"/>
      <c r="P127" s="1"/>
    </row>
    <row r="128" spans="1:16" x14ac:dyDescent="0.3">
      <c r="A128" s="1" t="s">
        <v>54</v>
      </c>
      <c r="B128">
        <v>2017</v>
      </c>
      <c r="C128">
        <v>0.9</v>
      </c>
      <c r="D128">
        <v>0.95</v>
      </c>
      <c r="E128">
        <v>1300</v>
      </c>
      <c r="F128" s="1" t="s">
        <v>10</v>
      </c>
      <c r="G128" s="1" t="s">
        <v>27</v>
      </c>
      <c r="H128" s="1" t="s">
        <v>12</v>
      </c>
      <c r="I128">
        <v>0</v>
      </c>
      <c r="J128" s="1"/>
      <c r="K128" s="1"/>
      <c r="L128" s="1"/>
      <c r="M128" s="1"/>
      <c r="N128" s="1"/>
      <c r="O128" s="1"/>
      <c r="P128" s="1"/>
    </row>
    <row r="129" spans="1:16" x14ac:dyDescent="0.3">
      <c r="A129" s="1" t="s">
        <v>55</v>
      </c>
      <c r="B129">
        <v>2016</v>
      </c>
      <c r="C129">
        <v>0.75</v>
      </c>
      <c r="D129">
        <v>0.8</v>
      </c>
      <c r="E129">
        <v>7000</v>
      </c>
      <c r="F129" s="1" t="s">
        <v>10</v>
      </c>
      <c r="G129" s="1" t="s">
        <v>27</v>
      </c>
      <c r="H129" s="1" t="s">
        <v>12</v>
      </c>
      <c r="I129">
        <v>0</v>
      </c>
      <c r="J129" s="1"/>
      <c r="K129" s="1"/>
      <c r="L129" s="1"/>
      <c r="M129" s="1"/>
      <c r="N129" s="1"/>
      <c r="O129" s="1"/>
      <c r="P129" s="1"/>
    </row>
    <row r="130" spans="1:16" x14ac:dyDescent="0.3">
      <c r="A130" s="1" t="s">
        <v>56</v>
      </c>
      <c r="B130">
        <v>2017</v>
      </c>
      <c r="C130">
        <v>0.8</v>
      </c>
      <c r="D130">
        <v>0.87</v>
      </c>
      <c r="E130">
        <v>3000</v>
      </c>
      <c r="F130" s="1" t="s">
        <v>10</v>
      </c>
      <c r="G130" s="1" t="s">
        <v>27</v>
      </c>
      <c r="H130" s="1" t="s">
        <v>12</v>
      </c>
      <c r="I130">
        <v>0</v>
      </c>
      <c r="J130" s="1"/>
      <c r="K130" s="1"/>
      <c r="L130" s="1"/>
      <c r="M130" s="1"/>
      <c r="N130" s="1"/>
      <c r="O130" s="1"/>
      <c r="P130" s="1"/>
    </row>
    <row r="131" spans="1:16" x14ac:dyDescent="0.3">
      <c r="A131" s="1" t="s">
        <v>57</v>
      </c>
      <c r="B131">
        <v>2017</v>
      </c>
      <c r="C131">
        <v>0.78</v>
      </c>
      <c r="D131">
        <v>0.84</v>
      </c>
      <c r="E131">
        <v>5000</v>
      </c>
      <c r="F131" s="1" t="s">
        <v>10</v>
      </c>
      <c r="G131" s="1" t="s">
        <v>27</v>
      </c>
      <c r="H131" s="1" t="s">
        <v>12</v>
      </c>
      <c r="I131">
        <v>0</v>
      </c>
      <c r="J131" s="1"/>
      <c r="K131" s="1"/>
      <c r="L131" s="1"/>
      <c r="M131" s="1"/>
      <c r="N131" s="1"/>
      <c r="O131" s="1"/>
      <c r="P131" s="1"/>
    </row>
    <row r="132" spans="1:16" x14ac:dyDescent="0.3">
      <c r="A132" s="1" t="s">
        <v>56</v>
      </c>
      <c r="B132">
        <v>2017</v>
      </c>
      <c r="C132">
        <v>0.75</v>
      </c>
      <c r="D132">
        <v>0.87</v>
      </c>
      <c r="E132">
        <v>11000</v>
      </c>
      <c r="F132" s="1" t="s">
        <v>10</v>
      </c>
      <c r="G132" s="1" t="s">
        <v>27</v>
      </c>
      <c r="H132" s="1" t="s">
        <v>12</v>
      </c>
      <c r="I132">
        <v>0</v>
      </c>
      <c r="J132" s="1"/>
      <c r="K132" s="1"/>
      <c r="L132" s="1"/>
      <c r="M132" s="1"/>
      <c r="N132" s="1"/>
      <c r="O132" s="1"/>
      <c r="P132" s="1"/>
    </row>
    <row r="133" spans="1:16" x14ac:dyDescent="0.3">
      <c r="A133" s="1" t="s">
        <v>58</v>
      </c>
      <c r="B133">
        <v>2015</v>
      </c>
      <c r="C133">
        <v>0.75</v>
      </c>
      <c r="D133">
        <v>0.82</v>
      </c>
      <c r="E133">
        <v>18000</v>
      </c>
      <c r="F133" s="1" t="s">
        <v>10</v>
      </c>
      <c r="G133" s="1" t="s">
        <v>27</v>
      </c>
      <c r="H133" s="1" t="s">
        <v>12</v>
      </c>
      <c r="I133">
        <v>0</v>
      </c>
      <c r="J133" s="1"/>
      <c r="K133" s="1"/>
      <c r="L133" s="1"/>
      <c r="M133" s="1"/>
      <c r="N133" s="1"/>
      <c r="O133" s="1"/>
      <c r="P133" s="1"/>
    </row>
    <row r="134" spans="1:16" x14ac:dyDescent="0.3">
      <c r="A134" s="1" t="s">
        <v>54</v>
      </c>
      <c r="B134">
        <v>2017</v>
      </c>
      <c r="C134">
        <v>0.75</v>
      </c>
      <c r="D134">
        <v>0.95</v>
      </c>
      <c r="E134">
        <v>3500</v>
      </c>
      <c r="F134" s="1" t="s">
        <v>10</v>
      </c>
      <c r="G134" s="1" t="s">
        <v>27</v>
      </c>
      <c r="H134" s="1" t="s">
        <v>12</v>
      </c>
      <c r="I134">
        <v>0</v>
      </c>
      <c r="J134" s="1"/>
      <c r="K134" s="1"/>
      <c r="L134" s="1"/>
      <c r="M134" s="1"/>
      <c r="N134" s="1"/>
      <c r="O134" s="1"/>
      <c r="P134" s="1"/>
    </row>
    <row r="135" spans="1:16" x14ac:dyDescent="0.3">
      <c r="A135" s="1" t="s">
        <v>54</v>
      </c>
      <c r="B135">
        <v>2016</v>
      </c>
      <c r="C135">
        <v>0.72</v>
      </c>
      <c r="D135">
        <v>0.95</v>
      </c>
      <c r="E135">
        <v>500</v>
      </c>
      <c r="F135" s="1" t="s">
        <v>10</v>
      </c>
      <c r="G135" s="1" t="s">
        <v>27</v>
      </c>
      <c r="H135" s="1" t="s">
        <v>12</v>
      </c>
      <c r="I135">
        <v>0</v>
      </c>
      <c r="J135" s="1"/>
      <c r="K135" s="1"/>
      <c r="L135" s="1"/>
      <c r="M135" s="1"/>
      <c r="N135" s="1"/>
      <c r="O135" s="1"/>
      <c r="P135" s="1"/>
    </row>
    <row r="136" spans="1:16" x14ac:dyDescent="0.3">
      <c r="A136" s="1" t="s">
        <v>59</v>
      </c>
      <c r="B136">
        <v>2017</v>
      </c>
      <c r="C136">
        <v>0.65</v>
      </c>
      <c r="D136">
        <v>0.81</v>
      </c>
      <c r="E136">
        <v>11800</v>
      </c>
      <c r="F136" s="1" t="s">
        <v>10</v>
      </c>
      <c r="G136" s="1" t="s">
        <v>27</v>
      </c>
      <c r="H136" s="1" t="s">
        <v>12</v>
      </c>
      <c r="I136">
        <v>0</v>
      </c>
      <c r="J136" s="1"/>
      <c r="K136" s="1"/>
      <c r="L136" s="1"/>
      <c r="M136" s="1"/>
      <c r="N136" s="1"/>
      <c r="O136" s="1"/>
      <c r="P136" s="1"/>
    </row>
    <row r="137" spans="1:16" x14ac:dyDescent="0.3">
      <c r="A137" s="1" t="s">
        <v>60</v>
      </c>
      <c r="B137">
        <v>2015</v>
      </c>
      <c r="C137">
        <v>0.65</v>
      </c>
      <c r="D137">
        <v>0.74</v>
      </c>
      <c r="E137">
        <v>5000</v>
      </c>
      <c r="F137" s="1" t="s">
        <v>10</v>
      </c>
      <c r="G137" s="1" t="s">
        <v>27</v>
      </c>
      <c r="H137" s="1" t="s">
        <v>12</v>
      </c>
      <c r="I137">
        <v>0</v>
      </c>
      <c r="J137" s="1"/>
      <c r="K137" s="1"/>
      <c r="L137" s="1"/>
      <c r="M137" s="1"/>
      <c r="N137" s="1"/>
      <c r="O137" s="1"/>
      <c r="P137" s="1"/>
    </row>
    <row r="138" spans="1:16" x14ac:dyDescent="0.3">
      <c r="A138" s="1" t="s">
        <v>61</v>
      </c>
      <c r="B138">
        <v>2014</v>
      </c>
      <c r="C138">
        <v>0.65</v>
      </c>
      <c r="D138">
        <v>1.2</v>
      </c>
      <c r="E138">
        <v>23500</v>
      </c>
      <c r="F138" s="1" t="s">
        <v>10</v>
      </c>
      <c r="G138" s="1" t="s">
        <v>27</v>
      </c>
      <c r="H138" s="1" t="s">
        <v>12</v>
      </c>
      <c r="I138">
        <v>0</v>
      </c>
      <c r="J138" s="1"/>
      <c r="K138" s="1"/>
      <c r="L138" s="1"/>
      <c r="M138" s="1"/>
      <c r="N138" s="1"/>
      <c r="O138" s="1"/>
      <c r="P138" s="1"/>
    </row>
    <row r="139" spans="1:16" x14ac:dyDescent="0.3">
      <c r="A139" s="1" t="s">
        <v>62</v>
      </c>
      <c r="B139">
        <v>2013</v>
      </c>
      <c r="C139">
        <v>0.65</v>
      </c>
      <c r="D139">
        <v>0.78700000000000003</v>
      </c>
      <c r="E139">
        <v>16000</v>
      </c>
      <c r="F139" s="1" t="s">
        <v>10</v>
      </c>
      <c r="G139" s="1" t="s">
        <v>27</v>
      </c>
      <c r="H139" s="1" t="s">
        <v>12</v>
      </c>
      <c r="I139">
        <v>0</v>
      </c>
      <c r="J139" s="1"/>
      <c r="K139" s="1"/>
      <c r="L139" s="1"/>
      <c r="M139" s="1"/>
      <c r="N139" s="1"/>
      <c r="O139" s="1"/>
      <c r="P139" s="1"/>
    </row>
    <row r="140" spans="1:16" x14ac:dyDescent="0.3">
      <c r="A140" s="1" t="s">
        <v>56</v>
      </c>
      <c r="B140">
        <v>2016</v>
      </c>
      <c r="C140">
        <v>0.6</v>
      </c>
      <c r="D140">
        <v>0.87</v>
      </c>
      <c r="E140">
        <v>15000</v>
      </c>
      <c r="F140" s="1" t="s">
        <v>10</v>
      </c>
      <c r="G140" s="1" t="s">
        <v>27</v>
      </c>
      <c r="H140" s="1" t="s">
        <v>12</v>
      </c>
      <c r="I140">
        <v>0</v>
      </c>
      <c r="J140" s="1"/>
      <c r="K140" s="1"/>
      <c r="L140" s="1"/>
      <c r="M140" s="1"/>
      <c r="N140" s="1"/>
      <c r="O140" s="1"/>
      <c r="P140" s="1"/>
    </row>
    <row r="141" spans="1:16" x14ac:dyDescent="0.3">
      <c r="A141" s="1" t="s">
        <v>63</v>
      </c>
      <c r="B141">
        <v>2015</v>
      </c>
      <c r="C141">
        <v>0.6</v>
      </c>
      <c r="D141">
        <v>0.95</v>
      </c>
      <c r="E141">
        <v>16600</v>
      </c>
      <c r="F141" s="1" t="s">
        <v>10</v>
      </c>
      <c r="G141" s="1" t="s">
        <v>27</v>
      </c>
      <c r="H141" s="1" t="s">
        <v>12</v>
      </c>
      <c r="I141">
        <v>0</v>
      </c>
      <c r="J141" s="1"/>
      <c r="K141" s="1"/>
      <c r="L141" s="1"/>
      <c r="M141" s="1"/>
      <c r="N141" s="1"/>
      <c r="O141" s="1"/>
      <c r="P141" s="1"/>
    </row>
    <row r="142" spans="1:16" x14ac:dyDescent="0.3">
      <c r="A142" s="1" t="s">
        <v>61</v>
      </c>
      <c r="B142">
        <v>2013</v>
      </c>
      <c r="C142">
        <v>0.6</v>
      </c>
      <c r="D142">
        <v>1.2</v>
      </c>
      <c r="E142">
        <v>32000</v>
      </c>
      <c r="F142" s="1" t="s">
        <v>10</v>
      </c>
      <c r="G142" s="1" t="s">
        <v>27</v>
      </c>
      <c r="H142" s="1" t="s">
        <v>12</v>
      </c>
      <c r="I142">
        <v>0</v>
      </c>
      <c r="J142" s="1"/>
      <c r="K142" s="1"/>
      <c r="L142" s="1"/>
      <c r="M142" s="1"/>
      <c r="N142" s="1"/>
      <c r="O142" s="1"/>
      <c r="P142" s="1"/>
    </row>
    <row r="143" spans="1:16" x14ac:dyDescent="0.3">
      <c r="A143" s="1" t="s">
        <v>64</v>
      </c>
      <c r="B143">
        <v>2016</v>
      </c>
      <c r="C143">
        <v>0.6</v>
      </c>
      <c r="D143">
        <v>0.8</v>
      </c>
      <c r="E143">
        <v>20000</v>
      </c>
      <c r="F143" s="1" t="s">
        <v>10</v>
      </c>
      <c r="G143" s="1" t="s">
        <v>27</v>
      </c>
      <c r="H143" s="1" t="s">
        <v>12</v>
      </c>
      <c r="I143">
        <v>0</v>
      </c>
      <c r="J143" s="1"/>
      <c r="K143" s="1"/>
      <c r="L143" s="1"/>
      <c r="M143" s="1"/>
      <c r="N143" s="1"/>
      <c r="O143" s="1"/>
      <c r="P143" s="1"/>
    </row>
    <row r="144" spans="1:16" x14ac:dyDescent="0.3">
      <c r="A144" s="1" t="s">
        <v>65</v>
      </c>
      <c r="B144">
        <v>2015</v>
      </c>
      <c r="C144">
        <v>0.6</v>
      </c>
      <c r="D144">
        <v>0.84</v>
      </c>
      <c r="E144">
        <v>29000</v>
      </c>
      <c r="F144" s="1" t="s">
        <v>10</v>
      </c>
      <c r="G144" s="1" t="s">
        <v>27</v>
      </c>
      <c r="H144" s="1" t="s">
        <v>12</v>
      </c>
      <c r="I144">
        <v>0</v>
      </c>
      <c r="J144" s="1"/>
      <c r="K144" s="1"/>
      <c r="L144" s="1"/>
      <c r="M144" s="1"/>
      <c r="N144" s="1"/>
      <c r="O144" s="1"/>
      <c r="P144" s="1"/>
    </row>
    <row r="145" spans="1:16" x14ac:dyDescent="0.3">
      <c r="A145" s="1" t="s">
        <v>65</v>
      </c>
      <c r="B145">
        <v>2016</v>
      </c>
      <c r="C145">
        <v>0.6</v>
      </c>
      <c r="D145">
        <v>0.84</v>
      </c>
      <c r="E145">
        <v>25000</v>
      </c>
      <c r="F145" s="1" t="s">
        <v>10</v>
      </c>
      <c r="G145" s="1" t="s">
        <v>27</v>
      </c>
      <c r="H145" s="1" t="s">
        <v>12</v>
      </c>
      <c r="I145">
        <v>0</v>
      </c>
      <c r="J145" s="1"/>
      <c r="K145" s="1"/>
      <c r="L145" s="1"/>
      <c r="M145" s="1"/>
      <c r="N145" s="1"/>
      <c r="O145" s="1"/>
      <c r="P145" s="1"/>
    </row>
    <row r="146" spans="1:16" x14ac:dyDescent="0.3">
      <c r="A146" s="1" t="s">
        <v>66</v>
      </c>
      <c r="B146">
        <v>2014</v>
      </c>
      <c r="C146">
        <v>0.6</v>
      </c>
      <c r="D146">
        <v>0.99</v>
      </c>
      <c r="E146">
        <v>25000</v>
      </c>
      <c r="F146" s="1" t="s">
        <v>10</v>
      </c>
      <c r="G146" s="1" t="s">
        <v>27</v>
      </c>
      <c r="H146" s="1" t="s">
        <v>12</v>
      </c>
      <c r="I146">
        <v>0</v>
      </c>
      <c r="J146" s="1"/>
      <c r="K146" s="1"/>
      <c r="L146" s="1"/>
      <c r="M146" s="1"/>
      <c r="N146" s="1"/>
      <c r="O146" s="1"/>
      <c r="P146" s="1"/>
    </row>
    <row r="147" spans="1:16" x14ac:dyDescent="0.3">
      <c r="A147" s="1" t="s">
        <v>59</v>
      </c>
      <c r="B147">
        <v>2012</v>
      </c>
      <c r="C147">
        <v>0.6</v>
      </c>
      <c r="D147">
        <v>0.81</v>
      </c>
      <c r="E147">
        <v>19000</v>
      </c>
      <c r="F147" s="1" t="s">
        <v>10</v>
      </c>
      <c r="G147" s="1" t="s">
        <v>27</v>
      </c>
      <c r="H147" s="1" t="s">
        <v>12</v>
      </c>
      <c r="I147">
        <v>0</v>
      </c>
      <c r="J147" s="1"/>
      <c r="K147" s="1"/>
      <c r="L147" s="1"/>
      <c r="M147" s="1"/>
      <c r="N147" s="1"/>
      <c r="O147" s="1"/>
      <c r="P147" s="1"/>
    </row>
    <row r="148" spans="1:16" x14ac:dyDescent="0.3">
      <c r="A148" s="1" t="s">
        <v>62</v>
      </c>
      <c r="B148">
        <v>2014</v>
      </c>
      <c r="C148">
        <v>0.55000000000000004</v>
      </c>
      <c r="D148">
        <v>0.78700000000000003</v>
      </c>
      <c r="E148">
        <v>15000</v>
      </c>
      <c r="F148" s="1" t="s">
        <v>10</v>
      </c>
      <c r="G148" s="1" t="s">
        <v>27</v>
      </c>
      <c r="H148" s="1" t="s">
        <v>12</v>
      </c>
      <c r="I148">
        <v>0</v>
      </c>
      <c r="J148" s="1"/>
      <c r="K148" s="1"/>
      <c r="L148" s="1"/>
      <c r="M148" s="1"/>
      <c r="N148" s="1"/>
      <c r="O148" s="1"/>
      <c r="P148" s="1"/>
    </row>
    <row r="149" spans="1:16" x14ac:dyDescent="0.3">
      <c r="A149" s="1" t="s">
        <v>57</v>
      </c>
      <c r="B149">
        <v>2015</v>
      </c>
      <c r="C149">
        <v>0.55000000000000004</v>
      </c>
      <c r="D149">
        <v>0.84</v>
      </c>
      <c r="E149">
        <v>58000</v>
      </c>
      <c r="F149" s="1" t="s">
        <v>10</v>
      </c>
      <c r="G149" s="1" t="s">
        <v>27</v>
      </c>
      <c r="H149" s="1" t="s">
        <v>12</v>
      </c>
      <c r="I149">
        <v>0</v>
      </c>
      <c r="J149" s="1"/>
      <c r="K149" s="1"/>
      <c r="L149" s="1"/>
      <c r="M149" s="1"/>
      <c r="N149" s="1"/>
      <c r="O149" s="1"/>
      <c r="P149" s="1"/>
    </row>
    <row r="150" spans="1:16" x14ac:dyDescent="0.3">
      <c r="A150" s="1" t="s">
        <v>67</v>
      </c>
      <c r="B150">
        <v>2010</v>
      </c>
      <c r="C150">
        <v>0.52</v>
      </c>
      <c r="D150">
        <v>0.94</v>
      </c>
      <c r="E150">
        <v>45000</v>
      </c>
      <c r="F150" s="1" t="s">
        <v>10</v>
      </c>
      <c r="G150" s="1" t="s">
        <v>27</v>
      </c>
      <c r="H150" s="1" t="s">
        <v>12</v>
      </c>
      <c r="I150">
        <v>0</v>
      </c>
      <c r="J150" s="1"/>
      <c r="K150" s="1"/>
      <c r="L150" s="1"/>
      <c r="M150" s="1"/>
      <c r="N150" s="1"/>
      <c r="O150" s="1"/>
      <c r="P150" s="1"/>
    </row>
    <row r="151" spans="1:16" x14ac:dyDescent="0.3">
      <c r="A151" s="1" t="s">
        <v>67</v>
      </c>
      <c r="B151">
        <v>2016</v>
      </c>
      <c r="C151">
        <v>0.51</v>
      </c>
      <c r="D151">
        <v>0.94</v>
      </c>
      <c r="E151">
        <v>24000</v>
      </c>
      <c r="F151" s="1" t="s">
        <v>10</v>
      </c>
      <c r="G151" s="1" t="s">
        <v>27</v>
      </c>
      <c r="H151" s="1" t="s">
        <v>12</v>
      </c>
      <c r="I151">
        <v>0</v>
      </c>
      <c r="J151" s="1"/>
      <c r="K151" s="1"/>
      <c r="L151" s="1"/>
      <c r="M151" s="1"/>
      <c r="N151" s="1"/>
      <c r="O151" s="1"/>
      <c r="P151" s="1"/>
    </row>
    <row r="152" spans="1:16" x14ac:dyDescent="0.3">
      <c r="A152" s="1" t="s">
        <v>68</v>
      </c>
      <c r="B152">
        <v>2011</v>
      </c>
      <c r="C152">
        <v>0.5</v>
      </c>
      <c r="D152">
        <v>0.82599999999999996</v>
      </c>
      <c r="E152">
        <v>6000</v>
      </c>
      <c r="F152" s="1" t="s">
        <v>10</v>
      </c>
      <c r="G152" s="1" t="s">
        <v>27</v>
      </c>
      <c r="H152" s="1" t="s">
        <v>12</v>
      </c>
      <c r="I152">
        <v>0</v>
      </c>
      <c r="J152" s="1"/>
      <c r="K152" s="1"/>
      <c r="L152" s="1"/>
      <c r="M152" s="1"/>
      <c r="N152" s="1"/>
      <c r="O152" s="1"/>
      <c r="P152" s="1"/>
    </row>
    <row r="153" spans="1:16" x14ac:dyDescent="0.3">
      <c r="A153" s="1" t="s">
        <v>69</v>
      </c>
      <c r="B153">
        <v>2016</v>
      </c>
      <c r="C153">
        <v>0.5</v>
      </c>
      <c r="D153">
        <v>0.55000000000000004</v>
      </c>
      <c r="E153">
        <v>31000</v>
      </c>
      <c r="F153" s="1" t="s">
        <v>10</v>
      </c>
      <c r="G153" s="1" t="s">
        <v>27</v>
      </c>
      <c r="H153" s="1" t="s">
        <v>12</v>
      </c>
      <c r="I153">
        <v>0</v>
      </c>
      <c r="J153" s="1"/>
      <c r="K153" s="1"/>
      <c r="L153" s="1"/>
      <c r="M153" s="1"/>
      <c r="N153" s="1"/>
      <c r="O153" s="1"/>
      <c r="P153" s="1"/>
    </row>
    <row r="154" spans="1:16" x14ac:dyDescent="0.3">
      <c r="A154" s="1" t="s">
        <v>70</v>
      </c>
      <c r="B154">
        <v>2012</v>
      </c>
      <c r="C154">
        <v>0.5</v>
      </c>
      <c r="D154">
        <v>0.99</v>
      </c>
      <c r="E154">
        <v>13000</v>
      </c>
      <c r="F154" s="1" t="s">
        <v>10</v>
      </c>
      <c r="G154" s="1" t="s">
        <v>27</v>
      </c>
      <c r="H154" s="1" t="s">
        <v>12</v>
      </c>
      <c r="I154">
        <v>0</v>
      </c>
      <c r="J154" s="1"/>
      <c r="K154" s="1"/>
      <c r="L154" s="1"/>
      <c r="M154" s="1"/>
      <c r="N154" s="1"/>
      <c r="O154" s="1"/>
      <c r="P154" s="1"/>
    </row>
    <row r="155" spans="1:16" x14ac:dyDescent="0.3">
      <c r="A155" s="1" t="s">
        <v>70</v>
      </c>
      <c r="B155">
        <v>2013</v>
      </c>
      <c r="C155">
        <v>0.5</v>
      </c>
      <c r="D155">
        <v>0.99</v>
      </c>
      <c r="E155">
        <v>45000</v>
      </c>
      <c r="F155" s="1" t="s">
        <v>10</v>
      </c>
      <c r="G155" s="1" t="s">
        <v>27</v>
      </c>
      <c r="H155" s="1" t="s">
        <v>12</v>
      </c>
      <c r="I155">
        <v>0</v>
      </c>
      <c r="J155" s="1"/>
      <c r="K155" s="1"/>
      <c r="L155" s="1"/>
      <c r="M155" s="1"/>
      <c r="N155" s="1"/>
      <c r="O155" s="1"/>
      <c r="P155" s="1"/>
    </row>
    <row r="156" spans="1:16" x14ac:dyDescent="0.3">
      <c r="A156" s="1" t="s">
        <v>71</v>
      </c>
      <c r="B156">
        <v>2014</v>
      </c>
      <c r="C156">
        <v>0.5</v>
      </c>
      <c r="D156">
        <v>0.88</v>
      </c>
      <c r="E156">
        <v>8000</v>
      </c>
      <c r="F156" s="1" t="s">
        <v>10</v>
      </c>
      <c r="G156" s="1" t="s">
        <v>27</v>
      </c>
      <c r="H156" s="1" t="s">
        <v>12</v>
      </c>
      <c r="I156">
        <v>0</v>
      </c>
      <c r="J156" s="1"/>
      <c r="K156" s="1"/>
      <c r="L156" s="1"/>
      <c r="M156" s="1"/>
      <c r="N156" s="1"/>
      <c r="O156" s="1"/>
      <c r="P156" s="1"/>
    </row>
    <row r="157" spans="1:16" x14ac:dyDescent="0.3">
      <c r="A157" s="1" t="s">
        <v>72</v>
      </c>
      <c r="B157">
        <v>2017</v>
      </c>
      <c r="C157">
        <v>0.48</v>
      </c>
      <c r="D157">
        <v>0.51</v>
      </c>
      <c r="E157">
        <v>4300</v>
      </c>
      <c r="F157" s="1" t="s">
        <v>10</v>
      </c>
      <c r="G157" s="1" t="s">
        <v>27</v>
      </c>
      <c r="H157" s="1" t="s">
        <v>21</v>
      </c>
      <c r="I157">
        <v>0</v>
      </c>
      <c r="J157" s="1"/>
      <c r="K157" s="1"/>
      <c r="L157" s="1"/>
      <c r="M157" s="1"/>
      <c r="N157" s="1"/>
      <c r="O157" s="1"/>
      <c r="P157" s="1"/>
    </row>
    <row r="158" spans="1:16" x14ac:dyDescent="0.3">
      <c r="A158" s="1" t="s">
        <v>73</v>
      </c>
      <c r="B158">
        <v>2017</v>
      </c>
      <c r="C158">
        <v>0.48</v>
      </c>
      <c r="D158">
        <v>0.52</v>
      </c>
      <c r="E158">
        <v>15000</v>
      </c>
      <c r="F158" s="1" t="s">
        <v>10</v>
      </c>
      <c r="G158" s="1" t="s">
        <v>27</v>
      </c>
      <c r="H158" s="1" t="s">
        <v>12</v>
      </c>
      <c r="I158">
        <v>0</v>
      </c>
      <c r="J158" s="1"/>
      <c r="K158" s="1"/>
      <c r="L158" s="1"/>
      <c r="M158" s="1"/>
      <c r="N158" s="1"/>
      <c r="O158" s="1"/>
      <c r="P158" s="1"/>
    </row>
    <row r="159" spans="1:16" x14ac:dyDescent="0.3">
      <c r="A159" s="1" t="s">
        <v>57</v>
      </c>
      <c r="B159">
        <v>2015</v>
      </c>
      <c r="C159">
        <v>0.48</v>
      </c>
      <c r="D159">
        <v>0.84</v>
      </c>
      <c r="E159">
        <v>23000</v>
      </c>
      <c r="F159" s="1" t="s">
        <v>10</v>
      </c>
      <c r="G159" s="1" t="s">
        <v>27</v>
      </c>
      <c r="H159" s="1" t="s">
        <v>12</v>
      </c>
      <c r="I159">
        <v>0</v>
      </c>
      <c r="J159" s="1"/>
      <c r="K159" s="1"/>
      <c r="L159" s="1"/>
      <c r="M159" s="1"/>
      <c r="N159" s="1"/>
      <c r="O159" s="1"/>
      <c r="P159" s="1"/>
    </row>
    <row r="160" spans="1:16" x14ac:dyDescent="0.3">
      <c r="A160" s="1" t="s">
        <v>74</v>
      </c>
      <c r="B160">
        <v>2017</v>
      </c>
      <c r="C160">
        <v>0.48</v>
      </c>
      <c r="D160">
        <v>0.54</v>
      </c>
      <c r="E160">
        <v>8600</v>
      </c>
      <c r="F160" s="1" t="s">
        <v>10</v>
      </c>
      <c r="G160" s="1" t="s">
        <v>27</v>
      </c>
      <c r="H160" s="1" t="s">
        <v>12</v>
      </c>
      <c r="I160">
        <v>0</v>
      </c>
      <c r="J160" s="1"/>
      <c r="K160" s="1"/>
      <c r="L160" s="1"/>
      <c r="M160" s="1"/>
      <c r="N160" s="1"/>
      <c r="O160" s="1"/>
      <c r="P160" s="1"/>
    </row>
    <row r="161" spans="1:16" x14ac:dyDescent="0.3">
      <c r="A161" s="1" t="s">
        <v>72</v>
      </c>
      <c r="B161">
        <v>2017</v>
      </c>
      <c r="C161">
        <v>0.45</v>
      </c>
      <c r="D161">
        <v>0.51</v>
      </c>
      <c r="E161">
        <v>4000</v>
      </c>
      <c r="F161" s="1" t="s">
        <v>10</v>
      </c>
      <c r="G161" s="1" t="s">
        <v>27</v>
      </c>
      <c r="H161" s="1" t="s">
        <v>21</v>
      </c>
      <c r="I161">
        <v>0</v>
      </c>
      <c r="J161" s="1"/>
      <c r="K161" s="1"/>
      <c r="L161" s="1"/>
      <c r="M161" s="1"/>
      <c r="N161" s="1"/>
      <c r="O161" s="1"/>
      <c r="P161" s="1"/>
    </row>
    <row r="162" spans="1:16" x14ac:dyDescent="0.3">
      <c r="A162" s="1" t="s">
        <v>75</v>
      </c>
      <c r="B162">
        <v>2011</v>
      </c>
      <c r="C162">
        <v>0.45</v>
      </c>
      <c r="D162">
        <v>0.95</v>
      </c>
      <c r="E162">
        <v>24000</v>
      </c>
      <c r="F162" s="1" t="s">
        <v>10</v>
      </c>
      <c r="G162" s="1" t="s">
        <v>27</v>
      </c>
      <c r="H162" s="1" t="s">
        <v>12</v>
      </c>
      <c r="I162">
        <v>0</v>
      </c>
      <c r="J162" s="1"/>
      <c r="K162" s="1"/>
      <c r="L162" s="1"/>
      <c r="M162" s="1"/>
      <c r="N162" s="1"/>
      <c r="O162" s="1"/>
      <c r="P162" s="1"/>
    </row>
    <row r="163" spans="1:16" x14ac:dyDescent="0.3">
      <c r="A163" s="1" t="s">
        <v>68</v>
      </c>
      <c r="B163">
        <v>2014</v>
      </c>
      <c r="C163">
        <v>0.45</v>
      </c>
      <c r="D163">
        <v>0.82599999999999996</v>
      </c>
      <c r="E163">
        <v>23000</v>
      </c>
      <c r="F163" s="1" t="s">
        <v>10</v>
      </c>
      <c r="G163" s="1" t="s">
        <v>27</v>
      </c>
      <c r="H163" s="1" t="s">
        <v>12</v>
      </c>
      <c r="I163">
        <v>0</v>
      </c>
      <c r="J163" s="1"/>
      <c r="K163" s="1"/>
      <c r="L163" s="1"/>
      <c r="M163" s="1"/>
      <c r="N163" s="1"/>
      <c r="O163" s="1"/>
      <c r="P163" s="1"/>
    </row>
    <row r="164" spans="1:16" x14ac:dyDescent="0.3">
      <c r="A164" s="1" t="s">
        <v>70</v>
      </c>
      <c r="B164">
        <v>2012</v>
      </c>
      <c r="C164">
        <v>0.45</v>
      </c>
      <c r="D164">
        <v>0.99</v>
      </c>
      <c r="E164">
        <v>14500</v>
      </c>
      <c r="F164" s="1" t="s">
        <v>10</v>
      </c>
      <c r="G164" s="1" t="s">
        <v>27</v>
      </c>
      <c r="H164" s="1" t="s">
        <v>12</v>
      </c>
      <c r="I164">
        <v>0</v>
      </c>
      <c r="J164" s="1"/>
      <c r="K164" s="1"/>
      <c r="L164" s="1"/>
      <c r="M164" s="1"/>
      <c r="N164" s="1"/>
      <c r="O164" s="1"/>
      <c r="P164" s="1"/>
    </row>
    <row r="165" spans="1:16" x14ac:dyDescent="0.3">
      <c r="A165" s="1" t="s">
        <v>63</v>
      </c>
      <c r="B165">
        <v>2010</v>
      </c>
      <c r="C165">
        <v>0.45</v>
      </c>
      <c r="D165">
        <v>0.95</v>
      </c>
      <c r="E165">
        <v>27000</v>
      </c>
      <c r="F165" s="1" t="s">
        <v>10</v>
      </c>
      <c r="G165" s="1" t="s">
        <v>27</v>
      </c>
      <c r="H165" s="1" t="s">
        <v>12</v>
      </c>
      <c r="I165">
        <v>0</v>
      </c>
      <c r="J165" s="1"/>
      <c r="K165" s="1"/>
      <c r="L165" s="1"/>
      <c r="M165" s="1"/>
      <c r="N165" s="1"/>
      <c r="O165" s="1"/>
      <c r="P165" s="1"/>
    </row>
    <row r="166" spans="1:16" x14ac:dyDescent="0.3">
      <c r="A166" s="1" t="s">
        <v>76</v>
      </c>
      <c r="B166">
        <v>2016</v>
      </c>
      <c r="C166">
        <v>0.45</v>
      </c>
      <c r="D166">
        <v>0.54</v>
      </c>
      <c r="E166">
        <v>14000</v>
      </c>
      <c r="F166" s="1" t="s">
        <v>10</v>
      </c>
      <c r="G166" s="1" t="s">
        <v>27</v>
      </c>
      <c r="H166" s="1" t="s">
        <v>12</v>
      </c>
      <c r="I166">
        <v>0</v>
      </c>
      <c r="J166" s="1"/>
      <c r="K166" s="1"/>
      <c r="L166" s="1"/>
      <c r="M166" s="1"/>
      <c r="N166" s="1"/>
      <c r="O166" s="1"/>
      <c r="P166" s="1"/>
    </row>
    <row r="167" spans="1:16" x14ac:dyDescent="0.3">
      <c r="A167" s="1" t="s">
        <v>77</v>
      </c>
      <c r="B167">
        <v>2016</v>
      </c>
      <c r="C167">
        <v>0.45</v>
      </c>
      <c r="D167">
        <v>0.54</v>
      </c>
      <c r="E167">
        <v>500</v>
      </c>
      <c r="F167" s="1" t="s">
        <v>10</v>
      </c>
      <c r="G167" s="1" t="s">
        <v>27</v>
      </c>
      <c r="H167" s="1" t="s">
        <v>21</v>
      </c>
      <c r="I167">
        <v>0</v>
      </c>
      <c r="J167" s="1"/>
      <c r="K167" s="1"/>
      <c r="L167" s="1"/>
      <c r="M167" s="1"/>
      <c r="N167" s="1"/>
      <c r="O167" s="1"/>
      <c r="P167" s="1"/>
    </row>
    <row r="168" spans="1:16" x14ac:dyDescent="0.3">
      <c r="A168" s="1" t="s">
        <v>78</v>
      </c>
      <c r="B168">
        <v>2016</v>
      </c>
      <c r="C168">
        <v>0.45</v>
      </c>
      <c r="D168">
        <v>0.55000000000000004</v>
      </c>
      <c r="E168">
        <v>1000</v>
      </c>
      <c r="F168" s="1" t="s">
        <v>10</v>
      </c>
      <c r="G168" s="1" t="s">
        <v>27</v>
      </c>
      <c r="H168" s="1" t="s">
        <v>12</v>
      </c>
      <c r="I168">
        <v>0</v>
      </c>
      <c r="J168" s="1"/>
      <c r="K168" s="1"/>
      <c r="L168" s="1"/>
      <c r="M168" s="1"/>
      <c r="N168" s="1"/>
      <c r="O168" s="1"/>
      <c r="P168" s="1"/>
    </row>
    <row r="169" spans="1:16" x14ac:dyDescent="0.3">
      <c r="A169" s="1" t="s">
        <v>59</v>
      </c>
      <c r="B169">
        <v>2014</v>
      </c>
      <c r="C169">
        <v>0.42</v>
      </c>
      <c r="D169">
        <v>0.81</v>
      </c>
      <c r="E169">
        <v>42000</v>
      </c>
      <c r="F169" s="1" t="s">
        <v>10</v>
      </c>
      <c r="G169" s="1" t="s">
        <v>27</v>
      </c>
      <c r="H169" s="1" t="s">
        <v>12</v>
      </c>
      <c r="I169">
        <v>0</v>
      </c>
      <c r="J169" s="1"/>
      <c r="K169" s="1"/>
      <c r="L169" s="1"/>
      <c r="M169" s="1"/>
      <c r="N169" s="1"/>
      <c r="O169" s="1"/>
      <c r="P169" s="1"/>
    </row>
    <row r="170" spans="1:16" x14ac:dyDescent="0.3">
      <c r="A170" s="1" t="s">
        <v>79</v>
      </c>
      <c r="B170">
        <v>2013</v>
      </c>
      <c r="C170">
        <v>0.42</v>
      </c>
      <c r="D170">
        <v>0.73</v>
      </c>
      <c r="E170">
        <v>12000</v>
      </c>
      <c r="F170" s="1" t="s">
        <v>10</v>
      </c>
      <c r="G170" s="1" t="s">
        <v>27</v>
      </c>
      <c r="H170" s="1" t="s">
        <v>12</v>
      </c>
      <c r="I170">
        <v>0</v>
      </c>
      <c r="J170" s="1"/>
      <c r="K170" s="1"/>
      <c r="L170" s="1"/>
      <c r="M170" s="1"/>
      <c r="N170" s="1"/>
      <c r="O170" s="1"/>
      <c r="P170" s="1"/>
    </row>
    <row r="171" spans="1:16" x14ac:dyDescent="0.3">
      <c r="A171" s="1" t="s">
        <v>76</v>
      </c>
      <c r="B171">
        <v>2015</v>
      </c>
      <c r="C171">
        <v>0.4</v>
      </c>
      <c r="D171">
        <v>0.54</v>
      </c>
      <c r="E171">
        <v>14000</v>
      </c>
      <c r="F171" s="1" t="s">
        <v>10</v>
      </c>
      <c r="G171" s="1" t="s">
        <v>27</v>
      </c>
      <c r="H171" s="1" t="s">
        <v>12</v>
      </c>
      <c r="I171">
        <v>0</v>
      </c>
      <c r="J171" s="1"/>
      <c r="K171" s="1"/>
      <c r="L171" s="1"/>
      <c r="M171" s="1"/>
      <c r="N171" s="1"/>
      <c r="O171" s="1"/>
      <c r="P171" s="1"/>
    </row>
    <row r="172" spans="1:16" x14ac:dyDescent="0.3">
      <c r="A172" s="1" t="s">
        <v>80</v>
      </c>
      <c r="B172">
        <v>2012</v>
      </c>
      <c r="C172">
        <v>0.4</v>
      </c>
      <c r="D172">
        <v>0.83</v>
      </c>
      <c r="E172">
        <v>5500</v>
      </c>
      <c r="F172" s="1" t="s">
        <v>10</v>
      </c>
      <c r="G172" s="1" t="s">
        <v>27</v>
      </c>
      <c r="H172" s="1" t="s">
        <v>12</v>
      </c>
      <c r="I172">
        <v>0</v>
      </c>
      <c r="J172" s="1"/>
      <c r="K172" s="1"/>
      <c r="L172" s="1"/>
      <c r="M172" s="1"/>
      <c r="N172" s="1"/>
      <c r="O172" s="1"/>
      <c r="P172" s="1"/>
    </row>
    <row r="173" spans="1:16" x14ac:dyDescent="0.3">
      <c r="A173" s="1" t="s">
        <v>78</v>
      </c>
      <c r="B173">
        <v>2015</v>
      </c>
      <c r="C173">
        <v>0.4</v>
      </c>
      <c r="D173">
        <v>0.55000000000000004</v>
      </c>
      <c r="E173">
        <v>6700</v>
      </c>
      <c r="F173" s="1" t="s">
        <v>10</v>
      </c>
      <c r="G173" s="1" t="s">
        <v>27</v>
      </c>
      <c r="H173" s="1" t="s">
        <v>12</v>
      </c>
      <c r="I173">
        <v>0</v>
      </c>
      <c r="J173" s="1"/>
      <c r="K173" s="1"/>
      <c r="L173" s="1"/>
      <c r="M173" s="1"/>
      <c r="N173" s="1"/>
      <c r="O173" s="1"/>
      <c r="P173" s="1"/>
    </row>
    <row r="174" spans="1:16" x14ac:dyDescent="0.3">
      <c r="A174" s="1" t="s">
        <v>81</v>
      </c>
      <c r="B174">
        <v>2014</v>
      </c>
      <c r="C174">
        <v>0.4</v>
      </c>
      <c r="D174">
        <v>0.64</v>
      </c>
      <c r="E174">
        <v>13700</v>
      </c>
      <c r="F174" s="1" t="s">
        <v>10</v>
      </c>
      <c r="G174" s="1" t="s">
        <v>27</v>
      </c>
      <c r="H174" s="1" t="s">
        <v>12</v>
      </c>
      <c r="I174">
        <v>0</v>
      </c>
      <c r="J174" s="1"/>
      <c r="K174" s="1"/>
      <c r="L174" s="1"/>
      <c r="M174" s="1"/>
      <c r="N174" s="1"/>
      <c r="O174" s="1"/>
      <c r="P174" s="1"/>
    </row>
    <row r="175" spans="1:16" x14ac:dyDescent="0.3">
      <c r="A175" s="1" t="s">
        <v>82</v>
      </c>
      <c r="B175">
        <v>2017</v>
      </c>
      <c r="C175">
        <v>0.4</v>
      </c>
      <c r="D175">
        <v>0.51</v>
      </c>
      <c r="E175">
        <v>1300</v>
      </c>
      <c r="F175" s="1" t="s">
        <v>10</v>
      </c>
      <c r="G175" s="1" t="s">
        <v>27</v>
      </c>
      <c r="H175" s="1" t="s">
        <v>21</v>
      </c>
      <c r="I175">
        <v>0</v>
      </c>
      <c r="J175" s="1"/>
      <c r="K175" s="1"/>
      <c r="L175" s="1"/>
      <c r="M175" s="1"/>
      <c r="N175" s="1"/>
      <c r="O175" s="1"/>
      <c r="P175" s="1"/>
    </row>
    <row r="176" spans="1:16" x14ac:dyDescent="0.3">
      <c r="A176" s="1" t="s">
        <v>83</v>
      </c>
      <c r="B176">
        <v>2015</v>
      </c>
      <c r="C176">
        <v>0.38</v>
      </c>
      <c r="D176">
        <v>0.72</v>
      </c>
      <c r="E176">
        <v>38600</v>
      </c>
      <c r="F176" s="1" t="s">
        <v>10</v>
      </c>
      <c r="G176" s="1" t="s">
        <v>27</v>
      </c>
      <c r="H176" s="1" t="s">
        <v>12</v>
      </c>
      <c r="I176">
        <v>0</v>
      </c>
      <c r="J176" s="1"/>
      <c r="K176" s="1"/>
      <c r="L176" s="1"/>
      <c r="M176" s="1"/>
      <c r="N176" s="1"/>
      <c r="O176" s="1"/>
      <c r="P176" s="1"/>
    </row>
    <row r="177" spans="1:16" x14ac:dyDescent="0.3">
      <c r="A177" s="1" t="s">
        <v>84</v>
      </c>
      <c r="B177">
        <v>2011</v>
      </c>
      <c r="C177">
        <v>0.38</v>
      </c>
      <c r="D177">
        <v>0.78700000000000003</v>
      </c>
      <c r="E177">
        <v>75000</v>
      </c>
      <c r="F177" s="1" t="s">
        <v>10</v>
      </c>
      <c r="G177" s="1" t="s">
        <v>27</v>
      </c>
      <c r="H177" s="1" t="s">
        <v>12</v>
      </c>
      <c r="I177">
        <v>0</v>
      </c>
      <c r="J177" s="1"/>
      <c r="K177" s="1"/>
      <c r="L177" s="1"/>
      <c r="M177" s="1"/>
      <c r="N177" s="1"/>
      <c r="O177" s="1"/>
      <c r="P177" s="1"/>
    </row>
    <row r="178" spans="1:16" x14ac:dyDescent="0.3">
      <c r="A178" s="1" t="s">
        <v>85</v>
      </c>
      <c r="B178">
        <v>2011</v>
      </c>
      <c r="C178">
        <v>0.35</v>
      </c>
      <c r="D178">
        <v>1.05</v>
      </c>
      <c r="E178">
        <v>30000</v>
      </c>
      <c r="F178" s="1" t="s">
        <v>10</v>
      </c>
      <c r="G178" s="1" t="s">
        <v>27</v>
      </c>
      <c r="H178" s="1" t="s">
        <v>12</v>
      </c>
      <c r="I178">
        <v>0</v>
      </c>
      <c r="J178" s="1"/>
      <c r="K178" s="1"/>
      <c r="L178" s="1"/>
      <c r="M178" s="1"/>
      <c r="N178" s="1"/>
      <c r="O178" s="1"/>
      <c r="P178" s="1"/>
    </row>
    <row r="179" spans="1:16" x14ac:dyDescent="0.3">
      <c r="A179" s="1" t="s">
        <v>86</v>
      </c>
      <c r="B179">
        <v>2016</v>
      </c>
      <c r="C179">
        <v>0.35</v>
      </c>
      <c r="D179">
        <v>0.56999999999999995</v>
      </c>
      <c r="E179">
        <v>24000</v>
      </c>
      <c r="F179" s="1" t="s">
        <v>10</v>
      </c>
      <c r="G179" s="1" t="s">
        <v>27</v>
      </c>
      <c r="H179" s="1" t="s">
        <v>21</v>
      </c>
      <c r="I179">
        <v>0</v>
      </c>
      <c r="J179" s="1"/>
      <c r="K179" s="1"/>
      <c r="L179" s="1"/>
      <c r="M179" s="1"/>
      <c r="N179" s="1"/>
      <c r="O179" s="1"/>
      <c r="P179" s="1"/>
    </row>
    <row r="180" spans="1:16" x14ac:dyDescent="0.3">
      <c r="A180" s="1" t="s">
        <v>87</v>
      </c>
      <c r="B180">
        <v>2014</v>
      </c>
      <c r="C180">
        <v>0.35</v>
      </c>
      <c r="D180">
        <v>0.52</v>
      </c>
      <c r="E180">
        <v>19000</v>
      </c>
      <c r="F180" s="1" t="s">
        <v>10</v>
      </c>
      <c r="G180" s="1" t="s">
        <v>27</v>
      </c>
      <c r="H180" s="1" t="s">
        <v>21</v>
      </c>
      <c r="I180">
        <v>0</v>
      </c>
      <c r="J180" s="1"/>
      <c r="K180" s="1"/>
      <c r="L180" s="1"/>
      <c r="M180" s="1"/>
      <c r="N180" s="1"/>
      <c r="O180" s="1"/>
      <c r="P180" s="1"/>
    </row>
    <row r="181" spans="1:16" x14ac:dyDescent="0.3">
      <c r="A181" s="1" t="s">
        <v>85</v>
      </c>
      <c r="B181">
        <v>2010</v>
      </c>
      <c r="C181">
        <v>0.31</v>
      </c>
      <c r="D181">
        <v>1.05</v>
      </c>
      <c r="E181">
        <v>213000</v>
      </c>
      <c r="F181" s="1" t="s">
        <v>10</v>
      </c>
      <c r="G181" s="1" t="s">
        <v>27</v>
      </c>
      <c r="H181" s="1" t="s">
        <v>12</v>
      </c>
      <c r="I181">
        <v>0</v>
      </c>
      <c r="J181" s="1"/>
      <c r="K181" s="1"/>
      <c r="L181" s="1"/>
      <c r="M181" s="1"/>
      <c r="N181" s="1"/>
      <c r="O181" s="1"/>
      <c r="P181" s="1"/>
    </row>
    <row r="182" spans="1:16" x14ac:dyDescent="0.3">
      <c r="A182" s="1" t="s">
        <v>88</v>
      </c>
      <c r="B182">
        <v>2012</v>
      </c>
      <c r="C182">
        <v>0.3</v>
      </c>
      <c r="D182">
        <v>0.51</v>
      </c>
      <c r="E182">
        <v>60000</v>
      </c>
      <c r="F182" s="1" t="s">
        <v>10</v>
      </c>
      <c r="G182" s="1" t="s">
        <v>27</v>
      </c>
      <c r="H182" s="1" t="s">
        <v>12</v>
      </c>
      <c r="I182">
        <v>0</v>
      </c>
      <c r="J182" s="1"/>
      <c r="K182" s="1"/>
      <c r="L182" s="1"/>
      <c r="M182" s="1"/>
      <c r="N182" s="1"/>
      <c r="O182" s="1"/>
      <c r="P182" s="1"/>
    </row>
    <row r="183" spans="1:16" x14ac:dyDescent="0.3">
      <c r="A183" s="1" t="s">
        <v>89</v>
      </c>
      <c r="B183">
        <v>2016</v>
      </c>
      <c r="C183">
        <v>0.3</v>
      </c>
      <c r="D183">
        <v>0.48</v>
      </c>
      <c r="E183">
        <v>50000</v>
      </c>
      <c r="F183" s="1" t="s">
        <v>10</v>
      </c>
      <c r="G183" s="1" t="s">
        <v>27</v>
      </c>
      <c r="H183" s="1" t="s">
        <v>12</v>
      </c>
      <c r="I183">
        <v>0</v>
      </c>
      <c r="J183" s="1"/>
      <c r="K183" s="1"/>
      <c r="L183" s="1"/>
      <c r="M183" s="1"/>
      <c r="N183" s="1"/>
      <c r="O183" s="1"/>
      <c r="P183" s="1"/>
    </row>
    <row r="184" spans="1:16" x14ac:dyDescent="0.3">
      <c r="A184" s="1" t="s">
        <v>90</v>
      </c>
      <c r="B184">
        <v>2013</v>
      </c>
      <c r="C184">
        <v>0.3</v>
      </c>
      <c r="D184">
        <v>0.57999999999999996</v>
      </c>
      <c r="E184">
        <v>30000</v>
      </c>
      <c r="F184" s="1" t="s">
        <v>10</v>
      </c>
      <c r="G184" s="1" t="s">
        <v>27</v>
      </c>
      <c r="H184" s="1" t="s">
        <v>12</v>
      </c>
      <c r="I184">
        <v>0</v>
      </c>
      <c r="J184" s="1"/>
      <c r="K184" s="1"/>
      <c r="L184" s="1"/>
      <c r="M184" s="1"/>
      <c r="N184" s="1"/>
      <c r="O184" s="1"/>
      <c r="P184" s="1"/>
    </row>
    <row r="185" spans="1:16" x14ac:dyDescent="0.3">
      <c r="A185" s="1" t="s">
        <v>91</v>
      </c>
      <c r="B185">
        <v>2013</v>
      </c>
      <c r="C185">
        <v>0.27</v>
      </c>
      <c r="D185">
        <v>0.47</v>
      </c>
      <c r="E185">
        <v>21000</v>
      </c>
      <c r="F185" s="1" t="s">
        <v>10</v>
      </c>
      <c r="G185" s="1" t="s">
        <v>27</v>
      </c>
      <c r="H185" s="1" t="s">
        <v>12</v>
      </c>
      <c r="I185">
        <v>0</v>
      </c>
      <c r="J185" s="1"/>
      <c r="K185" s="1"/>
      <c r="L185" s="1"/>
      <c r="M185" s="1"/>
      <c r="N185" s="1"/>
      <c r="O185" s="1"/>
      <c r="P185" s="1"/>
    </row>
    <row r="186" spans="1:16" x14ac:dyDescent="0.3">
      <c r="A186" s="1" t="s">
        <v>60</v>
      </c>
      <c r="B186">
        <v>2008</v>
      </c>
      <c r="C186">
        <v>0.25</v>
      </c>
      <c r="D186">
        <v>0.75</v>
      </c>
      <c r="E186">
        <v>26000</v>
      </c>
      <c r="F186" s="1" t="s">
        <v>10</v>
      </c>
      <c r="G186" s="1" t="s">
        <v>27</v>
      </c>
      <c r="H186" s="1" t="s">
        <v>12</v>
      </c>
      <c r="I186">
        <v>1</v>
      </c>
      <c r="J186" s="1"/>
      <c r="K186" s="1"/>
      <c r="L186" s="1"/>
      <c r="M186" s="1"/>
      <c r="N186" s="1"/>
      <c r="O186" s="1"/>
      <c r="P186" s="1"/>
    </row>
    <row r="187" spans="1:16" x14ac:dyDescent="0.3">
      <c r="A187" s="1" t="s">
        <v>92</v>
      </c>
      <c r="B187">
        <v>2008</v>
      </c>
      <c r="C187">
        <v>0.25</v>
      </c>
      <c r="D187">
        <v>0.57999999999999996</v>
      </c>
      <c r="E187">
        <v>1900</v>
      </c>
      <c r="F187" s="1" t="s">
        <v>10</v>
      </c>
      <c r="G187" s="1" t="s">
        <v>27</v>
      </c>
      <c r="H187" s="1" t="s">
        <v>21</v>
      </c>
      <c r="I187">
        <v>0</v>
      </c>
      <c r="J187" s="1"/>
      <c r="K187" s="1"/>
      <c r="L187" s="1"/>
      <c r="M187" s="1"/>
      <c r="N187" s="1"/>
      <c r="O187" s="1"/>
      <c r="P187" s="1"/>
    </row>
    <row r="188" spans="1:16" x14ac:dyDescent="0.3">
      <c r="A188" s="1" t="s">
        <v>93</v>
      </c>
      <c r="B188">
        <v>2010</v>
      </c>
      <c r="C188">
        <v>0.25</v>
      </c>
      <c r="D188">
        <v>0.52</v>
      </c>
      <c r="E188">
        <v>22000</v>
      </c>
      <c r="F188" s="1" t="s">
        <v>10</v>
      </c>
      <c r="G188" s="1" t="s">
        <v>27</v>
      </c>
      <c r="H188" s="1" t="s">
        <v>21</v>
      </c>
      <c r="I188">
        <v>0</v>
      </c>
      <c r="J188" s="1"/>
      <c r="K188" s="1"/>
      <c r="L188" s="1"/>
      <c r="M188" s="1"/>
      <c r="N188" s="1"/>
      <c r="O188" s="1"/>
      <c r="P188" s="1"/>
    </row>
    <row r="189" spans="1:16" x14ac:dyDescent="0.3">
      <c r="A189" s="1" t="s">
        <v>94</v>
      </c>
      <c r="B189">
        <v>2013</v>
      </c>
      <c r="C189">
        <v>0.25</v>
      </c>
      <c r="D189">
        <v>0.51</v>
      </c>
      <c r="E189">
        <v>32000</v>
      </c>
      <c r="F189" s="1" t="s">
        <v>10</v>
      </c>
      <c r="G189" s="1" t="s">
        <v>27</v>
      </c>
      <c r="H189" s="1" t="s">
        <v>12</v>
      </c>
      <c r="I189">
        <v>0</v>
      </c>
      <c r="J189" s="1"/>
      <c r="K189" s="1"/>
      <c r="L189" s="1"/>
      <c r="M189" s="1"/>
      <c r="N189" s="1"/>
      <c r="O189" s="1"/>
      <c r="P189" s="1"/>
    </row>
    <row r="190" spans="1:16" x14ac:dyDescent="0.3">
      <c r="A190" s="1" t="s">
        <v>95</v>
      </c>
      <c r="B190">
        <v>2013</v>
      </c>
      <c r="C190">
        <v>0.25</v>
      </c>
      <c r="D190">
        <v>0.56999999999999995</v>
      </c>
      <c r="E190">
        <v>18000</v>
      </c>
      <c r="F190" s="1" t="s">
        <v>10</v>
      </c>
      <c r="G190" s="1" t="s">
        <v>27</v>
      </c>
      <c r="H190" s="1" t="s">
        <v>12</v>
      </c>
      <c r="I190">
        <v>0</v>
      </c>
      <c r="J190" s="1"/>
      <c r="K190" s="1"/>
      <c r="L190" s="1"/>
      <c r="M190" s="1"/>
      <c r="N190" s="1"/>
      <c r="O190" s="1"/>
      <c r="P190" s="1"/>
    </row>
    <row r="191" spans="1:16" x14ac:dyDescent="0.3">
      <c r="A191" s="1" t="s">
        <v>96</v>
      </c>
      <c r="B191">
        <v>2005</v>
      </c>
      <c r="C191">
        <v>0.2</v>
      </c>
      <c r="D191">
        <v>0.56999999999999995</v>
      </c>
      <c r="E191">
        <v>55000</v>
      </c>
      <c r="F191" s="1" t="s">
        <v>10</v>
      </c>
      <c r="G191" s="1" t="s">
        <v>27</v>
      </c>
      <c r="H191" s="1" t="s">
        <v>12</v>
      </c>
      <c r="I191">
        <v>0</v>
      </c>
      <c r="J191" s="1"/>
      <c r="K191" s="1"/>
      <c r="L191" s="1"/>
      <c r="M191" s="1"/>
      <c r="N191" s="1"/>
      <c r="O191" s="1"/>
      <c r="P191" s="1"/>
    </row>
    <row r="192" spans="1:16" x14ac:dyDescent="0.3">
      <c r="A192" s="1" t="s">
        <v>60</v>
      </c>
      <c r="B192">
        <v>2008</v>
      </c>
      <c r="C192">
        <v>0.2</v>
      </c>
      <c r="D192">
        <v>0.75</v>
      </c>
      <c r="E192">
        <v>60000</v>
      </c>
      <c r="F192" s="1" t="s">
        <v>10</v>
      </c>
      <c r="G192" s="1" t="s">
        <v>27</v>
      </c>
      <c r="H192" s="1" t="s">
        <v>12</v>
      </c>
      <c r="I192">
        <v>0</v>
      </c>
      <c r="J192" s="1"/>
      <c r="K192" s="1"/>
      <c r="L192" s="1"/>
      <c r="M192" s="1"/>
      <c r="N192" s="1"/>
      <c r="O192" s="1"/>
      <c r="P192" s="1"/>
    </row>
    <row r="193" spans="1:16" x14ac:dyDescent="0.3">
      <c r="A193" s="1" t="s">
        <v>97</v>
      </c>
      <c r="B193">
        <v>2012</v>
      </c>
      <c r="C193">
        <v>0.2</v>
      </c>
      <c r="D193">
        <v>0.56999999999999995</v>
      </c>
      <c r="E193">
        <v>25000</v>
      </c>
      <c r="F193" s="1" t="s">
        <v>10</v>
      </c>
      <c r="G193" s="1" t="s">
        <v>27</v>
      </c>
      <c r="H193" s="1" t="s">
        <v>12</v>
      </c>
      <c r="I193">
        <v>1</v>
      </c>
      <c r="J193" s="1"/>
      <c r="K193" s="1"/>
      <c r="L193" s="1"/>
      <c r="M193" s="1"/>
      <c r="N193" s="1"/>
      <c r="O193" s="1"/>
      <c r="P193" s="1"/>
    </row>
    <row r="194" spans="1:16" x14ac:dyDescent="0.3">
      <c r="A194" s="1" t="s">
        <v>98</v>
      </c>
      <c r="B194">
        <v>2007</v>
      </c>
      <c r="C194">
        <v>0.2</v>
      </c>
      <c r="D194">
        <v>0.75</v>
      </c>
      <c r="E194">
        <v>49000</v>
      </c>
      <c r="F194" s="1" t="s">
        <v>10</v>
      </c>
      <c r="G194" s="1" t="s">
        <v>27</v>
      </c>
      <c r="H194" s="1" t="s">
        <v>12</v>
      </c>
      <c r="I194">
        <v>1</v>
      </c>
      <c r="J194" s="1"/>
      <c r="K194" s="1"/>
      <c r="L194" s="1"/>
      <c r="M194" s="1"/>
      <c r="N194" s="1"/>
      <c r="O194" s="1"/>
      <c r="P194" s="1"/>
    </row>
    <row r="195" spans="1:16" x14ac:dyDescent="0.3">
      <c r="A195" s="1" t="s">
        <v>99</v>
      </c>
      <c r="B195">
        <v>2013</v>
      </c>
      <c r="C195">
        <v>0.2</v>
      </c>
      <c r="D195">
        <v>0.65</v>
      </c>
      <c r="E195">
        <v>24000</v>
      </c>
      <c r="F195" s="1" t="s">
        <v>10</v>
      </c>
      <c r="G195" s="1" t="s">
        <v>27</v>
      </c>
      <c r="H195" s="1" t="s">
        <v>12</v>
      </c>
      <c r="I195">
        <v>1</v>
      </c>
      <c r="J195" s="1"/>
      <c r="K195" s="1"/>
      <c r="L195" s="1"/>
      <c r="M195" s="1"/>
      <c r="N195" s="1"/>
      <c r="O195" s="1"/>
      <c r="P195" s="1"/>
    </row>
    <row r="196" spans="1:16" x14ac:dyDescent="0.3">
      <c r="A196" s="1" t="s">
        <v>100</v>
      </c>
      <c r="B196">
        <v>2008</v>
      </c>
      <c r="C196">
        <v>0.2</v>
      </c>
      <c r="D196">
        <v>0.78700000000000003</v>
      </c>
      <c r="E196">
        <v>50000</v>
      </c>
      <c r="F196" s="1" t="s">
        <v>10</v>
      </c>
      <c r="G196" s="1" t="s">
        <v>27</v>
      </c>
      <c r="H196" s="1" t="s">
        <v>12</v>
      </c>
      <c r="I196">
        <v>0</v>
      </c>
      <c r="J196" s="1"/>
      <c r="K196" s="1"/>
      <c r="L196" s="1"/>
      <c r="M196" s="1"/>
      <c r="N196" s="1"/>
      <c r="O196" s="1"/>
      <c r="P196" s="1"/>
    </row>
    <row r="197" spans="1:16" x14ac:dyDescent="0.3">
      <c r="A197" s="1" t="s">
        <v>101</v>
      </c>
      <c r="B197">
        <v>2015</v>
      </c>
      <c r="C197">
        <v>0.18</v>
      </c>
      <c r="D197">
        <v>0.32</v>
      </c>
      <c r="E197">
        <v>35000</v>
      </c>
      <c r="F197" s="1" t="s">
        <v>10</v>
      </c>
      <c r="G197" s="1" t="s">
        <v>27</v>
      </c>
      <c r="H197" s="1" t="s">
        <v>12</v>
      </c>
      <c r="I197">
        <v>0</v>
      </c>
      <c r="J197" s="1"/>
      <c r="K197" s="1"/>
      <c r="L197" s="1"/>
      <c r="M197" s="1"/>
      <c r="N197" s="1"/>
      <c r="O197" s="1"/>
      <c r="P197" s="1"/>
    </row>
    <row r="198" spans="1:16" x14ac:dyDescent="0.3">
      <c r="A198" s="1" t="s">
        <v>77</v>
      </c>
      <c r="B198">
        <v>2008</v>
      </c>
      <c r="C198">
        <v>0.17</v>
      </c>
      <c r="D198">
        <v>0.52</v>
      </c>
      <c r="E198">
        <v>500000</v>
      </c>
      <c r="F198" s="1" t="s">
        <v>10</v>
      </c>
      <c r="G198" s="1" t="s">
        <v>27</v>
      </c>
      <c r="H198" s="1" t="s">
        <v>21</v>
      </c>
      <c r="I198">
        <v>0</v>
      </c>
      <c r="J198" s="1"/>
      <c r="K198" s="1"/>
      <c r="L198" s="1"/>
      <c r="M198" s="1"/>
      <c r="N198" s="1"/>
      <c r="O198" s="1"/>
      <c r="P198" s="1"/>
    </row>
    <row r="199" spans="1:16" x14ac:dyDescent="0.3">
      <c r="A199" s="1" t="s">
        <v>94</v>
      </c>
      <c r="B199">
        <v>2010</v>
      </c>
      <c r="C199">
        <v>0.16</v>
      </c>
      <c r="D199">
        <v>0.51</v>
      </c>
      <c r="E199">
        <v>33000</v>
      </c>
      <c r="F199" s="1" t="s">
        <v>10</v>
      </c>
      <c r="G199" s="1" t="s">
        <v>27</v>
      </c>
      <c r="H199" s="1" t="s">
        <v>12</v>
      </c>
      <c r="I199">
        <v>0</v>
      </c>
      <c r="J199" s="1"/>
      <c r="K199" s="1"/>
      <c r="L199" s="1"/>
      <c r="M199" s="1"/>
      <c r="N199" s="1"/>
      <c r="O199" s="1"/>
      <c r="P199" s="1"/>
    </row>
    <row r="200" spans="1:16" x14ac:dyDescent="0.3">
      <c r="A200" s="1" t="s">
        <v>97</v>
      </c>
      <c r="B200">
        <v>2011</v>
      </c>
      <c r="C200">
        <v>0.15</v>
      </c>
      <c r="D200">
        <v>0.56999999999999995</v>
      </c>
      <c r="E200">
        <v>35000</v>
      </c>
      <c r="F200" s="1" t="s">
        <v>10</v>
      </c>
      <c r="G200" s="1" t="s">
        <v>27</v>
      </c>
      <c r="H200" s="1" t="s">
        <v>12</v>
      </c>
      <c r="I200">
        <v>1</v>
      </c>
      <c r="J200" s="1"/>
      <c r="K200" s="1"/>
      <c r="L200" s="1"/>
      <c r="M200" s="1"/>
      <c r="N200" s="1"/>
      <c r="O200" s="1"/>
      <c r="P200" s="1"/>
    </row>
    <row r="201" spans="1:16" x14ac:dyDescent="0.3">
      <c r="A201" s="1" t="s">
        <v>90</v>
      </c>
      <c r="B201">
        <v>2007</v>
      </c>
      <c r="C201">
        <v>0.12</v>
      </c>
      <c r="D201">
        <v>0.57999999999999996</v>
      </c>
      <c r="E201">
        <v>53000</v>
      </c>
      <c r="F201" s="1" t="s">
        <v>10</v>
      </c>
      <c r="G201" s="1" t="s">
        <v>27</v>
      </c>
      <c r="H201" s="1" t="s">
        <v>12</v>
      </c>
      <c r="I201">
        <v>0</v>
      </c>
      <c r="J201" s="1"/>
      <c r="K201" s="1"/>
      <c r="L201" s="1"/>
      <c r="M201" s="1"/>
      <c r="N201" s="1"/>
      <c r="O201" s="1"/>
      <c r="P201" s="1"/>
    </row>
    <row r="202" spans="1:16" x14ac:dyDescent="0.3">
      <c r="A202" s="1" t="s">
        <v>60</v>
      </c>
      <c r="B202">
        <v>2006</v>
      </c>
      <c r="C202">
        <v>0.1</v>
      </c>
      <c r="D202">
        <v>0.75</v>
      </c>
      <c r="E202">
        <v>92233</v>
      </c>
      <c r="F202" s="1" t="s">
        <v>10</v>
      </c>
      <c r="G202" s="1" t="s">
        <v>27</v>
      </c>
      <c r="H202" s="1" t="s">
        <v>12</v>
      </c>
      <c r="I202">
        <v>0</v>
      </c>
      <c r="J202" s="1"/>
      <c r="K202" s="1"/>
      <c r="L202" s="1"/>
      <c r="M202" s="1"/>
      <c r="N202" s="1"/>
      <c r="O202" s="1"/>
      <c r="P202" s="1"/>
    </row>
    <row r="203" spans="1:16" x14ac:dyDescent="0.3">
      <c r="A203" s="1" t="s">
        <v>102</v>
      </c>
      <c r="B203">
        <v>2010</v>
      </c>
      <c r="C203">
        <v>3.25</v>
      </c>
      <c r="D203">
        <v>6.79</v>
      </c>
      <c r="E203">
        <v>58000</v>
      </c>
      <c r="F203" s="1" t="s">
        <v>14</v>
      </c>
      <c r="G203" s="1" t="s">
        <v>11</v>
      </c>
      <c r="H203" s="1" t="s">
        <v>12</v>
      </c>
      <c r="I203">
        <v>1</v>
      </c>
      <c r="J203" s="1"/>
      <c r="K203" s="1"/>
      <c r="L203" s="1"/>
      <c r="M203" s="1"/>
      <c r="N203" s="1"/>
      <c r="O203" s="1"/>
      <c r="P203" s="1"/>
    </row>
    <row r="204" spans="1:16" x14ac:dyDescent="0.3">
      <c r="A204" s="1" t="s">
        <v>103</v>
      </c>
      <c r="B204">
        <v>2015</v>
      </c>
      <c r="C204">
        <v>4.4000000000000004</v>
      </c>
      <c r="D204">
        <v>5.7</v>
      </c>
      <c r="E204">
        <v>28200</v>
      </c>
      <c r="F204" s="1" t="s">
        <v>10</v>
      </c>
      <c r="G204" s="1" t="s">
        <v>11</v>
      </c>
      <c r="H204" s="1" t="s">
        <v>12</v>
      </c>
      <c r="I204">
        <v>0</v>
      </c>
      <c r="J204" s="1"/>
      <c r="K204" s="1"/>
      <c r="L204" s="1"/>
      <c r="M204" s="1"/>
      <c r="N204" s="1"/>
      <c r="O204" s="1"/>
      <c r="P204" s="1"/>
    </row>
    <row r="205" spans="1:16" x14ac:dyDescent="0.3">
      <c r="A205" s="1" t="s">
        <v>104</v>
      </c>
      <c r="B205">
        <v>2011</v>
      </c>
      <c r="C205">
        <v>2.95</v>
      </c>
      <c r="D205">
        <v>4.5999999999999996</v>
      </c>
      <c r="E205">
        <v>53460</v>
      </c>
      <c r="F205" s="1" t="s">
        <v>10</v>
      </c>
      <c r="G205" s="1" t="s">
        <v>11</v>
      </c>
      <c r="H205" s="1" t="s">
        <v>12</v>
      </c>
      <c r="I205">
        <v>0</v>
      </c>
      <c r="J205" s="1"/>
      <c r="K205" s="1"/>
      <c r="L205" s="1"/>
      <c r="M205" s="1"/>
      <c r="N205" s="1"/>
      <c r="O205" s="1"/>
      <c r="P205" s="1"/>
    </row>
    <row r="206" spans="1:16" x14ac:dyDescent="0.3">
      <c r="A206" s="1" t="s">
        <v>105</v>
      </c>
      <c r="B206">
        <v>2015</v>
      </c>
      <c r="C206">
        <v>2.75</v>
      </c>
      <c r="D206">
        <v>4.43</v>
      </c>
      <c r="E206">
        <v>28282</v>
      </c>
      <c r="F206" s="1" t="s">
        <v>10</v>
      </c>
      <c r="G206" s="1" t="s">
        <v>11</v>
      </c>
      <c r="H206" s="1" t="s">
        <v>12</v>
      </c>
      <c r="I206">
        <v>0</v>
      </c>
      <c r="J206" s="1"/>
      <c r="K206" s="1"/>
      <c r="L206" s="1"/>
      <c r="M206" s="1"/>
      <c r="N206" s="1"/>
      <c r="O206" s="1"/>
      <c r="P206" s="1"/>
    </row>
    <row r="207" spans="1:16" x14ac:dyDescent="0.3">
      <c r="A207" s="1" t="s">
        <v>103</v>
      </c>
      <c r="B207">
        <v>2016</v>
      </c>
      <c r="C207">
        <v>5.25</v>
      </c>
      <c r="D207">
        <v>5.7</v>
      </c>
      <c r="E207">
        <v>3493</v>
      </c>
      <c r="F207" s="1" t="s">
        <v>10</v>
      </c>
      <c r="G207" s="1" t="s">
        <v>11</v>
      </c>
      <c r="H207" s="1" t="s">
        <v>12</v>
      </c>
      <c r="I207">
        <v>1</v>
      </c>
      <c r="J207" s="1"/>
      <c r="K207" s="1"/>
      <c r="L207" s="1"/>
      <c r="M207" s="1"/>
      <c r="N207" s="1"/>
      <c r="O207" s="1"/>
      <c r="P207" s="1"/>
    </row>
    <row r="208" spans="1:16" x14ac:dyDescent="0.3">
      <c r="A208" s="1" t="s">
        <v>106</v>
      </c>
      <c r="B208">
        <v>2017</v>
      </c>
      <c r="C208">
        <v>5.75</v>
      </c>
      <c r="D208">
        <v>7.13</v>
      </c>
      <c r="E208">
        <v>12479</v>
      </c>
      <c r="F208" s="1" t="s">
        <v>10</v>
      </c>
      <c r="G208" s="1" t="s">
        <v>11</v>
      </c>
      <c r="H208" s="1" t="s">
        <v>12</v>
      </c>
      <c r="I208">
        <v>0</v>
      </c>
      <c r="J208" s="1"/>
      <c r="K208" s="1"/>
      <c r="L208" s="1"/>
      <c r="M208" s="1"/>
      <c r="N208" s="1"/>
      <c r="O208" s="1"/>
      <c r="P208" s="1"/>
    </row>
    <row r="209" spans="1:16" x14ac:dyDescent="0.3">
      <c r="A209" s="1" t="s">
        <v>103</v>
      </c>
      <c r="B209">
        <v>2015</v>
      </c>
      <c r="C209">
        <v>5.15</v>
      </c>
      <c r="D209">
        <v>5.7</v>
      </c>
      <c r="E209">
        <v>34797</v>
      </c>
      <c r="F209" s="1" t="s">
        <v>10</v>
      </c>
      <c r="G209" s="1" t="s">
        <v>11</v>
      </c>
      <c r="H209" s="1" t="s">
        <v>21</v>
      </c>
      <c r="I209">
        <v>0</v>
      </c>
      <c r="J209" s="1"/>
      <c r="K209" s="1"/>
      <c r="L209" s="1"/>
      <c r="M209" s="1"/>
      <c r="N209" s="1"/>
      <c r="O209" s="1"/>
      <c r="P209" s="1"/>
    </row>
    <row r="210" spans="1:16" x14ac:dyDescent="0.3">
      <c r="A210" s="1" t="s">
        <v>102</v>
      </c>
      <c r="B210">
        <v>2017</v>
      </c>
      <c r="C210">
        <v>7.9</v>
      </c>
      <c r="D210">
        <v>8.1</v>
      </c>
      <c r="E210">
        <v>3435</v>
      </c>
      <c r="F210" s="1" t="s">
        <v>10</v>
      </c>
      <c r="G210" s="1" t="s">
        <v>11</v>
      </c>
      <c r="H210" s="1" t="s">
        <v>12</v>
      </c>
      <c r="I210">
        <v>0</v>
      </c>
      <c r="J210" s="1"/>
      <c r="K210" s="1"/>
      <c r="L210" s="1"/>
      <c r="M210" s="1"/>
      <c r="N210" s="1"/>
      <c r="O210" s="1"/>
      <c r="P210" s="1"/>
    </row>
    <row r="211" spans="1:16" x14ac:dyDescent="0.3">
      <c r="A211" s="1" t="s">
        <v>103</v>
      </c>
      <c r="B211">
        <v>2015</v>
      </c>
      <c r="C211">
        <v>4.8499999999999996</v>
      </c>
      <c r="D211">
        <v>5.7</v>
      </c>
      <c r="E211">
        <v>21125</v>
      </c>
      <c r="F211" s="1" t="s">
        <v>14</v>
      </c>
      <c r="G211" s="1" t="s">
        <v>11</v>
      </c>
      <c r="H211" s="1" t="s">
        <v>12</v>
      </c>
      <c r="I211">
        <v>0</v>
      </c>
      <c r="J211" s="1"/>
      <c r="K211" s="1"/>
      <c r="L211" s="1"/>
      <c r="M211" s="1"/>
      <c r="N211" s="1"/>
      <c r="O211" s="1"/>
      <c r="P211" s="1"/>
    </row>
    <row r="212" spans="1:16" x14ac:dyDescent="0.3">
      <c r="A212" s="1" t="s">
        <v>104</v>
      </c>
      <c r="B212">
        <v>2012</v>
      </c>
      <c r="C212">
        <v>3.1</v>
      </c>
      <c r="D212">
        <v>4.5999999999999996</v>
      </c>
      <c r="E212">
        <v>35775</v>
      </c>
      <c r="F212" s="1" t="s">
        <v>10</v>
      </c>
      <c r="G212" s="1" t="s">
        <v>11</v>
      </c>
      <c r="H212" s="1" t="s">
        <v>12</v>
      </c>
      <c r="I212">
        <v>0</v>
      </c>
      <c r="J212" s="1"/>
      <c r="K212" s="1"/>
      <c r="L212" s="1"/>
      <c r="M212" s="1"/>
      <c r="N212" s="1"/>
      <c r="O212" s="1"/>
      <c r="P212" s="1"/>
    </row>
    <row r="213" spans="1:16" x14ac:dyDescent="0.3">
      <c r="A213" s="1" t="s">
        <v>107</v>
      </c>
      <c r="B213">
        <v>2015</v>
      </c>
      <c r="C213">
        <v>11.75</v>
      </c>
      <c r="D213">
        <v>14.79</v>
      </c>
      <c r="E213">
        <v>43535</v>
      </c>
      <c r="F213" s="1" t="s">
        <v>14</v>
      </c>
      <c r="G213" s="1" t="s">
        <v>11</v>
      </c>
      <c r="H213" s="1" t="s">
        <v>12</v>
      </c>
      <c r="I213">
        <v>0</v>
      </c>
      <c r="J213" s="1"/>
      <c r="K213" s="1"/>
      <c r="L213" s="1"/>
      <c r="M213" s="1"/>
      <c r="N213" s="1"/>
      <c r="O213" s="1"/>
      <c r="P213" s="1"/>
    </row>
    <row r="214" spans="1:16" x14ac:dyDescent="0.3">
      <c r="A214" s="1" t="s">
        <v>108</v>
      </c>
      <c r="B214">
        <v>2016</v>
      </c>
      <c r="C214">
        <v>11.25</v>
      </c>
      <c r="D214">
        <v>13.6</v>
      </c>
      <c r="E214">
        <v>22671</v>
      </c>
      <c r="F214" s="1" t="s">
        <v>10</v>
      </c>
      <c r="G214" s="1" t="s">
        <v>11</v>
      </c>
      <c r="H214" s="1" t="s">
        <v>12</v>
      </c>
      <c r="I214">
        <v>0</v>
      </c>
      <c r="J214" s="1"/>
      <c r="K214" s="1"/>
      <c r="L214" s="1"/>
      <c r="M214" s="1"/>
      <c r="N214" s="1"/>
      <c r="O214" s="1"/>
      <c r="P214" s="1"/>
    </row>
    <row r="215" spans="1:16" x14ac:dyDescent="0.3">
      <c r="A215" s="1" t="s">
        <v>102</v>
      </c>
      <c r="B215">
        <v>2011</v>
      </c>
      <c r="C215">
        <v>2.9</v>
      </c>
      <c r="D215">
        <v>6.79</v>
      </c>
      <c r="E215">
        <v>31604</v>
      </c>
      <c r="F215" s="1" t="s">
        <v>10</v>
      </c>
      <c r="G215" s="1" t="s">
        <v>11</v>
      </c>
      <c r="H215" s="1" t="s">
        <v>12</v>
      </c>
      <c r="I215">
        <v>0</v>
      </c>
      <c r="J215" s="1"/>
      <c r="K215" s="1"/>
      <c r="L215" s="1"/>
      <c r="M215" s="1"/>
      <c r="N215" s="1"/>
      <c r="O215" s="1"/>
      <c r="P215" s="1"/>
    </row>
    <row r="216" spans="1:16" x14ac:dyDescent="0.3">
      <c r="A216" s="1" t="s">
        <v>103</v>
      </c>
      <c r="B216">
        <v>2017</v>
      </c>
      <c r="C216">
        <v>5.25</v>
      </c>
      <c r="D216">
        <v>5.7</v>
      </c>
      <c r="E216">
        <v>20114</v>
      </c>
      <c r="F216" s="1" t="s">
        <v>10</v>
      </c>
      <c r="G216" s="1" t="s">
        <v>11</v>
      </c>
      <c r="H216" s="1" t="s">
        <v>12</v>
      </c>
      <c r="I216">
        <v>0</v>
      </c>
      <c r="J216" s="1"/>
      <c r="K216" s="1"/>
      <c r="L216" s="1"/>
      <c r="M216" s="1"/>
      <c r="N216" s="1"/>
      <c r="O216" s="1"/>
      <c r="P216" s="1"/>
    </row>
    <row r="217" spans="1:16" x14ac:dyDescent="0.3">
      <c r="A217" s="1" t="s">
        <v>109</v>
      </c>
      <c r="B217">
        <v>2012</v>
      </c>
      <c r="C217">
        <v>4.5</v>
      </c>
      <c r="D217">
        <v>9.4</v>
      </c>
      <c r="E217">
        <v>36100</v>
      </c>
      <c r="F217" s="1" t="s">
        <v>10</v>
      </c>
      <c r="G217" s="1" t="s">
        <v>11</v>
      </c>
      <c r="H217" s="1" t="s">
        <v>12</v>
      </c>
      <c r="I217">
        <v>0</v>
      </c>
      <c r="J217" s="1"/>
      <c r="K217" s="1"/>
      <c r="L217" s="1"/>
      <c r="M217" s="1"/>
      <c r="N217" s="1"/>
      <c r="O217" s="1"/>
      <c r="P217" s="1"/>
    </row>
    <row r="218" spans="1:16" x14ac:dyDescent="0.3">
      <c r="A218" s="1" t="s">
        <v>105</v>
      </c>
      <c r="B218">
        <v>2016</v>
      </c>
      <c r="C218">
        <v>2.9</v>
      </c>
      <c r="D218">
        <v>4.43</v>
      </c>
      <c r="E218">
        <v>12500</v>
      </c>
      <c r="F218" s="1" t="s">
        <v>10</v>
      </c>
      <c r="G218" s="1" t="s">
        <v>11</v>
      </c>
      <c r="H218" s="1" t="s">
        <v>12</v>
      </c>
      <c r="I218">
        <v>0</v>
      </c>
      <c r="J218" s="1"/>
      <c r="K218" s="1"/>
      <c r="L218" s="1"/>
      <c r="M218" s="1"/>
      <c r="N218" s="1"/>
      <c r="O218" s="1"/>
      <c r="P218" s="1"/>
    </row>
    <row r="219" spans="1:16" x14ac:dyDescent="0.3">
      <c r="A219" s="1" t="s">
        <v>105</v>
      </c>
      <c r="B219">
        <v>2016</v>
      </c>
      <c r="C219">
        <v>3.15</v>
      </c>
      <c r="D219">
        <v>4.43</v>
      </c>
      <c r="E219">
        <v>15000</v>
      </c>
      <c r="F219" s="1" t="s">
        <v>10</v>
      </c>
      <c r="G219" s="1" t="s">
        <v>11</v>
      </c>
      <c r="H219" s="1" t="s">
        <v>12</v>
      </c>
      <c r="I219">
        <v>0</v>
      </c>
      <c r="J219" s="1"/>
      <c r="K219" s="1"/>
      <c r="L219" s="1"/>
      <c r="M219" s="1"/>
      <c r="N219" s="1"/>
      <c r="O219" s="1"/>
      <c r="P219" s="1"/>
    </row>
    <row r="220" spans="1:16" x14ac:dyDescent="0.3">
      <c r="A220" s="1" t="s">
        <v>109</v>
      </c>
      <c r="B220">
        <v>2014</v>
      </c>
      <c r="C220">
        <v>6.45</v>
      </c>
      <c r="D220">
        <v>9.4</v>
      </c>
      <c r="E220">
        <v>45078</v>
      </c>
      <c r="F220" s="1" t="s">
        <v>10</v>
      </c>
      <c r="G220" s="1" t="s">
        <v>11</v>
      </c>
      <c r="H220" s="1" t="s">
        <v>12</v>
      </c>
      <c r="I220">
        <v>0</v>
      </c>
      <c r="J220" s="1"/>
      <c r="K220" s="1"/>
      <c r="L220" s="1"/>
      <c r="M220" s="1"/>
      <c r="N220" s="1"/>
      <c r="O220" s="1"/>
      <c r="P220" s="1"/>
    </row>
    <row r="221" spans="1:16" x14ac:dyDescent="0.3">
      <c r="A221" s="1" t="s">
        <v>109</v>
      </c>
      <c r="B221">
        <v>2012</v>
      </c>
      <c r="C221">
        <v>4.5</v>
      </c>
      <c r="D221">
        <v>9.4</v>
      </c>
      <c r="E221">
        <v>36000</v>
      </c>
      <c r="F221" s="1" t="s">
        <v>10</v>
      </c>
      <c r="G221" s="1" t="s">
        <v>11</v>
      </c>
      <c r="H221" s="1" t="s">
        <v>12</v>
      </c>
      <c r="I221">
        <v>0</v>
      </c>
      <c r="J221" s="1"/>
      <c r="K221" s="1"/>
      <c r="L221" s="1"/>
      <c r="M221" s="1"/>
      <c r="N221" s="1"/>
      <c r="O221" s="1"/>
      <c r="P221" s="1"/>
    </row>
    <row r="222" spans="1:16" x14ac:dyDescent="0.3">
      <c r="A222" s="1" t="s">
        <v>105</v>
      </c>
      <c r="B222">
        <v>2017</v>
      </c>
      <c r="C222">
        <v>3.5</v>
      </c>
      <c r="D222">
        <v>4.43</v>
      </c>
      <c r="E222">
        <v>38488</v>
      </c>
      <c r="F222" s="1" t="s">
        <v>10</v>
      </c>
      <c r="G222" s="1" t="s">
        <v>11</v>
      </c>
      <c r="H222" s="1" t="s">
        <v>12</v>
      </c>
      <c r="I222">
        <v>0</v>
      </c>
      <c r="J222" s="1"/>
      <c r="K222" s="1"/>
      <c r="L222" s="1"/>
      <c r="M222" s="1"/>
      <c r="N222" s="1"/>
      <c r="O222" s="1"/>
      <c r="P222" s="1"/>
    </row>
    <row r="223" spans="1:16" x14ac:dyDescent="0.3">
      <c r="A223" s="1" t="s">
        <v>102</v>
      </c>
      <c r="B223">
        <v>2013</v>
      </c>
      <c r="C223">
        <v>4.5</v>
      </c>
      <c r="D223">
        <v>6.79</v>
      </c>
      <c r="E223">
        <v>32000</v>
      </c>
      <c r="F223" s="1" t="s">
        <v>10</v>
      </c>
      <c r="G223" s="1" t="s">
        <v>11</v>
      </c>
      <c r="H223" s="1" t="s">
        <v>21</v>
      </c>
      <c r="I223">
        <v>0</v>
      </c>
      <c r="J223" s="1"/>
      <c r="K223" s="1"/>
      <c r="L223" s="1"/>
      <c r="M223" s="1"/>
      <c r="N223" s="1"/>
      <c r="O223" s="1"/>
      <c r="P223" s="1"/>
    </row>
    <row r="224" spans="1:16" x14ac:dyDescent="0.3">
      <c r="A224" s="1" t="s">
        <v>102</v>
      </c>
      <c r="B224">
        <v>2014</v>
      </c>
      <c r="C224">
        <v>6</v>
      </c>
      <c r="D224">
        <v>7.6</v>
      </c>
      <c r="E224">
        <v>77632</v>
      </c>
      <c r="F224" s="1" t="s">
        <v>14</v>
      </c>
      <c r="G224" s="1" t="s">
        <v>11</v>
      </c>
      <c r="H224" s="1" t="s">
        <v>12</v>
      </c>
      <c r="I224">
        <v>0</v>
      </c>
      <c r="J224" s="1"/>
      <c r="K224" s="1"/>
      <c r="L224" s="1"/>
      <c r="M224" s="1"/>
      <c r="N224" s="1"/>
      <c r="O224" s="1"/>
      <c r="P224" s="1"/>
    </row>
    <row r="225" spans="1:16" x14ac:dyDescent="0.3">
      <c r="A225" s="1" t="s">
        <v>109</v>
      </c>
      <c r="B225">
        <v>2015</v>
      </c>
      <c r="C225">
        <v>8.25</v>
      </c>
      <c r="D225">
        <v>9.4</v>
      </c>
      <c r="E225">
        <v>61381</v>
      </c>
      <c r="F225" s="1" t="s">
        <v>14</v>
      </c>
      <c r="G225" s="1" t="s">
        <v>11</v>
      </c>
      <c r="H225" s="1" t="s">
        <v>12</v>
      </c>
      <c r="I225">
        <v>0</v>
      </c>
      <c r="J225" s="1"/>
      <c r="K225" s="1"/>
      <c r="L225" s="1"/>
      <c r="M225" s="1"/>
      <c r="N225" s="1"/>
      <c r="O225" s="1"/>
      <c r="P225" s="1"/>
    </row>
    <row r="226" spans="1:16" x14ac:dyDescent="0.3">
      <c r="A226" s="1" t="s">
        <v>109</v>
      </c>
      <c r="B226">
        <v>2013</v>
      </c>
      <c r="C226">
        <v>5.1100000000000003</v>
      </c>
      <c r="D226">
        <v>9.4</v>
      </c>
      <c r="E226">
        <v>36198</v>
      </c>
      <c r="F226" s="1" t="s">
        <v>10</v>
      </c>
      <c r="G226" s="1" t="s">
        <v>11</v>
      </c>
      <c r="H226" s="1" t="s">
        <v>21</v>
      </c>
      <c r="I226">
        <v>0</v>
      </c>
      <c r="J226" s="1"/>
      <c r="K226" s="1"/>
      <c r="L226" s="1"/>
      <c r="M226" s="1"/>
      <c r="N226" s="1"/>
      <c r="O226" s="1"/>
      <c r="P226" s="1"/>
    </row>
    <row r="227" spans="1:16" x14ac:dyDescent="0.3">
      <c r="A227" s="1" t="s">
        <v>104</v>
      </c>
      <c r="B227">
        <v>2011</v>
      </c>
      <c r="C227">
        <v>2.7</v>
      </c>
      <c r="D227">
        <v>4.5999999999999996</v>
      </c>
      <c r="E227">
        <v>22517</v>
      </c>
      <c r="F227" s="1" t="s">
        <v>10</v>
      </c>
      <c r="G227" s="1" t="s">
        <v>11</v>
      </c>
      <c r="H227" s="1" t="s">
        <v>12</v>
      </c>
      <c r="I227">
        <v>0</v>
      </c>
      <c r="J227" s="1"/>
      <c r="K227" s="1"/>
      <c r="L227" s="1"/>
      <c r="M227" s="1"/>
      <c r="N227" s="1"/>
      <c r="O227" s="1"/>
      <c r="P227" s="1"/>
    </row>
    <row r="228" spans="1:16" x14ac:dyDescent="0.3">
      <c r="A228" s="1" t="s">
        <v>103</v>
      </c>
      <c r="B228">
        <v>2015</v>
      </c>
      <c r="C228">
        <v>5.25</v>
      </c>
      <c r="D228">
        <v>5.7</v>
      </c>
      <c r="E228">
        <v>24678</v>
      </c>
      <c r="F228" s="1" t="s">
        <v>10</v>
      </c>
      <c r="G228" s="1" t="s">
        <v>11</v>
      </c>
      <c r="H228" s="1" t="s">
        <v>12</v>
      </c>
      <c r="I228">
        <v>0</v>
      </c>
      <c r="J228" s="1"/>
      <c r="K228" s="1"/>
      <c r="L228" s="1"/>
      <c r="M228" s="1"/>
      <c r="N228" s="1"/>
      <c r="O228" s="1"/>
      <c r="P228" s="1"/>
    </row>
    <row r="229" spans="1:16" x14ac:dyDescent="0.3">
      <c r="A229" s="1" t="s">
        <v>104</v>
      </c>
      <c r="B229">
        <v>2011</v>
      </c>
      <c r="C229">
        <v>2.5499999999999998</v>
      </c>
      <c r="D229">
        <v>4.43</v>
      </c>
      <c r="E229">
        <v>57000</v>
      </c>
      <c r="F229" s="1" t="s">
        <v>10</v>
      </c>
      <c r="G229" s="1" t="s">
        <v>11</v>
      </c>
      <c r="H229" s="1" t="s">
        <v>12</v>
      </c>
      <c r="I229">
        <v>0</v>
      </c>
      <c r="J229" s="1"/>
      <c r="K229" s="1"/>
      <c r="L229" s="1"/>
      <c r="M229" s="1"/>
      <c r="N229" s="1"/>
      <c r="O229" s="1"/>
      <c r="P229" s="1"/>
    </row>
    <row r="230" spans="1:16" x14ac:dyDescent="0.3">
      <c r="A230" s="1" t="s">
        <v>109</v>
      </c>
      <c r="B230">
        <v>2012</v>
      </c>
      <c r="C230">
        <v>4.95</v>
      </c>
      <c r="D230">
        <v>9.4</v>
      </c>
      <c r="E230">
        <v>60000</v>
      </c>
      <c r="F230" s="1" t="s">
        <v>14</v>
      </c>
      <c r="G230" s="1" t="s">
        <v>11</v>
      </c>
      <c r="H230" s="1" t="s">
        <v>12</v>
      </c>
      <c r="I230">
        <v>0</v>
      </c>
      <c r="J230" s="1"/>
      <c r="K230" s="1"/>
      <c r="L230" s="1"/>
      <c r="M230" s="1"/>
      <c r="N230" s="1"/>
      <c r="O230" s="1"/>
      <c r="P230" s="1"/>
    </row>
    <row r="231" spans="1:16" x14ac:dyDescent="0.3">
      <c r="A231" s="1" t="s">
        <v>102</v>
      </c>
      <c r="B231">
        <v>2012</v>
      </c>
      <c r="C231">
        <v>3.1</v>
      </c>
      <c r="D231">
        <v>6.79</v>
      </c>
      <c r="E231">
        <v>52132</v>
      </c>
      <c r="F231" s="1" t="s">
        <v>14</v>
      </c>
      <c r="G231" s="1" t="s">
        <v>11</v>
      </c>
      <c r="H231" s="1" t="s">
        <v>12</v>
      </c>
      <c r="I231">
        <v>0</v>
      </c>
      <c r="J231" s="1"/>
      <c r="K231" s="1"/>
      <c r="L231" s="1"/>
      <c r="M231" s="1"/>
      <c r="N231" s="1"/>
      <c r="O231" s="1"/>
      <c r="P231" s="1"/>
    </row>
    <row r="232" spans="1:16" x14ac:dyDescent="0.3">
      <c r="A232" s="1" t="s">
        <v>109</v>
      </c>
      <c r="B232">
        <v>2013</v>
      </c>
      <c r="C232">
        <v>6.15</v>
      </c>
      <c r="D232">
        <v>9.4</v>
      </c>
      <c r="E232">
        <v>45000</v>
      </c>
      <c r="F232" s="1" t="s">
        <v>14</v>
      </c>
      <c r="G232" s="1" t="s">
        <v>11</v>
      </c>
      <c r="H232" s="1" t="s">
        <v>12</v>
      </c>
      <c r="I232">
        <v>0</v>
      </c>
      <c r="J232" s="1"/>
      <c r="K232" s="1"/>
      <c r="L232" s="1"/>
      <c r="M232" s="1"/>
      <c r="N232" s="1"/>
      <c r="O232" s="1"/>
      <c r="P232" s="1"/>
    </row>
    <row r="233" spans="1:16" x14ac:dyDescent="0.3">
      <c r="A233" s="1" t="s">
        <v>109</v>
      </c>
      <c r="B233">
        <v>2017</v>
      </c>
      <c r="C233">
        <v>9.25</v>
      </c>
      <c r="D233">
        <v>9.4</v>
      </c>
      <c r="E233">
        <v>15001</v>
      </c>
      <c r="F233" s="1" t="s">
        <v>10</v>
      </c>
      <c r="G233" s="1" t="s">
        <v>11</v>
      </c>
      <c r="H233" s="1" t="s">
        <v>12</v>
      </c>
      <c r="I233">
        <v>0</v>
      </c>
      <c r="J233" s="1"/>
      <c r="K233" s="1"/>
      <c r="L233" s="1"/>
      <c r="M233" s="1"/>
      <c r="N233" s="1"/>
      <c r="O233" s="1"/>
      <c r="P233" s="1"/>
    </row>
    <row r="234" spans="1:16" x14ac:dyDescent="0.3">
      <c r="A234" s="1" t="s">
        <v>107</v>
      </c>
      <c r="B234">
        <v>2015</v>
      </c>
      <c r="C234">
        <v>11.45</v>
      </c>
      <c r="D234">
        <v>14.79</v>
      </c>
      <c r="E234">
        <v>12900</v>
      </c>
      <c r="F234" s="1" t="s">
        <v>10</v>
      </c>
      <c r="G234" s="1" t="s">
        <v>11</v>
      </c>
      <c r="H234" s="1" t="s">
        <v>21</v>
      </c>
      <c r="I234">
        <v>0</v>
      </c>
      <c r="J234" s="1"/>
      <c r="K234" s="1"/>
      <c r="L234" s="1"/>
      <c r="M234" s="1"/>
      <c r="N234" s="1"/>
      <c r="O234" s="1"/>
      <c r="P234" s="1"/>
    </row>
    <row r="235" spans="1:16" x14ac:dyDescent="0.3">
      <c r="A235" s="1" t="s">
        <v>103</v>
      </c>
      <c r="B235">
        <v>2013</v>
      </c>
      <c r="C235">
        <v>3.9</v>
      </c>
      <c r="D235">
        <v>5.7</v>
      </c>
      <c r="E235">
        <v>53000</v>
      </c>
      <c r="F235" s="1" t="s">
        <v>14</v>
      </c>
      <c r="G235" s="1" t="s">
        <v>11</v>
      </c>
      <c r="H235" s="1" t="s">
        <v>12</v>
      </c>
      <c r="I235">
        <v>0</v>
      </c>
      <c r="J235" s="1"/>
      <c r="K235" s="1"/>
      <c r="L235" s="1"/>
      <c r="M235" s="1"/>
      <c r="N235" s="1"/>
      <c r="O235" s="1"/>
      <c r="P235" s="1"/>
    </row>
    <row r="236" spans="1:16" x14ac:dyDescent="0.3">
      <c r="A236" s="1" t="s">
        <v>103</v>
      </c>
      <c r="B236">
        <v>2015</v>
      </c>
      <c r="C236">
        <v>5.5</v>
      </c>
      <c r="D236">
        <v>5.7</v>
      </c>
      <c r="E236">
        <v>4492</v>
      </c>
      <c r="F236" s="1" t="s">
        <v>10</v>
      </c>
      <c r="G236" s="1" t="s">
        <v>11</v>
      </c>
      <c r="H236" s="1" t="s">
        <v>12</v>
      </c>
      <c r="I236">
        <v>0</v>
      </c>
      <c r="J236" s="1"/>
      <c r="K236" s="1"/>
      <c r="L236" s="1"/>
      <c r="M236" s="1"/>
      <c r="N236" s="1"/>
      <c r="O236" s="1"/>
      <c r="P236" s="1"/>
    </row>
    <row r="237" spans="1:16" x14ac:dyDescent="0.3">
      <c r="A237" s="1" t="s">
        <v>109</v>
      </c>
      <c r="B237">
        <v>2017</v>
      </c>
      <c r="C237">
        <v>9.1</v>
      </c>
      <c r="D237">
        <v>9.4</v>
      </c>
      <c r="E237">
        <v>15141</v>
      </c>
      <c r="F237" s="1" t="s">
        <v>10</v>
      </c>
      <c r="G237" s="1" t="s">
        <v>11</v>
      </c>
      <c r="H237" s="1" t="s">
        <v>12</v>
      </c>
      <c r="I237">
        <v>0</v>
      </c>
      <c r="J237" s="1"/>
      <c r="K237" s="1"/>
      <c r="L237" s="1"/>
      <c r="M237" s="1"/>
      <c r="N237" s="1"/>
      <c r="O237" s="1"/>
      <c r="P237" s="1"/>
    </row>
    <row r="238" spans="1:16" x14ac:dyDescent="0.3">
      <c r="A238" s="1" t="s">
        <v>105</v>
      </c>
      <c r="B238">
        <v>2016</v>
      </c>
      <c r="C238">
        <v>3.1</v>
      </c>
      <c r="D238">
        <v>4.43</v>
      </c>
      <c r="E238">
        <v>11849</v>
      </c>
      <c r="F238" s="1" t="s">
        <v>10</v>
      </c>
      <c r="G238" s="1" t="s">
        <v>11</v>
      </c>
      <c r="H238" s="1" t="s">
        <v>12</v>
      </c>
      <c r="I238">
        <v>0</v>
      </c>
      <c r="J238" s="1"/>
      <c r="K238" s="1"/>
      <c r="L238" s="1"/>
      <c r="M238" s="1"/>
      <c r="N238" s="1"/>
      <c r="O238" s="1"/>
      <c r="P238" s="1"/>
    </row>
    <row r="239" spans="1:16" x14ac:dyDescent="0.3">
      <c r="A239" s="1" t="s">
        <v>108</v>
      </c>
      <c r="B239">
        <v>2015</v>
      </c>
      <c r="C239">
        <v>11.25</v>
      </c>
      <c r="D239">
        <v>13.6</v>
      </c>
      <c r="E239">
        <v>68000</v>
      </c>
      <c r="F239" s="1" t="s">
        <v>14</v>
      </c>
      <c r="G239" s="1" t="s">
        <v>11</v>
      </c>
      <c r="H239" s="1" t="s">
        <v>12</v>
      </c>
      <c r="I239">
        <v>0</v>
      </c>
      <c r="J239" s="1"/>
      <c r="K239" s="1"/>
      <c r="L239" s="1"/>
      <c r="M239" s="1"/>
      <c r="N239" s="1"/>
      <c r="O239" s="1"/>
      <c r="P239" s="1"/>
    </row>
    <row r="240" spans="1:16" x14ac:dyDescent="0.3">
      <c r="A240" s="1" t="s">
        <v>109</v>
      </c>
      <c r="B240">
        <v>2013</v>
      </c>
      <c r="C240">
        <v>4.8</v>
      </c>
      <c r="D240">
        <v>9.4</v>
      </c>
      <c r="E240">
        <v>60241</v>
      </c>
      <c r="F240" s="1" t="s">
        <v>10</v>
      </c>
      <c r="G240" s="1" t="s">
        <v>11</v>
      </c>
      <c r="H240" s="1" t="s">
        <v>12</v>
      </c>
      <c r="I240">
        <v>0</v>
      </c>
      <c r="J240" s="1"/>
      <c r="K240" s="1"/>
      <c r="L240" s="1"/>
      <c r="M240" s="1"/>
      <c r="N240" s="1"/>
      <c r="O240" s="1"/>
      <c r="P240" s="1"/>
    </row>
    <row r="241" spans="1:16" x14ac:dyDescent="0.3">
      <c r="A241" s="1" t="s">
        <v>105</v>
      </c>
      <c r="B241">
        <v>2012</v>
      </c>
      <c r="C241">
        <v>2</v>
      </c>
      <c r="D241">
        <v>4.43</v>
      </c>
      <c r="E241">
        <v>23709</v>
      </c>
      <c r="F241" s="1" t="s">
        <v>10</v>
      </c>
      <c r="G241" s="1" t="s">
        <v>11</v>
      </c>
      <c r="H241" s="1" t="s">
        <v>12</v>
      </c>
      <c r="I241">
        <v>0</v>
      </c>
      <c r="J241" s="1"/>
      <c r="K241" s="1"/>
      <c r="L241" s="1"/>
      <c r="M241" s="1"/>
      <c r="N241" s="1"/>
      <c r="O241" s="1"/>
      <c r="P241" s="1"/>
    </row>
    <row r="242" spans="1:16" x14ac:dyDescent="0.3">
      <c r="A242" s="1" t="s">
        <v>109</v>
      </c>
      <c r="B242">
        <v>2012</v>
      </c>
      <c r="C242">
        <v>5.35</v>
      </c>
      <c r="D242">
        <v>9.4</v>
      </c>
      <c r="E242">
        <v>32322</v>
      </c>
      <c r="F242" s="1" t="s">
        <v>14</v>
      </c>
      <c r="G242" s="1" t="s">
        <v>11</v>
      </c>
      <c r="H242" s="1" t="s">
        <v>12</v>
      </c>
      <c r="I242">
        <v>0</v>
      </c>
      <c r="J242" s="1"/>
      <c r="K242" s="1"/>
      <c r="L242" s="1"/>
      <c r="M242" s="1"/>
      <c r="N242" s="1"/>
      <c r="O242" s="1"/>
      <c r="P242" s="1"/>
    </row>
    <row r="243" spans="1:16" x14ac:dyDescent="0.3">
      <c r="A243" s="1" t="s">
        <v>106</v>
      </c>
      <c r="B243">
        <v>2015</v>
      </c>
      <c r="C243">
        <v>4.75</v>
      </c>
      <c r="D243">
        <v>7.13</v>
      </c>
      <c r="E243">
        <v>35866</v>
      </c>
      <c r="F243" s="1" t="s">
        <v>10</v>
      </c>
      <c r="G243" s="1" t="s">
        <v>11</v>
      </c>
      <c r="H243" s="1" t="s">
        <v>12</v>
      </c>
      <c r="I243">
        <v>1</v>
      </c>
      <c r="J243" s="1"/>
      <c r="K243" s="1"/>
      <c r="L243" s="1"/>
      <c r="M243" s="1"/>
      <c r="N243" s="1"/>
      <c r="O243" s="1"/>
      <c r="P243" s="1"/>
    </row>
    <row r="244" spans="1:16" x14ac:dyDescent="0.3">
      <c r="A244" s="1" t="s">
        <v>106</v>
      </c>
      <c r="B244">
        <v>2014</v>
      </c>
      <c r="C244">
        <v>4.4000000000000004</v>
      </c>
      <c r="D244">
        <v>7.13</v>
      </c>
      <c r="E244">
        <v>34000</v>
      </c>
      <c r="F244" s="1" t="s">
        <v>10</v>
      </c>
      <c r="G244" s="1" t="s">
        <v>11</v>
      </c>
      <c r="H244" s="1" t="s">
        <v>12</v>
      </c>
      <c r="I244">
        <v>0</v>
      </c>
      <c r="J244" s="1"/>
      <c r="K244" s="1"/>
      <c r="L244" s="1"/>
      <c r="M244" s="1"/>
      <c r="N244" s="1"/>
      <c r="O244" s="1"/>
      <c r="P244" s="1"/>
    </row>
    <row r="245" spans="1:16" x14ac:dyDescent="0.3">
      <c r="A245" s="1" t="s">
        <v>102</v>
      </c>
      <c r="B245">
        <v>2016</v>
      </c>
      <c r="C245">
        <v>6.25</v>
      </c>
      <c r="D245">
        <v>7.6</v>
      </c>
      <c r="E245">
        <v>7000</v>
      </c>
      <c r="F245" s="1" t="s">
        <v>10</v>
      </c>
      <c r="G245" s="1" t="s">
        <v>11</v>
      </c>
      <c r="H245" s="1" t="s">
        <v>12</v>
      </c>
      <c r="I245">
        <v>0</v>
      </c>
      <c r="J245" s="1"/>
      <c r="K245" s="1"/>
      <c r="L245" s="1"/>
      <c r="M245" s="1"/>
      <c r="N245" s="1"/>
      <c r="O245" s="1"/>
      <c r="P245" s="1"/>
    </row>
    <row r="246" spans="1:16" x14ac:dyDescent="0.3">
      <c r="A246" s="1" t="s">
        <v>109</v>
      </c>
      <c r="B246">
        <v>2013</v>
      </c>
      <c r="C246">
        <v>5.95</v>
      </c>
      <c r="D246">
        <v>9.4</v>
      </c>
      <c r="E246">
        <v>49000</v>
      </c>
      <c r="F246" s="1" t="s">
        <v>14</v>
      </c>
      <c r="G246" s="1" t="s">
        <v>11</v>
      </c>
      <c r="H246" s="1" t="s">
        <v>12</v>
      </c>
      <c r="I246">
        <v>0</v>
      </c>
      <c r="J246" s="1"/>
      <c r="K246" s="1"/>
      <c r="L246" s="1"/>
      <c r="M246" s="1"/>
      <c r="N246" s="1"/>
      <c r="O246" s="1"/>
      <c r="P246" s="1"/>
    </row>
    <row r="247" spans="1:16" x14ac:dyDescent="0.3">
      <c r="A247" s="1" t="s">
        <v>109</v>
      </c>
      <c r="B247">
        <v>2012</v>
      </c>
      <c r="C247">
        <v>5.2</v>
      </c>
      <c r="D247">
        <v>9.4</v>
      </c>
      <c r="E247">
        <v>71000</v>
      </c>
      <c r="F247" s="1" t="s">
        <v>14</v>
      </c>
      <c r="G247" s="1" t="s">
        <v>11</v>
      </c>
      <c r="H247" s="1" t="s">
        <v>12</v>
      </c>
      <c r="I247">
        <v>0</v>
      </c>
      <c r="J247" s="1"/>
      <c r="K247" s="1"/>
      <c r="L247" s="1"/>
      <c r="M247" s="1"/>
      <c r="N247" s="1"/>
      <c r="O247" s="1"/>
      <c r="P247" s="1"/>
    </row>
    <row r="248" spans="1:16" x14ac:dyDescent="0.3">
      <c r="A248" s="1" t="s">
        <v>102</v>
      </c>
      <c r="B248">
        <v>2012</v>
      </c>
      <c r="C248">
        <v>3.75</v>
      </c>
      <c r="D248">
        <v>6.79</v>
      </c>
      <c r="E248">
        <v>35000</v>
      </c>
      <c r="F248" s="1" t="s">
        <v>10</v>
      </c>
      <c r="G248" s="1" t="s">
        <v>11</v>
      </c>
      <c r="H248" s="1" t="s">
        <v>12</v>
      </c>
      <c r="I248">
        <v>0</v>
      </c>
      <c r="J248" s="1"/>
      <c r="K248" s="1"/>
      <c r="L248" s="1"/>
      <c r="M248" s="1"/>
      <c r="N248" s="1"/>
      <c r="O248" s="1"/>
      <c r="P248" s="1"/>
    </row>
    <row r="249" spans="1:16" x14ac:dyDescent="0.3">
      <c r="A249" s="1" t="s">
        <v>109</v>
      </c>
      <c r="B249">
        <v>2015</v>
      </c>
      <c r="C249">
        <v>5.95</v>
      </c>
      <c r="D249">
        <v>9.4</v>
      </c>
      <c r="E249">
        <v>36000</v>
      </c>
      <c r="F249" s="1" t="s">
        <v>10</v>
      </c>
      <c r="G249" s="1" t="s">
        <v>11</v>
      </c>
      <c r="H249" s="1" t="s">
        <v>12</v>
      </c>
      <c r="I249">
        <v>0</v>
      </c>
      <c r="J249" s="1"/>
      <c r="K249" s="1"/>
      <c r="L249" s="1"/>
      <c r="M249" s="1"/>
      <c r="N249" s="1"/>
      <c r="O249" s="1"/>
      <c r="P249" s="1"/>
    </row>
    <row r="250" spans="1:16" x14ac:dyDescent="0.3">
      <c r="A250" s="1" t="s">
        <v>104</v>
      </c>
      <c r="B250">
        <v>2013</v>
      </c>
      <c r="C250">
        <v>4</v>
      </c>
      <c r="D250">
        <v>4.5999999999999996</v>
      </c>
      <c r="E250">
        <v>30000</v>
      </c>
      <c r="F250" s="1" t="s">
        <v>10</v>
      </c>
      <c r="G250" s="1" t="s">
        <v>11</v>
      </c>
      <c r="H250" s="1" t="s">
        <v>12</v>
      </c>
      <c r="I250">
        <v>0</v>
      </c>
      <c r="J250" s="1"/>
      <c r="K250" s="1"/>
      <c r="L250" s="1"/>
      <c r="M250" s="1"/>
      <c r="N250" s="1"/>
      <c r="O250" s="1"/>
      <c r="P250" s="1"/>
    </row>
    <row r="251" spans="1:16" x14ac:dyDescent="0.3">
      <c r="A251" s="1" t="s">
        <v>102</v>
      </c>
      <c r="B251">
        <v>2016</v>
      </c>
      <c r="C251">
        <v>5.25</v>
      </c>
      <c r="D251">
        <v>7.6</v>
      </c>
      <c r="E251">
        <v>17000</v>
      </c>
      <c r="F251" s="1" t="s">
        <v>10</v>
      </c>
      <c r="G251" s="1" t="s">
        <v>11</v>
      </c>
      <c r="H251" s="1" t="s">
        <v>12</v>
      </c>
      <c r="I251">
        <v>0</v>
      </c>
      <c r="J251" s="1"/>
      <c r="K251" s="1"/>
      <c r="L251" s="1"/>
      <c r="M251" s="1"/>
      <c r="N251" s="1"/>
      <c r="O251" s="1"/>
      <c r="P251" s="1"/>
    </row>
    <row r="252" spans="1:16" x14ac:dyDescent="0.3">
      <c r="A252" s="1" t="s">
        <v>108</v>
      </c>
      <c r="B252">
        <v>2016</v>
      </c>
      <c r="C252">
        <v>12.9</v>
      </c>
      <c r="D252">
        <v>13.6</v>
      </c>
      <c r="E252">
        <v>35934</v>
      </c>
      <c r="F252" s="1" t="s">
        <v>14</v>
      </c>
      <c r="G252" s="1" t="s">
        <v>11</v>
      </c>
      <c r="H252" s="1" t="s">
        <v>12</v>
      </c>
      <c r="I252">
        <v>0</v>
      </c>
      <c r="J252" s="1"/>
      <c r="K252" s="1"/>
      <c r="L252" s="1"/>
      <c r="M252" s="1"/>
      <c r="N252" s="1"/>
      <c r="O252" s="1"/>
      <c r="P252" s="1"/>
    </row>
    <row r="253" spans="1:16" x14ac:dyDescent="0.3">
      <c r="A253" s="1" t="s">
        <v>110</v>
      </c>
      <c r="B253">
        <v>2013</v>
      </c>
      <c r="C253">
        <v>5</v>
      </c>
      <c r="D253">
        <v>9.9</v>
      </c>
      <c r="E253">
        <v>56701</v>
      </c>
      <c r="F253" s="1" t="s">
        <v>10</v>
      </c>
      <c r="G253" s="1" t="s">
        <v>11</v>
      </c>
      <c r="H253" s="1" t="s">
        <v>12</v>
      </c>
      <c r="I253">
        <v>0</v>
      </c>
      <c r="J253" s="1"/>
      <c r="K253" s="1"/>
      <c r="L253" s="1"/>
      <c r="M253" s="1"/>
      <c r="N253" s="1"/>
      <c r="O253" s="1"/>
      <c r="P253" s="1"/>
    </row>
    <row r="254" spans="1:16" x14ac:dyDescent="0.3">
      <c r="A254" s="1" t="s">
        <v>111</v>
      </c>
      <c r="B254">
        <v>2015</v>
      </c>
      <c r="C254">
        <v>5.4</v>
      </c>
      <c r="D254">
        <v>6.82</v>
      </c>
      <c r="E254">
        <v>31427</v>
      </c>
      <c r="F254" s="1" t="s">
        <v>10</v>
      </c>
      <c r="G254" s="1" t="s">
        <v>11</v>
      </c>
      <c r="H254" s="1" t="s">
        <v>21</v>
      </c>
      <c r="I254">
        <v>0</v>
      </c>
      <c r="J254" s="1"/>
      <c r="K254" s="1"/>
      <c r="L254" s="1"/>
      <c r="M254" s="1"/>
      <c r="N254" s="1"/>
      <c r="O254" s="1"/>
      <c r="P254" s="1"/>
    </row>
    <row r="255" spans="1:16" x14ac:dyDescent="0.3">
      <c r="A255" s="1" t="s">
        <v>110</v>
      </c>
      <c r="B255">
        <v>2014</v>
      </c>
      <c r="C255">
        <v>7.2</v>
      </c>
      <c r="D255">
        <v>9.9</v>
      </c>
      <c r="E255">
        <v>48000</v>
      </c>
      <c r="F255" s="1" t="s">
        <v>14</v>
      </c>
      <c r="G255" s="1" t="s">
        <v>11</v>
      </c>
      <c r="H255" s="1" t="s">
        <v>12</v>
      </c>
      <c r="I255">
        <v>0</v>
      </c>
      <c r="J255" s="1"/>
      <c r="K255" s="1"/>
      <c r="L255" s="1"/>
      <c r="M255" s="1"/>
      <c r="N255" s="1"/>
      <c r="O255" s="1"/>
      <c r="P255" s="1"/>
    </row>
    <row r="256" spans="1:16" x14ac:dyDescent="0.3">
      <c r="A256" s="1" t="s">
        <v>110</v>
      </c>
      <c r="B256">
        <v>2013</v>
      </c>
      <c r="C256">
        <v>5.25</v>
      </c>
      <c r="D256">
        <v>9.9</v>
      </c>
      <c r="E256">
        <v>54242</v>
      </c>
      <c r="F256" s="1" t="s">
        <v>10</v>
      </c>
      <c r="G256" s="1" t="s">
        <v>11</v>
      </c>
      <c r="H256" s="1" t="s">
        <v>12</v>
      </c>
      <c r="I256">
        <v>0</v>
      </c>
      <c r="J256" s="1"/>
      <c r="K256" s="1"/>
      <c r="L256" s="1"/>
      <c r="M256" s="1"/>
      <c r="N256" s="1"/>
      <c r="O256" s="1"/>
      <c r="P256" s="1"/>
    </row>
    <row r="257" spans="1:16" x14ac:dyDescent="0.3">
      <c r="A257" s="1" t="s">
        <v>111</v>
      </c>
      <c r="B257">
        <v>2012</v>
      </c>
      <c r="C257">
        <v>3</v>
      </c>
      <c r="D257">
        <v>5.35</v>
      </c>
      <c r="E257">
        <v>53675</v>
      </c>
      <c r="F257" s="1" t="s">
        <v>10</v>
      </c>
      <c r="G257" s="1" t="s">
        <v>11</v>
      </c>
      <c r="H257" s="1" t="s">
        <v>12</v>
      </c>
      <c r="I257">
        <v>0</v>
      </c>
      <c r="J257" s="1"/>
      <c r="K257" s="1"/>
      <c r="L257" s="1"/>
      <c r="M257" s="1"/>
      <c r="N257" s="1"/>
      <c r="O257" s="1"/>
      <c r="P257" s="1"/>
    </row>
    <row r="258" spans="1:16" x14ac:dyDescent="0.3">
      <c r="A258" s="1" t="s">
        <v>110</v>
      </c>
      <c r="B258">
        <v>2016</v>
      </c>
      <c r="C258">
        <v>10.25</v>
      </c>
      <c r="D258">
        <v>13.6</v>
      </c>
      <c r="E258">
        <v>49562</v>
      </c>
      <c r="F258" s="1" t="s">
        <v>10</v>
      </c>
      <c r="G258" s="1" t="s">
        <v>11</v>
      </c>
      <c r="H258" s="1" t="s">
        <v>12</v>
      </c>
      <c r="I258">
        <v>0</v>
      </c>
      <c r="J258" s="1"/>
      <c r="K258" s="1"/>
      <c r="L258" s="1"/>
      <c r="M258" s="1"/>
      <c r="N258" s="1"/>
      <c r="O258" s="1"/>
      <c r="P258" s="1"/>
    </row>
    <row r="259" spans="1:16" x14ac:dyDescent="0.3">
      <c r="A259" s="1" t="s">
        <v>110</v>
      </c>
      <c r="B259">
        <v>2015</v>
      </c>
      <c r="C259">
        <v>8.5</v>
      </c>
      <c r="D259">
        <v>13.6</v>
      </c>
      <c r="E259">
        <v>40324</v>
      </c>
      <c r="F259" s="1" t="s">
        <v>10</v>
      </c>
      <c r="G259" s="1" t="s">
        <v>11</v>
      </c>
      <c r="H259" s="1" t="s">
        <v>12</v>
      </c>
      <c r="I259">
        <v>0</v>
      </c>
      <c r="J259" s="1"/>
      <c r="K259" s="1"/>
      <c r="L259" s="1"/>
      <c r="M259" s="1"/>
      <c r="N259" s="1"/>
      <c r="O259" s="1"/>
      <c r="P259" s="1"/>
    </row>
    <row r="260" spans="1:16" x14ac:dyDescent="0.3">
      <c r="A260" s="1" t="s">
        <v>110</v>
      </c>
      <c r="B260">
        <v>2015</v>
      </c>
      <c r="C260">
        <v>8.4</v>
      </c>
      <c r="D260">
        <v>13.6</v>
      </c>
      <c r="E260">
        <v>25000</v>
      </c>
      <c r="F260" s="1" t="s">
        <v>10</v>
      </c>
      <c r="G260" s="1" t="s">
        <v>11</v>
      </c>
      <c r="H260" s="1" t="s">
        <v>12</v>
      </c>
      <c r="I260">
        <v>0</v>
      </c>
      <c r="J260" s="1"/>
      <c r="K260" s="1"/>
      <c r="L260" s="1"/>
      <c r="M260" s="1"/>
      <c r="N260" s="1"/>
      <c r="O260" s="1"/>
      <c r="P260" s="1"/>
    </row>
    <row r="261" spans="1:16" x14ac:dyDescent="0.3">
      <c r="A261" s="1" t="s">
        <v>112</v>
      </c>
      <c r="B261">
        <v>2014</v>
      </c>
      <c r="C261">
        <v>3.9</v>
      </c>
      <c r="D261">
        <v>7</v>
      </c>
      <c r="E261">
        <v>36054</v>
      </c>
      <c r="F261" s="1" t="s">
        <v>10</v>
      </c>
      <c r="G261" s="1" t="s">
        <v>11</v>
      </c>
      <c r="H261" s="1" t="s">
        <v>12</v>
      </c>
      <c r="I261">
        <v>0</v>
      </c>
      <c r="J261" s="1"/>
      <c r="K261" s="1"/>
      <c r="L261" s="1"/>
      <c r="M261" s="1"/>
      <c r="N261" s="1"/>
      <c r="O261" s="1"/>
      <c r="P261" s="1"/>
    </row>
    <row r="262" spans="1:16" x14ac:dyDescent="0.3">
      <c r="A262" s="1" t="s">
        <v>110</v>
      </c>
      <c r="B262">
        <v>2016</v>
      </c>
      <c r="C262">
        <v>9.15</v>
      </c>
      <c r="D262">
        <v>13.6</v>
      </c>
      <c r="E262">
        <v>29223</v>
      </c>
      <c r="F262" s="1" t="s">
        <v>10</v>
      </c>
      <c r="G262" s="1" t="s">
        <v>11</v>
      </c>
      <c r="H262" s="1" t="s">
        <v>12</v>
      </c>
      <c r="I262">
        <v>0</v>
      </c>
      <c r="J262" s="1"/>
      <c r="K262" s="1"/>
      <c r="L262" s="1"/>
      <c r="M262" s="1"/>
      <c r="N262" s="1"/>
      <c r="O262" s="1"/>
      <c r="P262" s="1"/>
    </row>
    <row r="263" spans="1:16" x14ac:dyDescent="0.3">
      <c r="A263" s="1" t="s">
        <v>111</v>
      </c>
      <c r="B263">
        <v>2016</v>
      </c>
      <c r="C263">
        <v>5.5</v>
      </c>
      <c r="D263">
        <v>5.97</v>
      </c>
      <c r="E263">
        <v>5600</v>
      </c>
      <c r="F263" s="1" t="s">
        <v>10</v>
      </c>
      <c r="G263" s="1" t="s">
        <v>11</v>
      </c>
      <c r="H263" s="1" t="s">
        <v>12</v>
      </c>
      <c r="I263">
        <v>0</v>
      </c>
      <c r="J263" s="1"/>
      <c r="K263" s="1"/>
      <c r="L263" s="1"/>
      <c r="M263" s="1"/>
      <c r="N263" s="1"/>
      <c r="O263" s="1"/>
      <c r="P263" s="1"/>
    </row>
    <row r="264" spans="1:16" x14ac:dyDescent="0.3">
      <c r="A264" s="1" t="s">
        <v>112</v>
      </c>
      <c r="B264">
        <v>2015</v>
      </c>
      <c r="C264">
        <v>4</v>
      </c>
      <c r="D264">
        <v>5.8</v>
      </c>
      <c r="E264">
        <v>40023</v>
      </c>
      <c r="F264" s="1" t="s">
        <v>10</v>
      </c>
      <c r="G264" s="1" t="s">
        <v>11</v>
      </c>
      <c r="H264" s="1" t="s">
        <v>12</v>
      </c>
      <c r="I264">
        <v>0</v>
      </c>
      <c r="J264" s="1"/>
      <c r="K264" s="1"/>
      <c r="L264" s="1"/>
      <c r="M264" s="1"/>
      <c r="N264" s="1"/>
      <c r="O264" s="1"/>
      <c r="P264" s="1"/>
    </row>
    <row r="265" spans="1:16" x14ac:dyDescent="0.3">
      <c r="A265" s="1" t="s">
        <v>113</v>
      </c>
      <c r="B265">
        <v>2016</v>
      </c>
      <c r="C265">
        <v>6.6</v>
      </c>
      <c r="D265">
        <v>7.7</v>
      </c>
      <c r="E265">
        <v>16002</v>
      </c>
      <c r="F265" s="1" t="s">
        <v>10</v>
      </c>
      <c r="G265" s="1" t="s">
        <v>11</v>
      </c>
      <c r="H265" s="1" t="s">
        <v>12</v>
      </c>
      <c r="I265">
        <v>0</v>
      </c>
      <c r="J265" s="1"/>
      <c r="K265" s="1"/>
      <c r="L265" s="1"/>
      <c r="M265" s="1"/>
      <c r="N265" s="1"/>
      <c r="O265" s="1"/>
      <c r="P265" s="1"/>
    </row>
    <row r="266" spans="1:16" x14ac:dyDescent="0.3">
      <c r="A266" s="1" t="s">
        <v>112</v>
      </c>
      <c r="B266">
        <v>2015</v>
      </c>
      <c r="C266">
        <v>4</v>
      </c>
      <c r="D266">
        <v>7</v>
      </c>
      <c r="E266">
        <v>40026</v>
      </c>
      <c r="F266" s="1" t="s">
        <v>10</v>
      </c>
      <c r="G266" s="1" t="s">
        <v>11</v>
      </c>
      <c r="H266" s="1" t="s">
        <v>12</v>
      </c>
      <c r="I266">
        <v>0</v>
      </c>
      <c r="J266" s="1"/>
      <c r="K266" s="1"/>
      <c r="L266" s="1"/>
      <c r="M266" s="1"/>
      <c r="N266" s="1"/>
      <c r="O266" s="1"/>
      <c r="P266" s="1"/>
    </row>
    <row r="267" spans="1:16" x14ac:dyDescent="0.3">
      <c r="A267" s="1" t="s">
        <v>113</v>
      </c>
      <c r="B267">
        <v>2017</v>
      </c>
      <c r="C267">
        <v>6.5</v>
      </c>
      <c r="D267">
        <v>8.6999999999999993</v>
      </c>
      <c r="E267">
        <v>21200</v>
      </c>
      <c r="F267" s="1" t="s">
        <v>10</v>
      </c>
      <c r="G267" s="1" t="s">
        <v>11</v>
      </c>
      <c r="H267" s="1" t="s">
        <v>12</v>
      </c>
      <c r="I267">
        <v>0</v>
      </c>
      <c r="J267" s="1"/>
      <c r="K267" s="1"/>
      <c r="L267" s="1"/>
      <c r="M267" s="1"/>
      <c r="N267" s="1"/>
      <c r="O267" s="1"/>
      <c r="P267" s="1"/>
    </row>
    <row r="268" spans="1:16" x14ac:dyDescent="0.3">
      <c r="A268" s="1" t="s">
        <v>112</v>
      </c>
      <c r="B268">
        <v>2014</v>
      </c>
      <c r="C268">
        <v>3.65</v>
      </c>
      <c r="D268">
        <v>7</v>
      </c>
      <c r="E268">
        <v>35000</v>
      </c>
      <c r="F268" s="1" t="s">
        <v>10</v>
      </c>
      <c r="G268" s="1" t="s">
        <v>11</v>
      </c>
      <c r="H268" s="1" t="s">
        <v>12</v>
      </c>
      <c r="I268">
        <v>0</v>
      </c>
      <c r="J268" s="1"/>
      <c r="K268" s="1"/>
      <c r="L268" s="1"/>
      <c r="M268" s="1"/>
      <c r="N268" s="1"/>
      <c r="O268" s="1"/>
      <c r="P268" s="1"/>
    </row>
    <row r="269" spans="1:16" x14ac:dyDescent="0.3">
      <c r="A269" s="1" t="s">
        <v>110</v>
      </c>
      <c r="B269">
        <v>2016</v>
      </c>
      <c r="C269">
        <v>8.35</v>
      </c>
      <c r="D269">
        <v>9.4</v>
      </c>
      <c r="E269">
        <v>19434</v>
      </c>
      <c r="F269" s="1" t="s">
        <v>14</v>
      </c>
      <c r="G269" s="1" t="s">
        <v>11</v>
      </c>
      <c r="H269" s="1" t="s">
        <v>12</v>
      </c>
      <c r="I269">
        <v>0</v>
      </c>
      <c r="J269" s="1"/>
      <c r="K269" s="1"/>
      <c r="L269" s="1"/>
      <c r="M269" s="1"/>
      <c r="N269" s="1"/>
      <c r="O269" s="1"/>
      <c r="P269" s="1"/>
    </row>
    <row r="270" spans="1:16" x14ac:dyDescent="0.3">
      <c r="A270" s="1" t="s">
        <v>111</v>
      </c>
      <c r="B270">
        <v>2017</v>
      </c>
      <c r="C270">
        <v>4.8</v>
      </c>
      <c r="D270">
        <v>5.8</v>
      </c>
      <c r="E270">
        <v>19000</v>
      </c>
      <c r="F270" s="1" t="s">
        <v>10</v>
      </c>
      <c r="G270" s="1" t="s">
        <v>11</v>
      </c>
      <c r="H270" s="1" t="s">
        <v>12</v>
      </c>
      <c r="I270">
        <v>0</v>
      </c>
      <c r="J270" s="1"/>
      <c r="K270" s="1"/>
      <c r="L270" s="1"/>
      <c r="M270" s="1"/>
      <c r="N270" s="1"/>
      <c r="O270" s="1"/>
      <c r="P270" s="1"/>
    </row>
    <row r="271" spans="1:16" x14ac:dyDescent="0.3">
      <c r="A271" s="1" t="s">
        <v>110</v>
      </c>
      <c r="B271">
        <v>2015</v>
      </c>
      <c r="C271">
        <v>6.7</v>
      </c>
      <c r="D271">
        <v>10</v>
      </c>
      <c r="E271">
        <v>18828</v>
      </c>
      <c r="F271" s="1" t="s">
        <v>10</v>
      </c>
      <c r="G271" s="1" t="s">
        <v>11</v>
      </c>
      <c r="H271" s="1" t="s">
        <v>12</v>
      </c>
      <c r="I271">
        <v>0</v>
      </c>
      <c r="J271" s="1"/>
      <c r="K271" s="1"/>
      <c r="L271" s="1"/>
      <c r="M271" s="1"/>
      <c r="N271" s="1"/>
      <c r="O271" s="1"/>
      <c r="P271" s="1"/>
    </row>
    <row r="272" spans="1:16" x14ac:dyDescent="0.3">
      <c r="A272" s="1" t="s">
        <v>110</v>
      </c>
      <c r="B272">
        <v>2011</v>
      </c>
      <c r="C272">
        <v>4.0999999999999996</v>
      </c>
      <c r="D272">
        <v>10</v>
      </c>
      <c r="E272">
        <v>69341</v>
      </c>
      <c r="F272" s="1" t="s">
        <v>10</v>
      </c>
      <c r="G272" s="1" t="s">
        <v>11</v>
      </c>
      <c r="H272" s="1" t="s">
        <v>12</v>
      </c>
      <c r="I272">
        <v>0</v>
      </c>
      <c r="J272" s="1"/>
      <c r="K272" s="1"/>
      <c r="L272" s="1"/>
      <c r="M272" s="1"/>
      <c r="N272" s="1"/>
      <c r="O272" s="1"/>
      <c r="P272" s="1"/>
    </row>
    <row r="273" spans="1:16" x14ac:dyDescent="0.3">
      <c r="A273" s="1" t="s">
        <v>110</v>
      </c>
      <c r="B273">
        <v>2009</v>
      </c>
      <c r="C273">
        <v>3</v>
      </c>
      <c r="D273">
        <v>10</v>
      </c>
      <c r="E273">
        <v>69562</v>
      </c>
      <c r="F273" s="1" t="s">
        <v>10</v>
      </c>
      <c r="G273" s="1" t="s">
        <v>11</v>
      </c>
      <c r="H273" s="1" t="s">
        <v>12</v>
      </c>
      <c r="I273">
        <v>0</v>
      </c>
      <c r="J273" s="1"/>
      <c r="K273" s="1"/>
      <c r="L273" s="1"/>
      <c r="M273" s="1"/>
      <c r="N273" s="1"/>
      <c r="O273" s="1"/>
      <c r="P273" s="1"/>
    </row>
    <row r="274" spans="1:16" x14ac:dyDescent="0.3">
      <c r="A274" s="1" t="s">
        <v>110</v>
      </c>
      <c r="B274">
        <v>2015</v>
      </c>
      <c r="C274">
        <v>7.5</v>
      </c>
      <c r="D274">
        <v>10</v>
      </c>
      <c r="E274">
        <v>27600</v>
      </c>
      <c r="F274" s="1" t="s">
        <v>10</v>
      </c>
      <c r="G274" s="1" t="s">
        <v>11</v>
      </c>
      <c r="H274" s="1" t="s">
        <v>12</v>
      </c>
      <c r="I274">
        <v>0</v>
      </c>
      <c r="J274" s="1"/>
      <c r="K274" s="1"/>
      <c r="L274" s="1"/>
      <c r="M274" s="1"/>
      <c r="N274" s="1"/>
      <c r="O274" s="1"/>
      <c r="P274" s="1"/>
    </row>
    <row r="275" spans="1:16" x14ac:dyDescent="0.3">
      <c r="A275" s="1" t="s">
        <v>113</v>
      </c>
      <c r="B275">
        <v>2010</v>
      </c>
      <c r="C275">
        <v>2.25</v>
      </c>
      <c r="D275">
        <v>7.5</v>
      </c>
      <c r="E275">
        <v>61203</v>
      </c>
      <c r="F275" s="1" t="s">
        <v>10</v>
      </c>
      <c r="G275" s="1" t="s">
        <v>11</v>
      </c>
      <c r="H275" s="1" t="s">
        <v>12</v>
      </c>
      <c r="I275">
        <v>0</v>
      </c>
      <c r="J275" s="1"/>
      <c r="K275" s="1"/>
      <c r="L275" s="1"/>
      <c r="M275" s="1"/>
      <c r="N275" s="1"/>
      <c r="O275" s="1"/>
      <c r="P275" s="1"/>
    </row>
    <row r="276" spans="1:16" x14ac:dyDescent="0.3">
      <c r="A276" s="1" t="s">
        <v>111</v>
      </c>
      <c r="B276">
        <v>2014</v>
      </c>
      <c r="C276">
        <v>5.3</v>
      </c>
      <c r="D276">
        <v>6.8</v>
      </c>
      <c r="E276">
        <v>16500</v>
      </c>
      <c r="F276" s="1" t="s">
        <v>10</v>
      </c>
      <c r="G276" s="1" t="s">
        <v>11</v>
      </c>
      <c r="H276" s="1" t="s">
        <v>12</v>
      </c>
      <c r="I276">
        <v>0</v>
      </c>
      <c r="J276" s="1"/>
      <c r="K276" s="1"/>
      <c r="L276" s="1"/>
      <c r="M276" s="1"/>
      <c r="N276" s="1"/>
      <c r="O276" s="1"/>
      <c r="P276" s="1"/>
    </row>
    <row r="277" spans="1:16" x14ac:dyDescent="0.3">
      <c r="A277" s="1" t="s">
        <v>110</v>
      </c>
      <c r="B277">
        <v>2016</v>
      </c>
      <c r="C277">
        <v>10.9</v>
      </c>
      <c r="D277">
        <v>13.6</v>
      </c>
      <c r="E277">
        <v>30753</v>
      </c>
      <c r="F277" s="1" t="s">
        <v>10</v>
      </c>
      <c r="G277" s="1" t="s">
        <v>11</v>
      </c>
      <c r="H277" s="1" t="s">
        <v>21</v>
      </c>
      <c r="I277">
        <v>0</v>
      </c>
      <c r="J277" s="1"/>
      <c r="K277" s="1"/>
      <c r="L277" s="1"/>
      <c r="M277" s="1"/>
      <c r="N277" s="1"/>
      <c r="O277" s="1"/>
      <c r="P277" s="1"/>
    </row>
    <row r="278" spans="1:16" x14ac:dyDescent="0.3">
      <c r="A278" s="1" t="s">
        <v>110</v>
      </c>
      <c r="B278">
        <v>2015</v>
      </c>
      <c r="C278">
        <v>8.65</v>
      </c>
      <c r="D278">
        <v>13.6</v>
      </c>
      <c r="E278">
        <v>24800</v>
      </c>
      <c r="F278" s="1" t="s">
        <v>10</v>
      </c>
      <c r="G278" s="1" t="s">
        <v>11</v>
      </c>
      <c r="H278" s="1" t="s">
        <v>12</v>
      </c>
      <c r="I278">
        <v>0</v>
      </c>
      <c r="J278" s="1"/>
      <c r="K278" s="1"/>
      <c r="L278" s="1"/>
      <c r="M278" s="1"/>
      <c r="N278" s="1"/>
      <c r="O278" s="1"/>
      <c r="P278" s="1"/>
    </row>
    <row r="279" spans="1:16" x14ac:dyDescent="0.3">
      <c r="A279" s="1" t="s">
        <v>110</v>
      </c>
      <c r="B279">
        <v>2015</v>
      </c>
      <c r="C279">
        <v>9.6999999999999993</v>
      </c>
      <c r="D279">
        <v>13.6</v>
      </c>
      <c r="E279">
        <v>21780</v>
      </c>
      <c r="F279" s="1" t="s">
        <v>10</v>
      </c>
      <c r="G279" s="1" t="s">
        <v>11</v>
      </c>
      <c r="H279" s="1" t="s">
        <v>12</v>
      </c>
      <c r="I279">
        <v>0</v>
      </c>
      <c r="J279" s="1"/>
      <c r="K279" s="1"/>
      <c r="L279" s="1"/>
      <c r="M279" s="1"/>
      <c r="N279" s="1"/>
      <c r="O279" s="1"/>
      <c r="P279" s="1"/>
    </row>
    <row r="280" spans="1:16" x14ac:dyDescent="0.3">
      <c r="A280" s="1" t="s">
        <v>113</v>
      </c>
      <c r="B280">
        <v>2016</v>
      </c>
      <c r="C280">
        <v>6</v>
      </c>
      <c r="D280">
        <v>8.4</v>
      </c>
      <c r="E280">
        <v>4000</v>
      </c>
      <c r="F280" s="1" t="s">
        <v>10</v>
      </c>
      <c r="G280" s="1" t="s">
        <v>11</v>
      </c>
      <c r="H280" s="1" t="s">
        <v>12</v>
      </c>
      <c r="I280">
        <v>0</v>
      </c>
      <c r="J280" s="1"/>
      <c r="K280" s="1"/>
      <c r="L280" s="1"/>
      <c r="M280" s="1"/>
      <c r="N280" s="1"/>
      <c r="O280" s="1"/>
      <c r="P280" s="1"/>
    </row>
    <row r="281" spans="1:16" x14ac:dyDescent="0.3">
      <c r="A281" s="1" t="s">
        <v>110</v>
      </c>
      <c r="B281">
        <v>2014</v>
      </c>
      <c r="C281">
        <v>6.25</v>
      </c>
      <c r="D281">
        <v>13.6</v>
      </c>
      <c r="E281">
        <v>40126</v>
      </c>
      <c r="F281" s="1" t="s">
        <v>10</v>
      </c>
      <c r="G281" s="1" t="s">
        <v>11</v>
      </c>
      <c r="H281" s="1" t="s">
        <v>12</v>
      </c>
      <c r="I281">
        <v>0</v>
      </c>
      <c r="J281" s="1"/>
      <c r="K281" s="1"/>
      <c r="L281" s="1"/>
      <c r="M281" s="1"/>
      <c r="N281" s="1"/>
      <c r="O281" s="1"/>
      <c r="P281" s="1"/>
    </row>
    <row r="282" spans="1:16" x14ac:dyDescent="0.3">
      <c r="A282" s="1" t="s">
        <v>111</v>
      </c>
      <c r="B282">
        <v>2015</v>
      </c>
      <c r="C282">
        <v>5.25</v>
      </c>
      <c r="D282">
        <v>5.9</v>
      </c>
      <c r="E282">
        <v>14465</v>
      </c>
      <c r="F282" s="1" t="s">
        <v>10</v>
      </c>
      <c r="G282" s="1" t="s">
        <v>11</v>
      </c>
      <c r="H282" s="1" t="s">
        <v>12</v>
      </c>
      <c r="I282">
        <v>0</v>
      </c>
      <c r="J282" s="1"/>
      <c r="K282" s="1"/>
      <c r="L282" s="1"/>
      <c r="M282" s="1"/>
      <c r="N282" s="1"/>
      <c r="O282" s="1"/>
      <c r="P282" s="1"/>
    </row>
    <row r="283" spans="1:16" x14ac:dyDescent="0.3">
      <c r="A283" s="1" t="s">
        <v>110</v>
      </c>
      <c r="B283">
        <v>2006</v>
      </c>
      <c r="C283">
        <v>2.1</v>
      </c>
      <c r="D283">
        <v>7.6</v>
      </c>
      <c r="E283">
        <v>50456</v>
      </c>
      <c r="F283" s="1" t="s">
        <v>10</v>
      </c>
      <c r="G283" s="1" t="s">
        <v>11</v>
      </c>
      <c r="H283" s="1" t="s">
        <v>12</v>
      </c>
      <c r="I283">
        <v>0</v>
      </c>
      <c r="J283" s="1"/>
      <c r="K283" s="1"/>
      <c r="L283" s="1"/>
      <c r="M283" s="1"/>
      <c r="N283" s="1"/>
      <c r="O283" s="1"/>
      <c r="P283" s="1"/>
    </row>
    <row r="284" spans="1:16" x14ac:dyDescent="0.3">
      <c r="A284" s="1" t="s">
        <v>110</v>
      </c>
      <c r="B284">
        <v>2014</v>
      </c>
      <c r="C284">
        <v>8.25</v>
      </c>
      <c r="D284">
        <v>14</v>
      </c>
      <c r="E284">
        <v>63000</v>
      </c>
      <c r="F284" s="1" t="s">
        <v>14</v>
      </c>
      <c r="G284" s="1" t="s">
        <v>11</v>
      </c>
      <c r="H284" s="1" t="s">
        <v>12</v>
      </c>
      <c r="I284">
        <v>0</v>
      </c>
      <c r="J284" s="1"/>
      <c r="K284" s="1"/>
      <c r="L284" s="1"/>
      <c r="M284" s="1"/>
      <c r="N284" s="1"/>
      <c r="O284" s="1"/>
      <c r="P284" s="1"/>
    </row>
    <row r="285" spans="1:16" x14ac:dyDescent="0.3">
      <c r="A285" s="1" t="s">
        <v>110</v>
      </c>
      <c r="B285">
        <v>2016</v>
      </c>
      <c r="C285">
        <v>8.99</v>
      </c>
      <c r="D285">
        <v>11.8</v>
      </c>
      <c r="E285">
        <v>9010</v>
      </c>
      <c r="F285" s="1" t="s">
        <v>10</v>
      </c>
      <c r="G285" s="1" t="s">
        <v>11</v>
      </c>
      <c r="H285" s="1" t="s">
        <v>12</v>
      </c>
      <c r="I285">
        <v>0</v>
      </c>
      <c r="J285" s="1"/>
      <c r="K285" s="1"/>
      <c r="L285" s="1"/>
      <c r="M285" s="1"/>
      <c r="N285" s="1"/>
      <c r="O285" s="1"/>
      <c r="P285" s="1"/>
    </row>
    <row r="286" spans="1:16" x14ac:dyDescent="0.3">
      <c r="A286" s="1" t="s">
        <v>111</v>
      </c>
      <c r="B286">
        <v>2013</v>
      </c>
      <c r="C286">
        <v>3.5</v>
      </c>
      <c r="D286">
        <v>5.9</v>
      </c>
      <c r="E286">
        <v>9800</v>
      </c>
      <c r="F286" s="1" t="s">
        <v>10</v>
      </c>
      <c r="G286" s="1" t="s">
        <v>11</v>
      </c>
      <c r="H286" s="1" t="s">
        <v>12</v>
      </c>
      <c r="I286">
        <v>0</v>
      </c>
      <c r="J286" s="1"/>
      <c r="K286" s="1"/>
      <c r="L286" s="1"/>
      <c r="M286" s="1"/>
      <c r="N286" s="1"/>
      <c r="O286" s="1"/>
      <c r="P286" s="1"/>
    </row>
    <row r="287" spans="1:16" x14ac:dyDescent="0.3">
      <c r="A287" s="1" t="s">
        <v>113</v>
      </c>
      <c r="B287">
        <v>2016</v>
      </c>
      <c r="C287">
        <v>7.4</v>
      </c>
      <c r="D287">
        <v>8.5</v>
      </c>
      <c r="E287">
        <v>15059</v>
      </c>
      <c r="F287" s="1" t="s">
        <v>10</v>
      </c>
      <c r="G287" s="1" t="s">
        <v>11</v>
      </c>
      <c r="H287" s="1" t="s">
        <v>21</v>
      </c>
      <c r="I287">
        <v>0</v>
      </c>
      <c r="J287" s="1"/>
      <c r="K287" s="1"/>
      <c r="L287" s="1"/>
      <c r="M287" s="1"/>
      <c r="N287" s="1"/>
      <c r="O287" s="1"/>
      <c r="P287" s="1"/>
    </row>
    <row r="288" spans="1:16" x14ac:dyDescent="0.3">
      <c r="A288" s="1" t="s">
        <v>113</v>
      </c>
      <c r="B288">
        <v>2016</v>
      </c>
      <c r="C288">
        <v>5.65</v>
      </c>
      <c r="D288">
        <v>7.9</v>
      </c>
      <c r="E288">
        <v>28569</v>
      </c>
      <c r="F288" s="1" t="s">
        <v>10</v>
      </c>
      <c r="G288" s="1" t="s">
        <v>11</v>
      </c>
      <c r="H288" s="1" t="s">
        <v>12</v>
      </c>
      <c r="I288">
        <v>0</v>
      </c>
      <c r="J288" s="1"/>
      <c r="K288" s="1"/>
      <c r="L288" s="1"/>
      <c r="M288" s="1"/>
      <c r="N288" s="1"/>
      <c r="O288" s="1"/>
      <c r="P288" s="1"/>
    </row>
    <row r="289" spans="1:16" x14ac:dyDescent="0.3">
      <c r="A289" s="1" t="s">
        <v>112</v>
      </c>
      <c r="B289">
        <v>2015</v>
      </c>
      <c r="C289">
        <v>5.75</v>
      </c>
      <c r="D289">
        <v>7.5</v>
      </c>
      <c r="E289">
        <v>44000</v>
      </c>
      <c r="F289" s="1" t="s">
        <v>10</v>
      </c>
      <c r="G289" s="1" t="s">
        <v>11</v>
      </c>
      <c r="H289" s="1" t="s">
        <v>21</v>
      </c>
      <c r="I289">
        <v>0</v>
      </c>
      <c r="J289" s="1"/>
      <c r="K289" s="1"/>
      <c r="L289" s="1"/>
      <c r="M289" s="1"/>
      <c r="N289" s="1"/>
      <c r="O289" s="1"/>
      <c r="P289" s="1"/>
    </row>
    <row r="290" spans="1:16" x14ac:dyDescent="0.3">
      <c r="A290" s="1" t="s">
        <v>110</v>
      </c>
      <c r="B290">
        <v>2015</v>
      </c>
      <c r="C290">
        <v>8.4</v>
      </c>
      <c r="D290">
        <v>13.6</v>
      </c>
      <c r="E290">
        <v>34000</v>
      </c>
      <c r="F290" s="1" t="s">
        <v>10</v>
      </c>
      <c r="G290" s="1" t="s">
        <v>11</v>
      </c>
      <c r="H290" s="1" t="s">
        <v>12</v>
      </c>
      <c r="I290">
        <v>0</v>
      </c>
      <c r="J290" s="1"/>
      <c r="K290" s="1"/>
      <c r="L290" s="1"/>
      <c r="M290" s="1"/>
      <c r="N290" s="1"/>
      <c r="O290" s="1"/>
      <c r="P290" s="1"/>
    </row>
    <row r="291" spans="1:16" x14ac:dyDescent="0.3">
      <c r="A291" s="1" t="s">
        <v>110</v>
      </c>
      <c r="B291">
        <v>2016</v>
      </c>
      <c r="C291">
        <v>10.11</v>
      </c>
      <c r="D291">
        <v>13.6</v>
      </c>
      <c r="E291">
        <v>10980</v>
      </c>
      <c r="F291" s="1" t="s">
        <v>10</v>
      </c>
      <c r="G291" s="1" t="s">
        <v>11</v>
      </c>
      <c r="H291" s="1" t="s">
        <v>12</v>
      </c>
      <c r="I291">
        <v>0</v>
      </c>
      <c r="J291" s="1"/>
      <c r="K291" s="1"/>
      <c r="L291" s="1"/>
      <c r="M291" s="1"/>
      <c r="N291" s="1"/>
      <c r="O291" s="1"/>
      <c r="P291" s="1"/>
    </row>
    <row r="292" spans="1:16" x14ac:dyDescent="0.3">
      <c r="A292" s="1" t="s">
        <v>112</v>
      </c>
      <c r="B292">
        <v>2014</v>
      </c>
      <c r="C292">
        <v>4.5</v>
      </c>
      <c r="D292">
        <v>6.4</v>
      </c>
      <c r="E292">
        <v>19000</v>
      </c>
      <c r="F292" s="1" t="s">
        <v>10</v>
      </c>
      <c r="G292" s="1" t="s">
        <v>11</v>
      </c>
      <c r="H292" s="1" t="s">
        <v>12</v>
      </c>
      <c r="I292">
        <v>0</v>
      </c>
      <c r="J292" s="1"/>
      <c r="K292" s="1"/>
      <c r="L292" s="1"/>
      <c r="M292" s="1"/>
      <c r="N292" s="1"/>
      <c r="O292" s="1"/>
      <c r="P292" s="1"/>
    </row>
    <row r="293" spans="1:16" x14ac:dyDescent="0.3">
      <c r="A293" s="1" t="s">
        <v>111</v>
      </c>
      <c r="B293">
        <v>2015</v>
      </c>
      <c r="C293">
        <v>5.4</v>
      </c>
      <c r="D293">
        <v>6.1</v>
      </c>
      <c r="E293">
        <v>31427</v>
      </c>
      <c r="F293" s="1" t="s">
        <v>10</v>
      </c>
      <c r="G293" s="1" t="s">
        <v>11</v>
      </c>
      <c r="H293" s="1" t="s">
        <v>12</v>
      </c>
      <c r="I293">
        <v>0</v>
      </c>
      <c r="J293" s="1"/>
      <c r="K293" s="1"/>
      <c r="L293" s="1"/>
      <c r="M293" s="1"/>
      <c r="N293" s="1"/>
      <c r="O293" s="1"/>
      <c r="P293" s="1"/>
    </row>
    <row r="294" spans="1:16" x14ac:dyDescent="0.3">
      <c r="A294" s="1" t="s">
        <v>113</v>
      </c>
      <c r="B294">
        <v>2016</v>
      </c>
      <c r="C294">
        <v>6.4</v>
      </c>
      <c r="D294">
        <v>8.4</v>
      </c>
      <c r="E294">
        <v>12000</v>
      </c>
      <c r="F294" s="1" t="s">
        <v>10</v>
      </c>
      <c r="G294" s="1" t="s">
        <v>11</v>
      </c>
      <c r="H294" s="1" t="s">
        <v>12</v>
      </c>
      <c r="I294">
        <v>0</v>
      </c>
      <c r="J294" s="1"/>
      <c r="K294" s="1"/>
      <c r="L294" s="1"/>
      <c r="M294" s="1"/>
      <c r="N294" s="1"/>
      <c r="O294" s="1"/>
      <c r="P294" s="1"/>
    </row>
    <row r="295" spans="1:16" x14ac:dyDescent="0.3">
      <c r="A295" s="1" t="s">
        <v>110</v>
      </c>
      <c r="B295">
        <v>2010</v>
      </c>
      <c r="C295">
        <v>3.25</v>
      </c>
      <c r="D295">
        <v>9.9</v>
      </c>
      <c r="E295">
        <v>38000</v>
      </c>
      <c r="F295" s="1" t="s">
        <v>10</v>
      </c>
      <c r="G295" s="1" t="s">
        <v>11</v>
      </c>
      <c r="H295" s="1" t="s">
        <v>12</v>
      </c>
      <c r="I295">
        <v>0</v>
      </c>
      <c r="J295" s="1"/>
      <c r="K295" s="1"/>
      <c r="L295" s="1"/>
      <c r="M295" s="1"/>
      <c r="N295" s="1"/>
      <c r="O295" s="1"/>
      <c r="P295" s="1"/>
    </row>
    <row r="296" spans="1:16" x14ac:dyDescent="0.3">
      <c r="A296" s="1" t="s">
        <v>112</v>
      </c>
      <c r="B296">
        <v>2014</v>
      </c>
      <c r="C296">
        <v>3.75</v>
      </c>
      <c r="D296">
        <v>6.8</v>
      </c>
      <c r="E296">
        <v>33019</v>
      </c>
      <c r="F296" s="1" t="s">
        <v>10</v>
      </c>
      <c r="G296" s="1" t="s">
        <v>11</v>
      </c>
      <c r="H296" s="1" t="s">
        <v>12</v>
      </c>
      <c r="I296">
        <v>0</v>
      </c>
      <c r="J296" s="1"/>
      <c r="K296" s="1"/>
      <c r="L296" s="1"/>
      <c r="M296" s="1"/>
      <c r="N296" s="1"/>
      <c r="O296" s="1"/>
      <c r="P296" s="1"/>
    </row>
    <row r="297" spans="1:16" x14ac:dyDescent="0.3">
      <c r="A297" s="1" t="s">
        <v>110</v>
      </c>
      <c r="B297">
        <v>2015</v>
      </c>
      <c r="C297">
        <v>8.5500000000000007</v>
      </c>
      <c r="D297">
        <v>13.09</v>
      </c>
      <c r="E297">
        <v>60076</v>
      </c>
      <c r="F297" s="1" t="s">
        <v>14</v>
      </c>
      <c r="G297" s="1" t="s">
        <v>11</v>
      </c>
      <c r="H297" s="1" t="s">
        <v>12</v>
      </c>
      <c r="I297">
        <v>0</v>
      </c>
      <c r="J297" s="1"/>
      <c r="K297" s="1"/>
      <c r="L297" s="1"/>
      <c r="M297" s="1"/>
      <c r="N297" s="1"/>
      <c r="O297" s="1"/>
      <c r="P297" s="1"/>
    </row>
    <row r="298" spans="1:16" x14ac:dyDescent="0.3">
      <c r="A298" s="1" t="s">
        <v>110</v>
      </c>
      <c r="B298">
        <v>2016</v>
      </c>
      <c r="C298">
        <v>9.5</v>
      </c>
      <c r="D298">
        <v>11.6</v>
      </c>
      <c r="E298">
        <v>33988</v>
      </c>
      <c r="F298" s="1" t="s">
        <v>14</v>
      </c>
      <c r="G298" s="1" t="s">
        <v>11</v>
      </c>
      <c r="H298" s="1" t="s">
        <v>12</v>
      </c>
      <c r="I298">
        <v>0</v>
      </c>
      <c r="J298" s="1"/>
      <c r="K298" s="1"/>
      <c r="L298" s="1"/>
      <c r="M298" s="1"/>
      <c r="N298" s="1"/>
      <c r="O298" s="1"/>
      <c r="P298" s="1"/>
    </row>
    <row r="299" spans="1:16" x14ac:dyDescent="0.3">
      <c r="A299" s="1" t="s">
        <v>111</v>
      </c>
      <c r="B299">
        <v>2015</v>
      </c>
      <c r="C299">
        <v>4</v>
      </c>
      <c r="D299">
        <v>5.9</v>
      </c>
      <c r="E299">
        <v>60000</v>
      </c>
      <c r="F299" s="1" t="s">
        <v>10</v>
      </c>
      <c r="G299" s="1" t="s">
        <v>11</v>
      </c>
      <c r="H299" s="1" t="s">
        <v>12</v>
      </c>
      <c r="I299">
        <v>0</v>
      </c>
      <c r="J299" s="1"/>
      <c r="K299" s="1"/>
      <c r="L299" s="1"/>
      <c r="M299" s="1"/>
      <c r="N299" s="1"/>
      <c r="O299" s="1"/>
      <c r="P299" s="1"/>
    </row>
    <row r="300" spans="1:16" x14ac:dyDescent="0.3">
      <c r="A300" s="1" t="s">
        <v>110</v>
      </c>
      <c r="B300">
        <v>2009</v>
      </c>
      <c r="C300">
        <v>3.35</v>
      </c>
      <c r="D300">
        <v>11</v>
      </c>
      <c r="E300">
        <v>87934</v>
      </c>
      <c r="F300" s="1" t="s">
        <v>10</v>
      </c>
      <c r="G300" s="1" t="s">
        <v>11</v>
      </c>
      <c r="H300" s="1" t="s">
        <v>12</v>
      </c>
      <c r="I300">
        <v>0</v>
      </c>
      <c r="J300" s="1"/>
      <c r="K300" s="1"/>
      <c r="L300" s="1"/>
      <c r="M300" s="1"/>
      <c r="N300" s="1"/>
      <c r="O300" s="1"/>
      <c r="P300" s="1"/>
    </row>
    <row r="301" spans="1:16" x14ac:dyDescent="0.3">
      <c r="A301" s="1" t="s">
        <v>110</v>
      </c>
      <c r="B301">
        <v>2017</v>
      </c>
      <c r="C301">
        <v>11.5</v>
      </c>
      <c r="D301">
        <v>12.5</v>
      </c>
      <c r="E301">
        <v>9000</v>
      </c>
      <c r="F301" s="1" t="s">
        <v>14</v>
      </c>
      <c r="G301" s="1" t="s">
        <v>11</v>
      </c>
      <c r="H301" s="1" t="s">
        <v>12</v>
      </c>
      <c r="I301">
        <v>0</v>
      </c>
      <c r="J301" s="1"/>
      <c r="K301" s="1"/>
      <c r="L301" s="1"/>
      <c r="M301" s="1"/>
      <c r="N301" s="1"/>
      <c r="O301" s="1"/>
      <c r="P301" s="1"/>
    </row>
    <row r="302" spans="1:16" x14ac:dyDescent="0.3">
      <c r="A302" s="1" t="s">
        <v>111</v>
      </c>
      <c r="B302">
        <v>2016</v>
      </c>
      <c r="C302">
        <v>5.3</v>
      </c>
      <c r="D302">
        <v>5.9</v>
      </c>
      <c r="E302">
        <v>5464</v>
      </c>
      <c r="F302" s="1" t="s">
        <v>10</v>
      </c>
      <c r="G302" s="1" t="s">
        <v>11</v>
      </c>
      <c r="H302" s="1" t="s">
        <v>12</v>
      </c>
      <c r="I302">
        <v>0</v>
      </c>
      <c r="J302" s="1"/>
      <c r="K302" s="1"/>
      <c r="L302" s="1"/>
      <c r="M302" s="1"/>
      <c r="N302" s="1"/>
      <c r="O302" s="1"/>
      <c r="P3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707-B182-4E60-9B6D-628C029AB7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f V 8 5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H 1 f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X z l Y w N h e u G w B A A C Q A g A A E w A c A E Z v c m 1 1 b G F z L 1 N l Y 3 R p b 2 4 x L m 0 g o h g A K K A U A A A A A A A A A A A A A A A A A A A A A A A A A A A A d V L b S g M x E H 0 v 9 B / C + t J C u l D x g p Z 9 k G 2 L I m h l 6 4 O 4 U t L s W C O 5 y E y 2 K q X / 7 v T i B a 1 5 S X J O c u a c S Q h 0 N M G L Y j N 3 e 8 1 G s 0 F P C q E S W u G k U l G J T F i I z Y b g U Y Q a N T C S 0 z z t B 1 0 7 8 L E 1 N B b S P P j I G 2 o l + W l 5 S 4 B U k n I A Z T + 8 e h t U R a U L V W 2 h c 7 w Y v G m w n d F s W c J q J V 4 w P L M D K j 9 r p p r m S V v e 9 8 E a Z y J g l s h E i j z Y 2 n n K T q Q Y e B 0 q 4 2 d Z d / 9 w X 4 q b O k Q o 4 r u F 7 H u Z X g U P D 2 2 5 8 b 6 X j D A 4 5 i p x D q p i g w k H G a s p H 9 w y W 7 y 1 i S n F / R Y / s 7 b Q y i q k L G L 9 U z J / U n 7 G i u P 3 F / i W G 6 P y 9 B j Q b Q y v S G r t q C 8 X i y T n y F f c K I 4 X + Z y I 8 B a X U i y S O 1 D I 4 I W P R w f p S m K N F m A t x 5 6 M 0 O i v O 7 5 2 U 8 A 1 P 0 I g f o Z / + U t H k z 6 a O f i / 2 s M a 7 G S d 5 L e X V V X A 3 d w 6 r D N E / I H + k N e v H n 6 l W L a b D e N 3 N r D 3 A V B L A Q I t A B Q A A g A I A H 1 f O V g K F y / Z p Q A A A P Y A A A A S A A A A A A A A A A A A A A A A A A A A A A B D b 2 5 m a W c v U G F j a 2 F n Z S 5 4 b W x Q S w E C L Q A U A A I A C A B 9 X z l Y D 8 r p q 6 Q A A A D p A A A A E w A A A A A A A A A A A A A A A A D x A A A A W 0 N v b n R l b n R f V H l w Z X N d L n h t b F B L A Q I t A B Q A A g A I A H 1 f O V j A 2 F 6 4 b A E A A J A C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N A A A A A A A A O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O T E x Y z B l L T d h N z c t N D d m Z i 0 4 Y j Y 5 L W U w Y 2 U 1 M z Y 2 Z T Q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J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D Y 6 M j k 6 N T k u N D I 0 M j k 2 N V o i I C 8 + P E V u d H J 5 I F R 5 c G U 9 I k Z p b G x D b 2 x 1 b W 5 U e X B l c y I g V m F s d W U 9 I n N C Z 0 1 G Q l F N R 0 J n W U Q i I C 8 + P E V u d H J 5 I F R 5 c G U 9 I k Z p b G x D b 2 x 1 b W 5 O Y W 1 l c y I g V m F s d W U 9 I n N b J n F 1 b 3 Q 7 Q 2 F y X 0 5 h b W U m c X V v d D s s J n F 1 b 3 Q 7 W W V h c i Z x d W 9 0 O y w m c X V v d D t T Z W x s a W 5 n X 1 B y a W N l J n F 1 b 3 Q 7 L C Z x d W 9 0 O 1 B y Z X N l b n R f U H J p Y 2 U m c X V v d D s s J n F 1 b 3 Q 7 S 2 1 z X 0 R y a X Z l b i Z x d W 9 0 O y w m c X V v d D t G d W V s X 1 R 5 c G U m c X V v d D s s J n F 1 b 3 Q 7 U 2 V s b G V y X 1 R 5 c G U m c X V v d D s s J n F 1 b 3 Q 7 V H J h b n N t a X N z a W 9 u J n F 1 b 3 Q 7 L C Z x d W 9 0 O 0 9 3 b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X 2 R h d G E v Q X V 0 b 1 J l b W 9 2 Z W R D b 2 x 1 b W 5 z M S 5 7 Q 2 F y X 0 5 h b W U s M H 0 m c X V v d D s s J n F 1 b 3 Q 7 U 2 V j d G l v b j E v Y 2 F y X 2 R h d G E v Q X V 0 b 1 J l b W 9 2 Z W R D b 2 x 1 b W 5 z M S 5 7 W W V h c i w x f S Z x d W 9 0 O y w m c X V v d D t T Z W N 0 a W 9 u M S 9 j Y X J f Z G F 0 Y S 9 B d X R v U m V t b 3 Z l Z E N v b H V t b n M x L n t T Z W x s a W 5 n X 1 B y a W N l L D J 9 J n F 1 b 3 Q 7 L C Z x d W 9 0 O 1 N l Y 3 R p b 2 4 x L 2 N h c l 9 k Y X R h L 0 F 1 d G 9 S Z W 1 v d m V k Q 2 9 s d W 1 u c z E u e 1 B y Z X N l b n R f U H J p Y 2 U s M 3 0 m c X V v d D s s J n F 1 b 3 Q 7 U 2 V j d G l v b j E v Y 2 F y X 2 R h d G E v Q X V 0 b 1 J l b W 9 2 Z W R D b 2 x 1 b W 5 z M S 5 7 S 2 1 z X 0 R y a X Z l b i w 0 f S Z x d W 9 0 O y w m c X V v d D t T Z W N 0 a W 9 u M S 9 j Y X J f Z G F 0 Y S 9 B d X R v U m V t b 3 Z l Z E N v b H V t b n M x L n t G d W V s X 1 R 5 c G U s N X 0 m c X V v d D s s J n F 1 b 3 Q 7 U 2 V j d G l v b j E v Y 2 F y X 2 R h d G E v Q X V 0 b 1 J l b W 9 2 Z W R D b 2 x 1 b W 5 z M S 5 7 U 2 V s b G V y X 1 R 5 c G U s N n 0 m c X V v d D s s J n F 1 b 3 Q 7 U 2 V j d G l v b j E v Y 2 F y X 2 R h d G E v Q X V 0 b 1 J l b W 9 2 Z W R D b 2 x 1 b W 5 z M S 5 7 V H J h b n N t a X N z a W 9 u L D d 9 J n F 1 b 3 Q 7 L C Z x d W 9 0 O 1 N l Y 3 R p b 2 4 x L 2 N h c l 9 k Y X R h L 0 F 1 d G 9 S Z W 1 v d m V k Q 2 9 s d W 1 u c z E u e 0 9 3 b m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h c l 9 k Y X R h L 0 F 1 d G 9 S Z W 1 v d m V k Q 2 9 s d W 1 u c z E u e 0 N h c l 9 O Y W 1 l L D B 9 J n F 1 b 3 Q 7 L C Z x d W 9 0 O 1 N l Y 3 R p b 2 4 x L 2 N h c l 9 k Y X R h L 0 F 1 d G 9 S Z W 1 v d m V k Q 2 9 s d W 1 u c z E u e 1 l l Y X I s M X 0 m c X V v d D s s J n F 1 b 3 Q 7 U 2 V j d G l v b j E v Y 2 F y X 2 R h d G E v Q X V 0 b 1 J l b W 9 2 Z W R D b 2 x 1 b W 5 z M S 5 7 U 2 V s b G l u Z 1 9 Q c m l j Z S w y f S Z x d W 9 0 O y w m c X V v d D t T Z W N 0 a W 9 u M S 9 j Y X J f Z G F 0 Y S 9 B d X R v U m V t b 3 Z l Z E N v b H V t b n M x L n t Q c m V z Z W 5 0 X 1 B y a W N l L D N 9 J n F 1 b 3 Q 7 L C Z x d W 9 0 O 1 N l Y 3 R p b 2 4 x L 2 N h c l 9 k Y X R h L 0 F 1 d G 9 S Z W 1 v d m V k Q 2 9 s d W 1 u c z E u e 0 t t c 1 9 E c m l 2 Z W 4 s N H 0 m c X V v d D s s J n F 1 b 3 Q 7 U 2 V j d G l v b j E v Y 2 F y X 2 R h d G E v Q X V 0 b 1 J l b W 9 2 Z W R D b 2 x 1 b W 5 z M S 5 7 R n V l b F 9 U e X B l L D V 9 J n F 1 b 3 Q 7 L C Z x d W 9 0 O 1 N l Y 3 R p b 2 4 x L 2 N h c l 9 k Y X R h L 0 F 1 d G 9 S Z W 1 v d m V k Q 2 9 s d W 1 u c z E u e 1 N l b G x l c l 9 U e X B l L D Z 9 J n F 1 b 3 Q 7 L C Z x d W 9 0 O 1 N l Y 3 R p b 2 4 x L 2 N h c l 9 k Y X R h L 0 F 1 d G 9 S Z W 1 v d m V k Q 2 9 s d W 1 u c z E u e 1 R y Y W 5 z b W l z c 2 l v b i w 3 f S Z x d W 9 0 O y w m c X V v d D t T Z W N 0 a W 9 u M S 9 j Y X J f Z G F 0 Y S 9 B d X R v U m V t b 3 Z l Z E N v b H V t b n M x L n t P d 2 5 l c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k B L g v F v y U K E V u 0 N 8 c 3 7 y g A A A A A C A A A A A A A Q Z g A A A A E A A C A A A A C X 3 J 2 a t + K 7 n y K 0 c F f Y l p B p R y 4 k Z A l M M a W W Y 5 X c j H X f q A A A A A A O g A A A A A I A A C A A A A C Z F l G A 9 T i C 0 4 D y O 2 k R a m s H Q 0 w M q F x Z B v S 7 + 0 J s G / n n w 1 A A A A D w m n I K f T a X l + I N U R U k M 7 9 D O V 2 D 6 k Z e o X U 8 M k e X 6 y e j c c X h G T E X u F o H O l O q X n n j W O j v h F K p p O / A 6 b U J U n i c 6 M R g O o N 3 v C I r f v E M D 2 p 0 P u P / y 0 A A A A A u 0 6 A J 2 N + x 0 c v F R 3 m Y C N d 7 3 h d f K t B y T p F M c A s a e 2 2 o Y s w j B 1 W 5 8 F u x L M x G C g g Y M I s K x 5 Y u i l w O d M g g s x D j i 7 w A < / D a t a M a s h u p > 
</file>

<file path=customXml/itemProps1.xml><?xml version="1.0" encoding="utf-8"?>
<ds:datastoreItem xmlns:ds="http://schemas.openxmlformats.org/officeDocument/2006/customXml" ds:itemID="{0C6CC264-2980-4811-AB63-3EA0C1DF9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SAMEEHA RASHEED</dc:creator>
  <cp:lastModifiedBy>SAMEEHA RASHEED</cp:lastModifiedBy>
  <dcterms:created xsi:type="dcterms:W3CDTF">2024-01-25T06:29:26Z</dcterms:created>
  <dcterms:modified xsi:type="dcterms:W3CDTF">2024-01-25T06:58:28Z</dcterms:modified>
</cp:coreProperties>
</file>