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cuments/"/>
    </mc:Choice>
  </mc:AlternateContent>
  <xr:revisionPtr revIDLastSave="0" documentId="13_ncr:1_{74AA68DB-15D2-F142-BC61-3807F757FC43}" xr6:coauthVersionLast="47" xr6:coauthVersionMax="47" xr10:uidLastSave="{00000000-0000-0000-0000-000000000000}"/>
  <bookViews>
    <workbookView xWindow="8640" yWindow="2240" windowWidth="28040" windowHeight="17440" xr2:uid="{D9F24C47-C7BD-5E41-B0E7-736F082E7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G4" i="1"/>
  <c r="F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<sst xmlns="http://schemas.openxmlformats.org/spreadsheetml/2006/main" count="10" uniqueCount="10">
  <si>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Cost</t>
  </si>
  <si>
    <t>Transportation</t>
  </si>
  <si>
    <t>Lack of Time</t>
  </si>
  <si>
    <t>Language Barrier</t>
  </si>
  <si>
    <t>Lack of Knowledge</t>
  </si>
  <si>
    <t>Other</t>
  </si>
  <si>
    <t>Mammography</t>
  </si>
  <si>
    <t>Breast Exam</t>
  </si>
  <si>
    <t>Pap Smear</t>
  </si>
  <si>
    <t>HP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</si>
</sst>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865D-B592-EF40-9C40-D99ADF5043D3}">
  <dimension ref="A1:G5"/>
  <sheetViews>
    <sheetView tabSelected="1" workbookViewId="0">
      <selection activeCell="C8" sqref="C8"/>
    </sheetView>
  </sheetViews>
  <sheetFormatPr baseColWidth="10" defaultRowHeight="16" x14ac:dyDescent="0.2"/>
  <cols>
    <col min="1" max="1" width="14.33203125" customWidth="1"/>
    <col min="3" max="3" width="15" customWidth="1"/>
    <col min="4" max="4" width="16.83203125" customWidth="1"/>
    <col min="5" max="5" width="18.83203125" customWidth="1"/>
    <col min="6" max="6" width="17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7</v>
      </c>
      <c r="B2">
        <f>25/59%</f>
        <v>42.372881355932208</v>
      </c>
      <c r="C2">
        <f>6/59%</f>
        <v>10.16949152542373</v>
      </c>
      <c r="D2" s="1">
        <f>16/59%</f>
        <v>27.118644067796613</v>
      </c>
      <c r="E2">
        <f>2/59%</f>
        <v>3.3898305084745766</v>
      </c>
      <c r="F2">
        <f>19/59%</f>
        <v>32.203389830508478</v>
      </c>
      <c r="G2">
        <f>11/59%</f>
        <v>18.64406779661017</v>
      </c>
    </row>
    <row r="3" spans="1:7" x14ac:dyDescent="0.2">
      <c r="A3" t="s">
        <v>6</v>
      </c>
      <c r="B3">
        <f>12/25%</f>
        <v>48</v>
      </c>
      <c r="C3">
        <f>2/25%</f>
        <v>8</v>
      </c>
      <c r="D3">
        <f>3/25%</f>
        <v>12</v>
      </c>
      <c r="E3">
        <f>1/25%</f>
        <v>4</v>
      </c>
      <c r="F3">
        <f>5/25%</f>
        <v>20</v>
      </c>
      <c r="G3">
        <f>6/25%</f>
        <v>24</v>
      </c>
    </row>
    <row r="4" spans="1:7" x14ac:dyDescent="0.2">
      <c r="A4" t="s">
        <v>8</v>
      </c>
      <c r="B4">
        <f>21/46%</f>
        <v>45.652173913043477</v>
      </c>
      <c r="C4">
        <f>3/46%</f>
        <v>6.5217391304347823</v>
      </c>
      <c r="D4">
        <f>12/46%</f>
        <v>26.086956521739129</v>
      </c>
      <c r="E4">
        <v>0</v>
      </c>
      <c r="F4">
        <f>5/46%</f>
        <v>10.869565217391305</v>
      </c>
      <c r="G4">
        <f>11/46%</f>
        <v>23.913043478260867</v>
      </c>
    </row>
    <row r="5" spans="1:7" x14ac:dyDescent="0.2">
      <c r="A5" t="s">
        <v>9</v>
      </c>
      <c r="B5">
        <f>11/64%</f>
        <v>17.1875</v>
      </c>
      <c r="C5">
        <f>1/64%</f>
        <v>1.5625</v>
      </c>
      <c r="D5">
        <f>5/64%</f>
        <v>7.8125</v>
      </c>
      <c r="E5">
        <f>1/64%</f>
        <v>1.5625</v>
      </c>
      <c r="F5">
        <f>19/64%</f>
        <v>29.6875</v>
      </c>
      <c r="G5">
        <f>11/64%</f>
        <v>17.1875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Sameep</dc:creator>
  <cp:lastModifiedBy>Shah, Sameep</cp:lastModifiedBy>
  <dcterms:created xsi:type="dcterms:W3CDTF">2024-02-04T23:33:21Z</dcterms:created>
  <dcterms:modified xsi:type="dcterms:W3CDTF">2024-02-04T23:48:35Z</dcterms:modified>
</cp:coreProperties>
</file>