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eepshah/Documents/"/>
    </mc:Choice>
  </mc:AlternateContent>
  <xr:revisionPtr revIDLastSave="0" documentId="13_ncr:1_{9CF64739-475E-5244-B575-B9DABB9085E9}" xr6:coauthVersionLast="47" xr6:coauthVersionMax="47" xr10:uidLastSave="{00000000-0000-0000-0000-000000000000}"/>
  <bookViews>
    <workbookView xWindow="0" yWindow="500" windowWidth="44800" windowHeight="23320" xr2:uid="{09A2218C-6EE7-C14A-86DF-085EE69D4C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4" i="1" l="1"/>
  <c r="N22" i="1"/>
  <c r="N21" i="1"/>
  <c r="N15" i="1"/>
  <c r="N16" i="1"/>
  <c r="N18" i="1"/>
  <c r="N11" i="1"/>
  <c r="N9" i="1"/>
  <c r="N8" i="1"/>
  <c r="M4" i="1"/>
  <c r="M3" i="1"/>
  <c r="M2" i="1"/>
  <c r="L5" i="1"/>
  <c r="I36" i="1"/>
  <c r="I34" i="1"/>
  <c r="I33" i="1"/>
  <c r="I30" i="1"/>
  <c r="I28" i="1"/>
  <c r="I27" i="1"/>
  <c r="I24" i="1"/>
  <c r="I22" i="1"/>
  <c r="I21" i="1"/>
  <c r="I18" i="1"/>
  <c r="I16" i="1"/>
  <c r="I15" i="1"/>
  <c r="D34" i="1"/>
  <c r="D33" i="1"/>
  <c r="D36" i="1" s="1"/>
  <c r="D28" i="1"/>
  <c r="D30" i="1" s="1"/>
  <c r="D27" i="1"/>
  <c r="D22" i="1"/>
  <c r="D21" i="1"/>
  <c r="D24" i="1" s="1"/>
  <c r="D16" i="1"/>
  <c r="D15" i="1"/>
  <c r="D18" i="1" s="1"/>
  <c r="D11" i="1"/>
  <c r="D9" i="1"/>
  <c r="D8" i="1"/>
  <c r="D3" i="1"/>
  <c r="D2" i="1"/>
  <c r="D5" i="1" s="1"/>
</calcChain>
</file>

<file path=xl/sharedStrings.xml><?xml version="1.0" encoding="utf-8"?>
<sst xmlns="http://schemas.openxmlformats.org/spreadsheetml/2006/main" count="89" uniqueCount="33">
  <si>
    <t>Mammogram</t>
  </si>
  <si>
    <t>Hispanic</t>
  </si>
  <si>
    <t>White</t>
  </si>
  <si>
    <t>No mammogram</t>
  </si>
  <si>
    <t>Odds Ratio=</t>
  </si>
  <si>
    <t>Non-compliant</t>
  </si>
  <si>
    <t>Compliant</t>
  </si>
  <si>
    <t>INCOME</t>
  </si>
  <si>
    <t>Less than 40k</t>
  </si>
  <si>
    <t>More than 40k</t>
  </si>
  <si>
    <t xml:space="preserve">&lt;40k </t>
  </si>
  <si>
    <t>&gt;40k</t>
  </si>
  <si>
    <t>EDUCATION</t>
  </si>
  <si>
    <t>More than HS</t>
  </si>
  <si>
    <t>&lt;=HS</t>
  </si>
  <si>
    <t>&gt;HS</t>
  </si>
  <si>
    <t>No Pap Smear</t>
  </si>
  <si>
    <t>Pap Smear</t>
  </si>
  <si>
    <t>No pap smear</t>
  </si>
  <si>
    <t>pap smear</t>
  </si>
  <si>
    <t>compliant</t>
  </si>
  <si>
    <t>non compliant</t>
  </si>
  <si>
    <t>NC/C</t>
  </si>
  <si>
    <t>NP/P</t>
  </si>
  <si>
    <t>NM/M</t>
  </si>
  <si>
    <t>HPV Vaccine</t>
  </si>
  <si>
    <t>Both doses</t>
  </si>
  <si>
    <t>One dose</t>
  </si>
  <si>
    <t>None</t>
  </si>
  <si>
    <t>Non-white</t>
  </si>
  <si>
    <t>0 or 1 dose</t>
  </si>
  <si>
    <t>2 doses</t>
  </si>
  <si>
    <t>&lt;40k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</si>
</sst>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1B5EA-567E-8642-9587-1514E2E298AF}">
  <dimension ref="A1:N36"/>
  <sheetViews>
    <sheetView tabSelected="1" workbookViewId="0">
      <selection activeCell="N25" sqref="N25"/>
    </sheetView>
  </sheetViews>
  <sheetFormatPr baseColWidth="10" defaultRowHeight="16" x14ac:dyDescent="0.2"/>
  <cols>
    <col min="1" max="1" width="13.5" customWidth="1"/>
    <col min="2" max="2" width="19" customWidth="1"/>
    <col min="3" max="3" width="16.83203125" customWidth="1"/>
    <col min="6" max="6" width="15" customWidth="1"/>
    <col min="7" max="7" width="14.6640625" customWidth="1"/>
  </cols>
  <sheetData>
    <row r="1" spans="1:14" x14ac:dyDescent="0.2">
      <c r="B1" t="s">
        <v>3</v>
      </c>
      <c r="C1" t="s">
        <v>0</v>
      </c>
      <c r="D1" t="s">
        <v>24</v>
      </c>
      <c r="G1" t="s">
        <v>16</v>
      </c>
      <c r="H1" t="s">
        <v>17</v>
      </c>
      <c r="K1" t="s">
        <v>25</v>
      </c>
    </row>
    <row r="2" spans="1:14" x14ac:dyDescent="0.2">
      <c r="A2" t="s">
        <v>1</v>
      </c>
      <c r="B2">
        <v>5</v>
      </c>
      <c r="C2">
        <v>11</v>
      </c>
      <c r="D2">
        <f>B2/C2</f>
        <v>0.45454545454545453</v>
      </c>
      <c r="F2" t="s">
        <v>1</v>
      </c>
      <c r="G2">
        <v>6</v>
      </c>
      <c r="H2">
        <v>23</v>
      </c>
      <c r="K2" t="s">
        <v>26</v>
      </c>
      <c r="L2">
        <v>18</v>
      </c>
      <c r="M2">
        <f>L2/L5 %</f>
        <v>28.125</v>
      </c>
    </row>
    <row r="3" spans="1:14" x14ac:dyDescent="0.2">
      <c r="A3" t="s">
        <v>2</v>
      </c>
      <c r="B3">
        <v>1</v>
      </c>
      <c r="C3">
        <v>6</v>
      </c>
      <c r="D3">
        <f>B3/C3</f>
        <v>0.16666666666666666</v>
      </c>
      <c r="F3" t="s">
        <v>2</v>
      </c>
      <c r="G3">
        <v>0</v>
      </c>
      <c r="H3">
        <v>12</v>
      </c>
      <c r="K3" t="s">
        <v>27</v>
      </c>
      <c r="L3">
        <v>9</v>
      </c>
      <c r="M3">
        <f>L3/L5 %</f>
        <v>14.0625</v>
      </c>
    </row>
    <row r="4" spans="1:14" x14ac:dyDescent="0.2">
      <c r="K4" t="s">
        <v>28</v>
      </c>
      <c r="L4">
        <v>37</v>
      </c>
      <c r="M4">
        <f>L4/L5 %</f>
        <v>57.8125</v>
      </c>
    </row>
    <row r="5" spans="1:14" x14ac:dyDescent="0.2">
      <c r="C5" t="s">
        <v>4</v>
      </c>
      <c r="D5">
        <f>D2/D3</f>
        <v>2.7272727272727275</v>
      </c>
      <c r="L5">
        <f>SUM(L2:L4)</f>
        <v>64</v>
      </c>
    </row>
    <row r="7" spans="1:14" x14ac:dyDescent="0.2">
      <c r="B7" t="s">
        <v>5</v>
      </c>
      <c r="C7" t="s">
        <v>6</v>
      </c>
      <c r="D7" t="s">
        <v>22</v>
      </c>
      <c r="L7" t="s">
        <v>30</v>
      </c>
      <c r="M7" t="s">
        <v>31</v>
      </c>
    </row>
    <row r="8" spans="1:14" x14ac:dyDescent="0.2">
      <c r="A8" t="s">
        <v>1</v>
      </c>
      <c r="B8">
        <v>3</v>
      </c>
      <c r="C8">
        <v>7</v>
      </c>
      <c r="D8">
        <f>B8/C8</f>
        <v>0.42857142857142855</v>
      </c>
      <c r="K8" t="s">
        <v>29</v>
      </c>
      <c r="L8">
        <v>40</v>
      </c>
      <c r="M8">
        <v>11</v>
      </c>
      <c r="N8">
        <f>L8/M8</f>
        <v>3.6363636363636362</v>
      </c>
    </row>
    <row r="9" spans="1:14" x14ac:dyDescent="0.2">
      <c r="A9" t="s">
        <v>2</v>
      </c>
      <c r="B9">
        <v>1</v>
      </c>
      <c r="C9">
        <v>6</v>
      </c>
      <c r="D9">
        <f>B9/C9</f>
        <v>0.16666666666666666</v>
      </c>
      <c r="K9" t="s">
        <v>2</v>
      </c>
      <c r="L9">
        <v>6</v>
      </c>
      <c r="M9">
        <v>7</v>
      </c>
      <c r="N9">
        <f>L9/M9</f>
        <v>0.8571428571428571</v>
      </c>
    </row>
    <row r="11" spans="1:14" x14ac:dyDescent="0.2">
      <c r="C11" t="s">
        <v>4</v>
      </c>
      <c r="D11">
        <f>D8/D9</f>
        <v>2.5714285714285716</v>
      </c>
      <c r="M11" t="s">
        <v>4</v>
      </c>
      <c r="N11">
        <f>N8/N9</f>
        <v>4.2424242424242422</v>
      </c>
    </row>
    <row r="13" spans="1:14" x14ac:dyDescent="0.2">
      <c r="A13" t="s">
        <v>7</v>
      </c>
      <c r="F13" t="s">
        <v>7</v>
      </c>
      <c r="K13" t="s">
        <v>7</v>
      </c>
    </row>
    <row r="14" spans="1:14" x14ac:dyDescent="0.2">
      <c r="B14" t="s">
        <v>3</v>
      </c>
      <c r="C14" t="s">
        <v>0</v>
      </c>
      <c r="D14" t="s">
        <v>24</v>
      </c>
      <c r="G14" t="s">
        <v>16</v>
      </c>
      <c r="H14" t="s">
        <v>17</v>
      </c>
      <c r="I14" t="s">
        <v>23</v>
      </c>
      <c r="L14" t="s">
        <v>30</v>
      </c>
      <c r="M14" t="s">
        <v>31</v>
      </c>
    </row>
    <row r="15" spans="1:14" x14ac:dyDescent="0.2">
      <c r="A15" t="s">
        <v>8</v>
      </c>
      <c r="B15">
        <v>5</v>
      </c>
      <c r="C15">
        <v>13</v>
      </c>
      <c r="D15">
        <f>B15/C15</f>
        <v>0.38461538461538464</v>
      </c>
      <c r="F15" t="s">
        <v>8</v>
      </c>
      <c r="G15">
        <v>5</v>
      </c>
      <c r="H15">
        <v>30</v>
      </c>
      <c r="I15">
        <f>G15/H15</f>
        <v>0.16666666666666666</v>
      </c>
      <c r="K15" t="s">
        <v>32</v>
      </c>
      <c r="L15">
        <v>33</v>
      </c>
      <c r="M15">
        <v>8</v>
      </c>
      <c r="N15">
        <f>L15/M15</f>
        <v>4.125</v>
      </c>
    </row>
    <row r="16" spans="1:14" x14ac:dyDescent="0.2">
      <c r="A16" t="s">
        <v>9</v>
      </c>
      <c r="B16">
        <v>1</v>
      </c>
      <c r="C16">
        <v>8</v>
      </c>
      <c r="D16">
        <f>B16/C16</f>
        <v>0.125</v>
      </c>
      <c r="F16" t="s">
        <v>9</v>
      </c>
      <c r="G16">
        <v>1</v>
      </c>
      <c r="H16">
        <v>19</v>
      </c>
      <c r="I16">
        <f>G16/H16</f>
        <v>5.2631578947368418E-2</v>
      </c>
      <c r="K16" t="s">
        <v>11</v>
      </c>
      <c r="L16">
        <v>13</v>
      </c>
      <c r="M16">
        <v>10</v>
      </c>
      <c r="N16">
        <f>L16/M16</f>
        <v>1.3</v>
      </c>
    </row>
    <row r="18" spans="1:14" x14ac:dyDescent="0.2">
      <c r="C18" t="s">
        <v>4</v>
      </c>
      <c r="D18">
        <f>D15/D16</f>
        <v>3.0769230769230771</v>
      </c>
      <c r="H18" t="s">
        <v>4</v>
      </c>
      <c r="I18">
        <f>I15/I16</f>
        <v>3.1666666666666665</v>
      </c>
      <c r="M18" t="s">
        <v>4</v>
      </c>
      <c r="N18">
        <f>N15/N16</f>
        <v>3.1730769230769229</v>
      </c>
    </row>
    <row r="19" spans="1:14" x14ac:dyDescent="0.2">
      <c r="K19" t="s">
        <v>12</v>
      </c>
    </row>
    <row r="20" spans="1:14" x14ac:dyDescent="0.2">
      <c r="B20" t="s">
        <v>5</v>
      </c>
      <c r="C20" t="s">
        <v>6</v>
      </c>
      <c r="D20" t="s">
        <v>22</v>
      </c>
      <c r="G20" t="s">
        <v>5</v>
      </c>
      <c r="H20" t="s">
        <v>6</v>
      </c>
      <c r="I20" t="s">
        <v>22</v>
      </c>
      <c r="L20" t="s">
        <v>30</v>
      </c>
      <c r="M20" t="s">
        <v>31</v>
      </c>
    </row>
    <row r="21" spans="1:14" x14ac:dyDescent="0.2">
      <c r="A21" t="s">
        <v>10</v>
      </c>
      <c r="B21">
        <v>2</v>
      </c>
      <c r="C21">
        <v>9</v>
      </c>
      <c r="D21">
        <f>B21/C21</f>
        <v>0.22222222222222221</v>
      </c>
      <c r="F21" t="s">
        <v>8</v>
      </c>
      <c r="G21">
        <v>9</v>
      </c>
      <c r="H21">
        <v>15</v>
      </c>
      <c r="I21">
        <f>G21/H21</f>
        <v>0.6</v>
      </c>
      <c r="K21" t="s">
        <v>14</v>
      </c>
      <c r="L21">
        <v>20</v>
      </c>
      <c r="M21">
        <v>7</v>
      </c>
      <c r="N21">
        <f>L21/M21</f>
        <v>2.8571428571428572</v>
      </c>
    </row>
    <row r="22" spans="1:14" x14ac:dyDescent="0.2">
      <c r="A22" t="s">
        <v>11</v>
      </c>
      <c r="B22">
        <v>1</v>
      </c>
      <c r="C22">
        <v>7</v>
      </c>
      <c r="D22">
        <f>B22/C22</f>
        <v>0.14285714285714285</v>
      </c>
      <c r="F22" t="s">
        <v>9</v>
      </c>
      <c r="G22">
        <v>3</v>
      </c>
      <c r="H22">
        <v>13</v>
      </c>
      <c r="I22">
        <f>G22/H22</f>
        <v>0.23076923076923078</v>
      </c>
      <c r="K22" t="s">
        <v>15</v>
      </c>
      <c r="L22">
        <v>26</v>
      </c>
      <c r="M22">
        <v>11</v>
      </c>
      <c r="N22">
        <f>L22/M22</f>
        <v>2.3636363636363638</v>
      </c>
    </row>
    <row r="24" spans="1:14" x14ac:dyDescent="0.2">
      <c r="C24" t="s">
        <v>4</v>
      </c>
      <c r="D24">
        <f>D21/D22</f>
        <v>1.5555555555555556</v>
      </c>
      <c r="H24" t="s">
        <v>4</v>
      </c>
      <c r="I24">
        <f>I21/I22</f>
        <v>2.5999999999999996</v>
      </c>
      <c r="M24" t="s">
        <v>4</v>
      </c>
      <c r="N24">
        <f>N21/N22</f>
        <v>1.2087912087912087</v>
      </c>
    </row>
    <row r="25" spans="1:14" x14ac:dyDescent="0.2">
      <c r="A25" t="s">
        <v>12</v>
      </c>
      <c r="F25" t="s">
        <v>12</v>
      </c>
    </row>
    <row r="26" spans="1:14" x14ac:dyDescent="0.2">
      <c r="B26" t="s">
        <v>3</v>
      </c>
      <c r="C26" t="s">
        <v>0</v>
      </c>
      <c r="D26" t="s">
        <v>24</v>
      </c>
      <c r="G26" t="s">
        <v>18</v>
      </c>
      <c r="H26" t="s">
        <v>19</v>
      </c>
      <c r="I26" t="s">
        <v>23</v>
      </c>
    </row>
    <row r="27" spans="1:14" x14ac:dyDescent="0.2">
      <c r="A27" t="s">
        <v>14</v>
      </c>
      <c r="B27">
        <v>5</v>
      </c>
      <c r="C27">
        <v>9</v>
      </c>
      <c r="D27">
        <f>B27/C27</f>
        <v>0.55555555555555558</v>
      </c>
      <c r="F27" t="s">
        <v>14</v>
      </c>
      <c r="G27">
        <v>3</v>
      </c>
      <c r="H27">
        <v>17</v>
      </c>
      <c r="I27">
        <f>G27/H27</f>
        <v>0.17647058823529413</v>
      </c>
    </row>
    <row r="28" spans="1:14" x14ac:dyDescent="0.2">
      <c r="A28" t="s">
        <v>13</v>
      </c>
      <c r="B28">
        <v>1</v>
      </c>
      <c r="C28">
        <v>12</v>
      </c>
      <c r="D28">
        <f>B28/C28</f>
        <v>8.3333333333333329E-2</v>
      </c>
      <c r="F28" t="s">
        <v>15</v>
      </c>
      <c r="G28">
        <v>3</v>
      </c>
      <c r="H28">
        <v>32</v>
      </c>
      <c r="I28">
        <f>G28/H28</f>
        <v>9.375E-2</v>
      </c>
    </row>
    <row r="30" spans="1:14" x14ac:dyDescent="0.2">
      <c r="C30" t="s">
        <v>4</v>
      </c>
      <c r="D30">
        <f>D27/D28</f>
        <v>6.666666666666667</v>
      </c>
      <c r="H30" t="s">
        <v>4</v>
      </c>
      <c r="I30">
        <f>I27/I28</f>
        <v>1.8823529411764708</v>
      </c>
    </row>
    <row r="32" spans="1:14" x14ac:dyDescent="0.2">
      <c r="B32" t="s">
        <v>5</v>
      </c>
      <c r="C32" t="s">
        <v>6</v>
      </c>
      <c r="D32" t="s">
        <v>22</v>
      </c>
      <c r="G32" t="s">
        <v>21</v>
      </c>
      <c r="H32" t="s">
        <v>20</v>
      </c>
      <c r="I32" t="s">
        <v>22</v>
      </c>
    </row>
    <row r="33" spans="1:9" x14ac:dyDescent="0.2">
      <c r="A33" t="s">
        <v>14</v>
      </c>
      <c r="B33">
        <v>2</v>
      </c>
      <c r="C33">
        <v>5</v>
      </c>
      <c r="D33">
        <f>B33/C33</f>
        <v>0.4</v>
      </c>
      <c r="F33" t="s">
        <v>14</v>
      </c>
      <c r="G33">
        <v>4</v>
      </c>
      <c r="H33">
        <v>7</v>
      </c>
      <c r="I33">
        <f>G33/H33</f>
        <v>0.5714285714285714</v>
      </c>
    </row>
    <row r="34" spans="1:9" x14ac:dyDescent="0.2">
      <c r="A34" t="s">
        <v>15</v>
      </c>
      <c r="B34">
        <v>1</v>
      </c>
      <c r="C34">
        <v>11</v>
      </c>
      <c r="D34">
        <f>B34/C34</f>
        <v>9.0909090909090912E-2</v>
      </c>
      <c r="F34" t="s">
        <v>15</v>
      </c>
      <c r="G34">
        <v>8</v>
      </c>
      <c r="H34">
        <v>21</v>
      </c>
      <c r="I34">
        <f>G34/H34</f>
        <v>0.38095238095238093</v>
      </c>
    </row>
    <row r="36" spans="1:9" x14ac:dyDescent="0.2">
      <c r="C36" t="s">
        <v>4</v>
      </c>
      <c r="D36">
        <f>D33/D34</f>
        <v>4.4000000000000004</v>
      </c>
      <c r="H36" t="s">
        <v>4</v>
      </c>
      <c r="I36">
        <f>I33/I34</f>
        <v>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Shah, Sameep</dc:creator>
  <cp:lastModifiedBy>Shah, Sameep</cp:lastModifiedBy>
  <dcterms:created xsi:type="dcterms:W3CDTF">2023-11-04T18:58:03Z</dcterms:created>
  <dcterms:modified xsi:type="dcterms:W3CDTF">2023-11-04T20:30:16Z</dcterms:modified>
</cp:coreProperties>
</file>