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168852\Desktop\BRD\Completed\191 On-Road Assistance Application\"/>
    </mc:Choice>
  </mc:AlternateContent>
  <bookViews>
    <workbookView xWindow="0" yWindow="0" windowWidth="20490" windowHeight="7560" tabRatio="711" activeTab="2"/>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R14" i="13" l="1"/>
  <c r="Q14" i="13"/>
  <c r="P14" i="13"/>
  <c r="R13" i="13"/>
  <c r="Q13" i="13"/>
  <c r="P13" i="13"/>
  <c r="R12" i="13"/>
  <c r="Q12" i="13"/>
  <c r="P12" i="13"/>
  <c r="R11" i="13"/>
  <c r="Q11" i="13"/>
  <c r="P11" i="13"/>
  <c r="R10" i="13"/>
  <c r="Q10" i="13"/>
  <c r="P10" i="13"/>
  <c r="R9" i="13"/>
  <c r="Q9" i="13"/>
  <c r="P9" i="13"/>
  <c r="R8" i="13"/>
  <c r="Q8" i="13"/>
  <c r="P8" i="13"/>
  <c r="R7" i="13"/>
  <c r="Q7" i="13"/>
  <c r="P7" i="13"/>
  <c r="R6" i="13"/>
  <c r="Q6" i="13"/>
  <c r="P6" i="13"/>
  <c r="R5" i="13" l="1"/>
  <c r="Q5" i="13"/>
  <c r="P5" i="13"/>
  <c r="N15" i="13" l="1"/>
  <c r="A6" i="14" l="1"/>
  <c r="C6" i="14" l="1"/>
  <c r="E6" i="14"/>
  <c r="F6" i="14"/>
  <c r="G6" i="14"/>
  <c r="P4" i="13" l="1"/>
  <c r="Q4" i="13"/>
  <c r="R4" i="13"/>
  <c r="A4" i="14"/>
  <c r="A5" i="14"/>
  <c r="B7" i="14"/>
  <c r="F7" i="14" s="1"/>
  <c r="C7" i="14"/>
  <c r="G7" i="14"/>
  <c r="H6" i="17"/>
  <c r="H7" i="17"/>
  <c r="H8" i="17"/>
  <c r="G5" i="14" l="1"/>
  <c r="E5" i="14"/>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<sst xmlns="http://schemas.openxmlformats.org/spreadsheetml/2006/main" count="329" uniqueCount="180">
  <si>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</si>
  <si>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</si>
  <si>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</si>
  <si>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</si>
  <si>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</si>
  <si>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</si>
  <si>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</si>
  <si>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</si>
  <si>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</si>
  <si>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</si>
  <si>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</si>
  <si>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</si>
  <si>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</si>
  <si>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</si>
  <si>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</si>
  <si>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</si>
  <si>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</si>
  <si>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</si>
  <si>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</si>
  <si>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</si>
  <si>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</si>
  <si>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</si>
  <si>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</si>
  <si>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</si>
  <si>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</si>
  <si>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</si>
  <si>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</si>
  <si>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</si>
  <si>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</si>
  <si>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</si>
  <si>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</si>
  <si>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</si>
  <si>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</si>
  <si>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</si>
  <si>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</si>
  <si>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</si>
  <si>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</si>
  <si>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</si>
  <si>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</si>
  <si>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</si>
  <si>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</si>
  <si>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</si>
  <si>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</si>
  <si>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</si>
  <si>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</si>
  <si>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</si>
  <si>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</si>
  <si>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</si>
  <si>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</si>
  <si>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</si>
  <si>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</si>
  <si>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</si>
  <si>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</si>
  <si>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</si>
  <si>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</si>
  <si>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</si>
  <si>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</si>
  <si>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</si>
  <si>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</si>
  <si>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</si>
  <si>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</si>
  <si>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</si>
  <si>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</si>
  <si>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</si>
  <si>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</si>
  <si>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</si>
  <si>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</si>
  <si>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</si>
  <si>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</si>
  <si>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</si>
  <si>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</si>
  <si>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</si>
  <si>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</si>
  <si>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</si>
  <si>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</si>
  <si>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</si>
  <si>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</si>
  <si>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</si>
  <si>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</si>
  <si>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</si>
  <si>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</si>
  <si>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</si>
  <si>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</si>
  <si>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</si>
  <si>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</si>
  <si>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</si>
  <si>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</si>
  <si>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</si>
  <si>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</si>
  <si>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Assigned</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</si>
  <si>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</si>
  <si>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</si>
  <si>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</si>
  <si>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</si>
  <si>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</si>
  <si>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</si>
  <si>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</si>
  <si>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</si>
  <si>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</si>
  <si>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</si>
  <si>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</si>
  <si>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</si>
  <si>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</si>
  <si>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</si>
  <si>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</si>
  <si>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</si>
  <si>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</si>
  <si>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</si>
  <si>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</si>
  <si>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</si>
  <si>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High</t>
  </si>
  <si>
    <t>New Requirement</t>
  </si>
  <si>
    <t>Scrum Master</t>
  </si>
  <si>
    <t>Average</t>
  </si>
  <si>
    <t>TBU</t>
  </si>
  <si>
    <t>Proposed</t>
  </si>
  <si>
    <t>Person 3</t>
  </si>
  <si>
    <t>Product Owner</t>
  </si>
  <si>
    <t>No dependency</t>
  </si>
  <si>
    <t>Has a dependency with FS_1</t>
  </si>
  <si>
    <t>Has a dependency with FS_1, FS_2, FS_3</t>
  </si>
  <si>
    <t>FS_1</t>
  </si>
  <si>
    <t>FS_2</t>
  </si>
  <si>
    <t>FS_3</t>
  </si>
  <si>
    <t>FS_4</t>
  </si>
  <si>
    <t>FS_5</t>
  </si>
  <si>
    <t>FEA_1.1</t>
  </si>
  <si>
    <t>FEA_1.2</t>
  </si>
  <si>
    <t>FEA_2.1</t>
  </si>
  <si>
    <t>FEA_3.1</t>
  </si>
  <si>
    <t>FEA_4.1</t>
  </si>
  <si>
    <t>FEA_5.1</t>
  </si>
  <si>
    <t>Total Effort For the Project (in Person Days)</t>
  </si>
  <si>
    <t>Legend</t>
  </si>
  <si>
    <t>Read Only</t>
  </si>
  <si>
    <t>FS_1 / Req_1 to Req_2</t>
  </si>
  <si>
    <t>FS_2 / Req_3</t>
  </si>
  <si>
    <t>FS_3 / Req_4</t>
  </si>
  <si>
    <t>FS_4 / Req_5</t>
  </si>
  <si>
    <t>FS_5 / Req_6</t>
  </si>
  <si>
    <t>Project ID: On Road Assistance Application</t>
  </si>
  <si>
    <t>On Road Assistance Application</t>
  </si>
  <si>
    <r>
      <t xml:space="preserve">Product Backlog - Instructions         On Road Assistance Application
</t>
    </r>
    <r>
      <rPr>
        <b/>
        <sz val="9"/>
        <color indexed="23"/>
        <rFont val="Arial"/>
        <family val="2"/>
      </rPr>
      <t>Release ID: QTAD-PBL / 2.0.0 / 30-Mar-2015               C3: Protected          Controlled Copy</t>
    </r>
    <r>
      <rPr>
        <sz val="9"/>
        <color indexed="23"/>
        <rFont val="Arial"/>
        <family val="2"/>
      </rPr>
      <t xml:space="preserve">
Project ID: On Road Assistance Application                                   &lt;SCI.ID&gt; / Ver: &lt;No.&gt;</t>
    </r>
  </si>
  <si>
    <r>
      <t xml:space="preserve">Product Backlog - Product Backlog          On Road Assistance Application
</t>
    </r>
    <r>
      <rPr>
        <b/>
        <sz val="9"/>
        <color indexed="23"/>
        <rFont val="Arial"/>
        <family val="2"/>
      </rPr>
      <t>Release ID: QTAD-PBL / 2.0.0 / 30-Mar-2015                             C3: Protected          Controlled Copy</t>
    </r>
    <r>
      <rPr>
        <sz val="9"/>
        <color indexed="23"/>
        <rFont val="Arial"/>
        <family val="2"/>
      </rPr>
      <t xml:space="preserve">
Project ID: On Road Assistance Application                                &lt;SCI.ID&gt; / Ver: &lt;No.&gt;</t>
    </r>
  </si>
  <si>
    <r>
      <t xml:space="preserve">Product Backlog - Product - Release Tracking          On Road Assistance Application
</t>
    </r>
    <r>
      <rPr>
        <b/>
        <sz val="9"/>
        <color indexed="23"/>
        <rFont val="Arial"/>
        <family val="2"/>
      </rPr>
      <t>Release ID: QTAD-PBL / 2.0.0 / 30-Mar-2015          C3: Protected                    Controlled Copy</t>
    </r>
    <r>
      <rPr>
        <sz val="9"/>
        <color indexed="23"/>
        <rFont val="Arial"/>
        <family val="2"/>
      </rPr>
      <t xml:space="preserve">
Project ID: On Road Assistance Application                                                         &lt;SCI.ID&gt; / Ver: &lt;No.&gt;</t>
    </r>
  </si>
  <si>
    <r>
      <t xml:space="preserve">Product Backlog - Report Data          On Road Assistance Application 
</t>
    </r>
    <r>
      <rPr>
        <b/>
        <sz val="9"/>
        <color indexed="23"/>
        <rFont val="Arial"/>
        <family val="2"/>
      </rPr>
      <t>Release ID: QTAD-PBL / 2.0.0 / 30-Mar-2015                 C3: Protected          Controlled Copy</t>
    </r>
    <r>
      <rPr>
        <sz val="9"/>
        <color indexed="23"/>
        <rFont val="Arial"/>
        <family val="2"/>
      </rPr>
      <t xml:space="preserve">
Project ID: On Road Assistance Application                   &lt;SCI.ID&gt; / Ver: &lt;No.&gt;</t>
    </r>
  </si>
  <si>
    <t>The objective of this requirement is to allow the user to Register/ login as Customer / Mechanic.</t>
  </si>
  <si>
    <t>The objective of this requirement is to allow customer to submit the requests.</t>
  </si>
  <si>
    <t>The objective of this requirement is to allow the Mechanic to accept the requests.</t>
  </si>
  <si>
    <t>The objective of this requirement is to allow the system to enable mechanic and customer to reach out through real time navigation.</t>
  </si>
  <si>
    <t>The objective of this requirement is to allow the customer to rate mechanic.</t>
  </si>
  <si>
    <t>Has a dependency with FS_1, FS_2</t>
  </si>
  <si>
    <t>Mechanic Registration</t>
  </si>
  <si>
    <t>Mechanic being able to enter the mandatory details and Register himself for accessing the system</t>
  </si>
  <si>
    <t>Mechanic Authentication</t>
  </si>
  <si>
    <t>The details entered by the Mechanic being authenticated and confirmed on the registration.</t>
  </si>
  <si>
    <t>Customer Registration</t>
  </si>
  <si>
    <t>Customer being able to enter the mandatory details and Register himself for accessing the system</t>
  </si>
  <si>
    <t>Customer Authentication</t>
  </si>
  <si>
    <t>The details entered by the Customer being authenticated and confirmed on the registration.</t>
  </si>
  <si>
    <t>FEA_1.3</t>
  </si>
  <si>
    <t>FEA_1.4</t>
  </si>
  <si>
    <t>Raise request</t>
  </si>
  <si>
    <t>Customer being able to raise request for service</t>
  </si>
  <si>
    <t>Search Mechanic</t>
  </si>
  <si>
    <t>Customer being able to search for the Mechanic available near the current location.</t>
  </si>
  <si>
    <t>Customer being able to check on the ratings and choose the mechanic.</t>
  </si>
  <si>
    <t>Check rating and choose Mechanic</t>
  </si>
  <si>
    <t>FEA_2.2</t>
  </si>
  <si>
    <t>FEA_2.3</t>
  </si>
  <si>
    <t>View Requests</t>
  </si>
  <si>
    <t>Accept / reject request</t>
  </si>
  <si>
    <t>Mechanic being able to view the available requests for service</t>
  </si>
  <si>
    <t>Mechanic being able to accept / reject the request.</t>
  </si>
  <si>
    <t>FEA_3.2</t>
  </si>
  <si>
    <t>Real time navigation</t>
  </si>
  <si>
    <t>Rating Mechanic</t>
  </si>
  <si>
    <t>Customer being able to rate the Mechanic for the service</t>
  </si>
  <si>
    <t>Customer and Mechanic being able to locate each other, determine the estimated arrival time.</t>
  </si>
  <si>
    <r>
      <t xml:space="preserve">Product Backlog - WSJF Technique          On Road Assistance Application
</t>
    </r>
    <r>
      <rPr>
        <b/>
        <sz val="9"/>
        <color indexed="23"/>
        <rFont val="Arial"/>
        <family val="2"/>
      </rPr>
      <t>Release ID: QTAD-PBL / 2.0.0 / 30-Mar-2015          C3: Protected          Controlled Copy</t>
    </r>
    <r>
      <rPr>
        <sz val="9"/>
        <color indexed="23"/>
        <rFont val="Arial"/>
        <family val="2"/>
      </rPr>
      <t xml:space="preserve">
Project ID: On Road Assistance Application                                   &lt;SCI.ID&gt; / Ver: &lt;No.&gt;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</si>
</sst>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1"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87">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0" borderId="0" xfId="0" applyFont="1" applyBorder="1"/>
    <xf numFmtId="0" fontId="3" fillId="0" borderId="0"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13" xfId="1" applyFont="1" applyFill="1" applyBorder="1" applyAlignment="1">
      <alignment horizontal="justify"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0" borderId="18" xfId="0" applyFont="1" applyFill="1" applyBorder="1" applyAlignment="1">
      <alignment horizontal="left" vertical="top" wrapText="1"/>
    </xf>
    <xf numFmtId="0" fontId="3" fillId="0" borderId="18" xfId="0" applyFont="1" applyFill="1" applyBorder="1" applyAlignment="1">
      <alignment horizontal="left" vertical="top" wrapText="1"/>
    </xf>
    <xf numFmtId="0" fontId="3" fillId="0" borderId="0" xfId="0" applyFont="1" applyFill="1" applyBorder="1" applyAlignment="1">
      <alignment horizontal="center"/>
    </xf>
    <xf numFmtId="0" fontId="3" fillId="0" borderId="0" xfId="0" applyFont="1" applyFill="1" applyAlignment="1">
      <alignment horizontal="center"/>
    </xf>
    <xf numFmtId="0" fontId="3" fillId="0" borderId="0" xfId="0" applyFont="1" applyFill="1" applyAlignment="1">
      <alignment horizontal="center" vertical="top" wrapText="1"/>
    </xf>
    <xf numFmtId="0" fontId="3" fillId="0" borderId="0" xfId="1" applyFont="1" applyFill="1" applyBorder="1" applyAlignment="1">
      <alignment horizontal="center" vertical="center" wrapText="1"/>
    </xf>
    <xf numFmtId="0" fontId="3" fillId="0" borderId="0" xfId="1" applyFont="1" applyFill="1" applyBorder="1" applyAlignment="1">
      <alignment horizontal="justify" vertical="center" wrapText="1"/>
    </xf>
    <xf numFmtId="0" fontId="3" fillId="6" borderId="0" xfId="1" applyFont="1" applyFill="1" applyBorder="1" applyAlignment="1">
      <alignment horizontal="justify" vertical="center" wrapText="1"/>
    </xf>
    <xf numFmtId="0" fontId="30" fillId="0" borderId="5" xfId="0" applyFont="1" applyBorder="1" applyAlignment="1">
      <alignment horizontal="left" vertical="top" wrapText="1"/>
    </xf>
    <xf numFmtId="0" fontId="1" fillId="6" borderId="15" xfId="0" applyFont="1" applyFill="1" applyBorder="1" applyAlignment="1">
      <alignment horizontal="left" vertical="top" wrapText="1"/>
    </xf>
    <xf numFmtId="0" fontId="1" fillId="0" borderId="0" xfId="0" applyFont="1" applyFill="1" applyBorder="1"/>
    <xf numFmtId="0" fontId="1" fillId="8" borderId="0" xfId="0" applyFont="1" applyFill="1" applyBorder="1" applyAlignment="1">
      <alignment horizontal="left" vertical="top" wrapText="1"/>
    </xf>
    <xf numFmtId="0" fontId="1" fillId="8" borderId="0" xfId="0" applyFont="1" applyFill="1" applyBorder="1"/>
    <xf numFmtId="0" fontId="1" fillId="0" borderId="0" xfId="0" applyFont="1" applyBorder="1"/>
    <xf numFmtId="0" fontId="1" fillId="0" borderId="0" xfId="0" applyFont="1" applyBorder="1" applyAlignment="1">
      <alignment vertical="top" wrapText="1"/>
    </xf>
    <xf numFmtId="0" fontId="22" fillId="0" borderId="5" xfId="0" applyFont="1" applyFill="1" applyBorder="1"/>
    <xf numFmtId="0" fontId="2" fillId="7" borderId="5" xfId="0" applyFont="1" applyFill="1" applyBorder="1" applyAlignment="1">
      <alignment horizontal="center" vertical="center" wrapText="1"/>
    </xf>
    <xf numFmtId="0" fontId="1" fillId="0" borderId="5" xfId="0" applyFont="1" applyFill="1" applyBorder="1" applyAlignment="1">
      <alignment vertical="top"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2" fillId="7" borderId="5" xfId="0" applyFont="1" applyFill="1" applyBorder="1" applyAlignment="1">
      <alignment horizontal="center" vertical="center" wrapText="1"/>
    </xf>
    <xf numFmtId="0" fontId="18" fillId="0" borderId="0" xfId="1" applyFont="1" applyFill="1" applyBorder="1" applyAlignment="1">
      <alignment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0</c:v>
                </c:pt>
              </c:numCache>
            </c:numRef>
          </c:cat>
          <c:val>
            <c:numRef>
              <c:f>'Report Data'!$D$4:$D$6</c:f>
              <c:numCache>
                <c:formatCode>General</c:formatCode>
                <c:ptCount val="3"/>
                <c:pt idx="0">
                  <c:v>0</c:v>
                </c:pt>
                <c:pt idx="1">
                  <c:v>0</c:v>
                </c:pt>
                <c:pt idx="2">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0</c:v>
                </c:pt>
              </c:numCache>
            </c:numRef>
          </c:cat>
          <c:val>
            <c:numRef>
              <c:f>'Report Data'!$E$4:$E$6</c:f>
              <c:numCache>
                <c:formatCode>General</c:formatCode>
                <c:ptCount val="3"/>
                <c:pt idx="0">
                  <c:v>0</c:v>
                </c:pt>
                <c:pt idx="1">
                  <c:v>0</c:v>
                </c:pt>
                <c:pt idx="2">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0</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0</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Data'!$A$4:$A$7</c:f>
              <c:strCache>
                <c:ptCount val="4"/>
                <c:pt idx="0">
                  <c:v>Release 1</c:v>
                </c:pt>
                <c:pt idx="1">
                  <c:v>Release 2</c:v>
                </c:pt>
                <c:pt idx="2">
                  <c:v>Release 0</c:v>
                </c:pt>
                <c:pt idx="3">
                  <c:v>Not Assigned</c:v>
                </c:pt>
              </c:strCache>
            </c:strRef>
          </c:cat>
          <c:val>
            <c:numRef>
              <c:f>'Report Data'!$C$4:$C$7</c:f>
              <c:numCache>
                <c:formatCode>General</c:formatCode>
                <c:ptCount val="4"/>
                <c:pt idx="0">
                  <c:v>28</c:v>
                </c:pt>
                <c:pt idx="1">
                  <c:v>40</c:v>
                </c:pt>
                <c:pt idx="2">
                  <c:v>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7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33</xdr:row>
      <xdr:rowOff>142875</xdr:rowOff>
    </xdr:from>
    <xdr:to>
      <xdr:col>5</xdr:col>
      <xdr:colOff>581025</xdr:colOff>
      <xdr:row>34</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14</xdr:row>
      <xdr:rowOff>142875</xdr:rowOff>
    </xdr:from>
    <xdr:to>
      <xdr:col>6</xdr:col>
      <xdr:colOff>847725</xdr:colOff>
      <xdr:row>21</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31</xdr:row>
      <xdr:rowOff>133350</xdr:rowOff>
    </xdr:from>
    <xdr:to>
      <xdr:col>6</xdr:col>
      <xdr:colOff>1152525</xdr:colOff>
      <xdr:row>33</xdr:row>
      <xdr:rowOff>123825</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848600"/>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8"/>
  <sheetViews>
    <sheetView zoomScaleNormal="100" workbookViewId="0">
      <selection activeCell="B8" sqref="B8:G9"/>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39"/>
      <c r="C6" s="140"/>
      <c r="D6" s="140"/>
      <c r="E6" s="140"/>
      <c r="F6" s="140"/>
      <c r="G6" s="141"/>
    </row>
    <row r="7" spans="2:7" ht="21" customHeight="1" x14ac:dyDescent="0.2">
      <c r="B7" s="139"/>
      <c r="C7" s="140"/>
      <c r="D7" s="140"/>
      <c r="E7" s="140"/>
      <c r="F7" s="140"/>
      <c r="G7" s="141"/>
    </row>
    <row r="8" spans="2:7" ht="29.25" customHeight="1" x14ac:dyDescent="0.2">
      <c r="B8" s="139" t="s">
        <v>141</v>
      </c>
      <c r="C8" s="140"/>
      <c r="D8" s="140"/>
      <c r="E8" s="140"/>
      <c r="F8" s="140"/>
      <c r="G8" s="141"/>
    </row>
    <row r="9" spans="2:7" ht="29.25" customHeight="1" x14ac:dyDescent="0.2">
      <c r="B9" s="139"/>
      <c r="C9" s="140"/>
      <c r="D9" s="140"/>
      <c r="E9" s="140"/>
      <c r="F9" s="140"/>
      <c r="G9" s="141"/>
    </row>
    <row r="10" spans="2:7" ht="23.25" x14ac:dyDescent="0.2">
      <c r="B10" s="142"/>
      <c r="C10" s="143"/>
      <c r="D10" s="143"/>
      <c r="E10" s="143"/>
      <c r="F10" s="143"/>
      <c r="G10" s="144"/>
    </row>
    <row r="11" spans="2:7" ht="55.5" customHeight="1" x14ac:dyDescent="0.2">
      <c r="B11" s="139" t="s">
        <v>109</v>
      </c>
      <c r="C11" s="140"/>
      <c r="D11" s="140"/>
      <c r="E11" s="140"/>
      <c r="F11" s="140"/>
      <c r="G11" s="141"/>
    </row>
    <row r="12" spans="2:7" ht="17.45" customHeight="1" x14ac:dyDescent="0.2">
      <c r="B12" s="145"/>
      <c r="C12" s="146"/>
      <c r="D12" s="146"/>
      <c r="E12" s="146"/>
      <c r="F12" s="146"/>
      <c r="G12" s="147"/>
    </row>
    <row r="13" spans="2:7" ht="18.75" customHeight="1" x14ac:dyDescent="0.2">
      <c r="B13" s="145"/>
      <c r="C13" s="146"/>
      <c r="D13" s="146"/>
      <c r="E13" s="146"/>
      <c r="F13" s="146"/>
      <c r="G13" s="147"/>
    </row>
    <row r="14" spans="2:7" ht="20.25" x14ac:dyDescent="0.2">
      <c r="B14" s="133">
        <v>191</v>
      </c>
      <c r="C14" s="134"/>
      <c r="D14" s="134"/>
      <c r="E14" s="134"/>
      <c r="F14" s="134"/>
      <c r="G14" s="135"/>
    </row>
    <row r="15" spans="2:7" x14ac:dyDescent="0.2">
      <c r="B15" s="10"/>
      <c r="C15" s="3"/>
      <c r="D15" s="3"/>
      <c r="E15" s="3"/>
      <c r="F15" s="3"/>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x14ac:dyDescent="0.2">
      <c r="B21" s="11"/>
      <c r="C21" s="12"/>
      <c r="D21" s="1"/>
      <c r="E21" s="1"/>
      <c r="F21" s="1"/>
      <c r="G21" s="9"/>
    </row>
    <row r="22" spans="1:8" ht="14.25" x14ac:dyDescent="0.2">
      <c r="B22" s="136"/>
      <c r="C22" s="137"/>
      <c r="D22" s="137"/>
      <c r="E22" s="137"/>
      <c r="F22" s="137"/>
      <c r="G22" s="138"/>
      <c r="H22"/>
    </row>
    <row r="23" spans="1:8" x14ac:dyDescent="0.2">
      <c r="B23" s="11"/>
      <c r="C23" s="12"/>
      <c r="D23" s="1"/>
      <c r="E23" s="1"/>
      <c r="F23" s="1"/>
      <c r="G23" s="9"/>
    </row>
    <row r="24" spans="1:8" x14ac:dyDescent="0.2">
      <c r="B24" s="11"/>
      <c r="C24" s="12"/>
      <c r="D24" s="1"/>
      <c r="E24" s="1"/>
      <c r="F24" s="1"/>
      <c r="G24" s="9"/>
    </row>
    <row r="25" spans="1:8" x14ac:dyDescent="0.2">
      <c r="B25" s="11"/>
      <c r="C25" s="12"/>
      <c r="D25" s="1"/>
      <c r="E25" s="1"/>
      <c r="F25" s="1"/>
      <c r="G25" s="9"/>
    </row>
    <row r="26" spans="1:8" ht="55.5" customHeight="1" x14ac:dyDescent="0.2">
      <c r="B26" s="11"/>
      <c r="C26" s="13"/>
      <c r="D26" s="13" t="s">
        <v>18</v>
      </c>
      <c r="E26" s="13" t="s">
        <v>19</v>
      </c>
      <c r="F26" s="13" t="s">
        <v>2</v>
      </c>
      <c r="G26" s="51"/>
      <c r="H26" s="1"/>
    </row>
    <row r="27" spans="1:8" x14ac:dyDescent="0.2">
      <c r="B27" s="11"/>
      <c r="C27" s="42" t="s">
        <v>3</v>
      </c>
      <c r="D27" s="99" t="s">
        <v>116</v>
      </c>
      <c r="E27" s="99"/>
      <c r="F27" s="99"/>
      <c r="G27" s="51"/>
      <c r="H27" s="1"/>
    </row>
    <row r="28" spans="1:8" ht="25.5" x14ac:dyDescent="0.2">
      <c r="B28" s="11"/>
      <c r="C28" s="42" t="s">
        <v>4</v>
      </c>
      <c r="D28" s="99" t="s">
        <v>117</v>
      </c>
      <c r="E28" s="43"/>
      <c r="F28" s="43"/>
      <c r="G28" s="51"/>
      <c r="H28" s="1"/>
    </row>
    <row r="29" spans="1:8" ht="21" customHeight="1" x14ac:dyDescent="0.2">
      <c r="B29" s="11"/>
      <c r="C29" s="42" t="s">
        <v>5</v>
      </c>
      <c r="D29" s="43"/>
      <c r="E29" s="43"/>
      <c r="F29" s="43"/>
      <c r="G29" s="51"/>
      <c r="H29" s="1"/>
    </row>
    <row r="30" spans="1:8" x14ac:dyDescent="0.2">
      <c r="B30" s="11"/>
      <c r="C30" s="42" t="s">
        <v>0</v>
      </c>
      <c r="D30" s="44"/>
      <c r="E30" s="44"/>
      <c r="F30" s="44"/>
      <c r="G30" s="51"/>
      <c r="H30" s="1"/>
    </row>
    <row r="31" spans="1:8" s="17" customFormat="1" x14ac:dyDescent="0.2">
      <c r="A31" s="14"/>
      <c r="B31" s="11"/>
      <c r="C31" s="15"/>
      <c r="D31" s="1"/>
      <c r="E31" s="1"/>
      <c r="F31" s="16"/>
      <c r="G31" s="52"/>
    </row>
    <row r="32" spans="1:8" s="17" customFormat="1" x14ac:dyDescent="0.2">
      <c r="A32" s="14"/>
      <c r="B32" s="38" t="s">
        <v>140</v>
      </c>
      <c r="C32" s="19"/>
      <c r="D32" s="1"/>
      <c r="E32" s="1"/>
      <c r="F32" s="39" t="s">
        <v>10</v>
      </c>
      <c r="G32" s="20"/>
    </row>
    <row r="33" spans="1:7" s="17" customFormat="1" x14ac:dyDescent="0.2">
      <c r="A33" s="14"/>
      <c r="B33" s="18"/>
      <c r="C33" s="19"/>
      <c r="D33" s="1"/>
      <c r="E33" s="1"/>
      <c r="F33" s="16"/>
      <c r="G33" s="52"/>
    </row>
    <row r="34" spans="1:7" x14ac:dyDescent="0.2">
      <c r="B34" s="11"/>
      <c r="C34" s="21"/>
      <c r="D34" s="22"/>
      <c r="E34" s="22"/>
      <c r="F34" s="22"/>
      <c r="G34" s="53"/>
    </row>
    <row r="35" spans="1:7" ht="13.5" thickBot="1" x14ac:dyDescent="0.25">
      <c r="B35" s="40" t="s">
        <v>108</v>
      </c>
      <c r="C35" s="23"/>
      <c r="D35" s="24"/>
      <c r="E35" s="24"/>
      <c r="F35" s="41" t="s">
        <v>9</v>
      </c>
      <c r="G35" s="54"/>
    </row>
    <row r="36" spans="1:7" ht="12.75" customHeight="1" x14ac:dyDescent="0.2"/>
    <row r="37" spans="1:7" x14ac:dyDescent="0.2">
      <c r="B37" s="27"/>
      <c r="C37" s="28"/>
      <c r="D37" s="29"/>
    </row>
    <row r="38" spans="1:7" x14ac:dyDescent="0.2">
      <c r="B38" s="30"/>
    </row>
  </sheetData>
  <mergeCells count="7">
    <mergeCell ref="B14:G14"/>
    <mergeCell ref="B22:G22"/>
    <mergeCell ref="B6:G7"/>
    <mergeCell ref="B11:G11"/>
    <mergeCell ref="B10:G10"/>
    <mergeCell ref="B12:G13"/>
    <mergeCell ref="B8:G9"/>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B1" sqref="B1:H1"/>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59" t="s">
        <v>142</v>
      </c>
      <c r="C1" s="160"/>
      <c r="D1" s="160"/>
      <c r="E1" s="160"/>
      <c r="F1" s="160"/>
      <c r="G1" s="160"/>
      <c r="H1" s="160"/>
      <c r="N1" s="56"/>
      <c r="O1" s="56"/>
    </row>
    <row r="2" spans="2:15" ht="13.5" thickTop="1" x14ac:dyDescent="0.2"/>
    <row r="3" spans="2:15" ht="3" customHeight="1" x14ac:dyDescent="0.2"/>
    <row r="4" spans="2:15" ht="28.5" customHeight="1" x14ac:dyDescent="0.2">
      <c r="C4" s="161" t="s">
        <v>21</v>
      </c>
      <c r="D4" s="162"/>
    </row>
    <row r="5" spans="2:15" x14ac:dyDescent="0.2">
      <c r="C5" s="59" t="s">
        <v>22</v>
      </c>
      <c r="D5" s="59"/>
    </row>
    <row r="6" spans="2:15" x14ac:dyDescent="0.2">
      <c r="C6" s="163" t="s">
        <v>23</v>
      </c>
      <c r="D6" s="164"/>
    </row>
    <row r="7" spans="2:15" x14ac:dyDescent="0.2">
      <c r="C7" s="60" t="s">
        <v>24</v>
      </c>
      <c r="D7" s="61" t="s">
        <v>25</v>
      </c>
    </row>
    <row r="8" spans="2:15" x14ac:dyDescent="0.2">
      <c r="C8" s="60" t="s">
        <v>26</v>
      </c>
      <c r="D8" s="61" t="s">
        <v>27</v>
      </c>
    </row>
    <row r="9" spans="2:15" ht="38.25" x14ac:dyDescent="0.2">
      <c r="C9" s="60" t="s">
        <v>28</v>
      </c>
      <c r="D9" s="61" t="s">
        <v>29</v>
      </c>
    </row>
    <row r="10" spans="2:15" x14ac:dyDescent="0.2">
      <c r="C10" s="60" t="s">
        <v>30</v>
      </c>
      <c r="D10" s="61" t="s">
        <v>31</v>
      </c>
    </row>
    <row r="11" spans="2:15" ht="25.5" x14ac:dyDescent="0.2">
      <c r="C11" s="60" t="s">
        <v>32</v>
      </c>
      <c r="D11" s="61" t="s">
        <v>33</v>
      </c>
    </row>
    <row r="12" spans="2:15" x14ac:dyDescent="0.2">
      <c r="C12" s="60" t="s">
        <v>34</v>
      </c>
      <c r="D12" s="62" t="s">
        <v>35</v>
      </c>
    </row>
    <row r="13" spans="2:15" x14ac:dyDescent="0.2">
      <c r="C13" s="60" t="s">
        <v>36</v>
      </c>
      <c r="D13" s="61" t="s">
        <v>37</v>
      </c>
    </row>
    <row r="14" spans="2:15" x14ac:dyDescent="0.2">
      <c r="C14" s="63" t="s">
        <v>38</v>
      </c>
      <c r="D14" s="62" t="s">
        <v>39</v>
      </c>
    </row>
    <row r="15" spans="2:15" ht="25.5" x14ac:dyDescent="0.2">
      <c r="C15" s="60" t="s">
        <v>40</v>
      </c>
      <c r="D15" s="61" t="s">
        <v>41</v>
      </c>
    </row>
    <row r="18" spans="3:4" ht="30" customHeight="1" x14ac:dyDescent="0.2">
      <c r="C18" s="161" t="s">
        <v>42</v>
      </c>
      <c r="D18" s="162"/>
    </row>
    <row r="19" spans="3:4" ht="107.25" customHeight="1" x14ac:dyDescent="0.2">
      <c r="C19" s="150" t="s">
        <v>43</v>
      </c>
      <c r="D19" s="165"/>
    </row>
    <row r="20" spans="3:4" x14ac:dyDescent="0.2">
      <c r="C20" s="60" t="s">
        <v>44</v>
      </c>
      <c r="D20" s="61" t="s">
        <v>45</v>
      </c>
    </row>
    <row r="21" spans="3:4" x14ac:dyDescent="0.2">
      <c r="C21" s="60" t="s">
        <v>46</v>
      </c>
      <c r="D21" s="61" t="s">
        <v>47</v>
      </c>
    </row>
    <row r="22" spans="3:4" x14ac:dyDescent="0.2">
      <c r="C22" s="60" t="s">
        <v>48</v>
      </c>
      <c r="D22" s="61" t="s">
        <v>49</v>
      </c>
    </row>
    <row r="23" spans="3:4" x14ac:dyDescent="0.2">
      <c r="C23" s="60" t="s">
        <v>50</v>
      </c>
      <c r="D23" s="61" t="s">
        <v>51</v>
      </c>
    </row>
    <row r="24" spans="3:4" x14ac:dyDescent="0.2">
      <c r="C24" s="60" t="s">
        <v>52</v>
      </c>
      <c r="D24" s="61" t="s">
        <v>53</v>
      </c>
    </row>
    <row r="25" spans="3:4" ht="38.25" x14ac:dyDescent="0.2">
      <c r="C25" s="64" t="s">
        <v>94</v>
      </c>
      <c r="D25" s="62" t="s">
        <v>95</v>
      </c>
    </row>
    <row r="26" spans="3:4" ht="25.5" x14ac:dyDescent="0.2">
      <c r="C26" s="60" t="s">
        <v>54</v>
      </c>
      <c r="D26" s="61" t="s">
        <v>55</v>
      </c>
    </row>
    <row r="27" spans="3:4" x14ac:dyDescent="0.2">
      <c r="C27" s="60" t="s">
        <v>56</v>
      </c>
      <c r="D27" s="61" t="s">
        <v>57</v>
      </c>
    </row>
    <row r="28" spans="3:4" x14ac:dyDescent="0.2">
      <c r="C28" s="60" t="s">
        <v>58</v>
      </c>
      <c r="D28" s="62" t="s">
        <v>59</v>
      </c>
    </row>
    <row r="29" spans="3:4" x14ac:dyDescent="0.2">
      <c r="C29" s="60" t="s">
        <v>60</v>
      </c>
      <c r="D29" s="61" t="s">
        <v>61</v>
      </c>
    </row>
    <row r="30" spans="3:4" ht="135" customHeight="1" x14ac:dyDescent="0.2">
      <c r="C30" s="60" t="s">
        <v>62</v>
      </c>
      <c r="D30" s="61" t="s">
        <v>63</v>
      </c>
    </row>
    <row r="31" spans="3:4" ht="89.25" x14ac:dyDescent="0.2">
      <c r="C31" s="60" t="s">
        <v>64</v>
      </c>
      <c r="D31" s="61" t="s">
        <v>65</v>
      </c>
    </row>
    <row r="32" spans="3:4" ht="119.25" customHeight="1" x14ac:dyDescent="0.2">
      <c r="C32" s="63" t="s">
        <v>66</v>
      </c>
      <c r="D32" s="61" t="s">
        <v>67</v>
      </c>
    </row>
    <row r="33" spans="1:4" ht="177.75" customHeight="1" x14ac:dyDescent="0.2">
      <c r="C33" s="63" t="s">
        <v>68</v>
      </c>
      <c r="D33" s="61" t="s">
        <v>69</v>
      </c>
    </row>
    <row r="34" spans="1:4" ht="229.5" x14ac:dyDescent="0.2">
      <c r="C34" s="63" t="s">
        <v>70</v>
      </c>
      <c r="D34" s="61" t="s">
        <v>71</v>
      </c>
    </row>
    <row r="35" spans="1:4" x14ac:dyDescent="0.2">
      <c r="A35" s="66"/>
      <c r="B35" s="67"/>
      <c r="C35" s="148" t="s">
        <v>72</v>
      </c>
      <c r="D35" s="149"/>
    </row>
    <row r="36" spans="1:4" ht="63.75" x14ac:dyDescent="0.2">
      <c r="C36" s="60" t="s">
        <v>73</v>
      </c>
      <c r="D36" s="61" t="s">
        <v>74</v>
      </c>
    </row>
    <row r="37" spans="1:4" ht="63.75" x14ac:dyDescent="0.2">
      <c r="C37" s="64" t="s">
        <v>75</v>
      </c>
      <c r="D37" s="61" t="s">
        <v>76</v>
      </c>
    </row>
    <row r="38" spans="1:4" ht="63.75" x14ac:dyDescent="0.2">
      <c r="C38" s="60" t="s">
        <v>77</v>
      </c>
      <c r="D38" s="61" t="s">
        <v>78</v>
      </c>
    </row>
    <row r="40" spans="1:4" x14ac:dyDescent="0.2">
      <c r="C40" s="148" t="s">
        <v>79</v>
      </c>
      <c r="D40" s="149"/>
    </row>
    <row r="41" spans="1:4" ht="354.75" customHeight="1" x14ac:dyDescent="0.2">
      <c r="C41" s="150" t="s">
        <v>80</v>
      </c>
      <c r="D41" s="151"/>
    </row>
    <row r="44" spans="1:4" x14ac:dyDescent="0.2">
      <c r="C44" s="148" t="s">
        <v>81</v>
      </c>
      <c r="D44" s="149"/>
    </row>
    <row r="45" spans="1:4" ht="360.75" customHeight="1" x14ac:dyDescent="0.2">
      <c r="C45" s="150" t="s">
        <v>82</v>
      </c>
      <c r="D45" s="151"/>
    </row>
    <row r="46" spans="1:4" x14ac:dyDescent="0.2">
      <c r="C46" s="148" t="s">
        <v>83</v>
      </c>
      <c r="D46" s="149"/>
    </row>
    <row r="47" spans="1:4" ht="153" customHeight="1" x14ac:dyDescent="0.2">
      <c r="C47" s="150" t="s">
        <v>84</v>
      </c>
      <c r="D47" s="151"/>
    </row>
    <row r="50" spans="3:4" ht="33" customHeight="1" x14ac:dyDescent="0.2">
      <c r="C50" s="158" t="s">
        <v>106</v>
      </c>
      <c r="D50" s="149"/>
    </row>
    <row r="51" spans="3:4" ht="33" customHeight="1" x14ac:dyDescent="0.2">
      <c r="C51" s="152" t="s">
        <v>107</v>
      </c>
      <c r="D51" s="153"/>
    </row>
    <row r="52" spans="3:4" ht="25.5" customHeight="1" x14ac:dyDescent="0.2">
      <c r="C52" s="154"/>
      <c r="D52" s="155"/>
    </row>
    <row r="53" spans="3:4" ht="25.5" customHeight="1" x14ac:dyDescent="0.2">
      <c r="C53" s="154"/>
      <c r="D53" s="155"/>
    </row>
    <row r="54" spans="3:4" ht="18" customHeight="1" x14ac:dyDescent="0.2">
      <c r="C54" s="154"/>
      <c r="D54" s="155"/>
    </row>
    <row r="55" spans="3:4" ht="25.5" customHeight="1" x14ac:dyDescent="0.2">
      <c r="C55" s="154"/>
      <c r="D55" s="155"/>
    </row>
    <row r="56" spans="3:4" ht="25.5" customHeight="1" x14ac:dyDescent="0.2">
      <c r="C56" s="156"/>
      <c r="D56" s="157"/>
    </row>
  </sheetData>
  <mergeCells count="14">
    <mergeCell ref="C40:D40"/>
    <mergeCell ref="C41:D41"/>
    <mergeCell ref="B1:H1"/>
    <mergeCell ref="C4:D4"/>
    <mergeCell ref="C6:D6"/>
    <mergeCell ref="C18:D18"/>
    <mergeCell ref="C19:D19"/>
    <mergeCell ref="C35:D35"/>
    <mergeCell ref="C44:D44"/>
    <mergeCell ref="C45:D45"/>
    <mergeCell ref="C46:D46"/>
    <mergeCell ref="C47:D47"/>
    <mergeCell ref="C51:D56"/>
    <mergeCell ref="C50:D50"/>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68"/>
  <sheetViews>
    <sheetView tabSelected="1" workbookViewId="0">
      <selection activeCell="B2" sqref="B2"/>
    </sheetView>
  </sheetViews>
  <sheetFormatPr defaultColWidth="8.7109375" defaultRowHeight="12.75" x14ac:dyDescent="0.2"/>
  <cols>
    <col min="1" max="1" width="11.7109375" style="110" customWidth="1"/>
    <col min="2" max="2" width="13.5703125" style="77" customWidth="1"/>
    <col min="3" max="3" width="34.7109375" style="77" customWidth="1"/>
    <col min="4" max="4" width="27.140625" style="77" customWidth="1"/>
    <col min="5" max="5" width="12.28515625" style="77" bestFit="1" customWidth="1"/>
    <col min="6" max="7" width="11.7109375" style="77" customWidth="1"/>
    <col min="8" max="8" width="12.28515625" style="77" bestFit="1" customWidth="1"/>
    <col min="9" max="9" width="8.5703125" style="78" customWidth="1"/>
    <col min="10" max="34" width="8.7109375" style="69" customWidth="1"/>
    <col min="35" max="16384" width="8.7109375" style="76"/>
  </cols>
  <sheetData>
    <row r="1" spans="1:34" s="55" customFormat="1" ht="57" customHeight="1" thickBot="1" x14ac:dyDescent="0.25">
      <c r="A1" s="105"/>
      <c r="B1" s="159" t="s">
        <v>143</v>
      </c>
      <c r="C1" s="160"/>
      <c r="D1" s="160"/>
      <c r="E1" s="160"/>
      <c r="F1" s="160"/>
      <c r="G1" s="160"/>
      <c r="H1" s="160"/>
    </row>
    <row r="2" spans="1:34" s="70" customFormat="1" ht="39" thickTop="1" x14ac:dyDescent="0.2">
      <c r="A2" s="106" t="s">
        <v>24</v>
      </c>
      <c r="B2" s="68" t="s">
        <v>85</v>
      </c>
      <c r="C2" s="68" t="s">
        <v>28</v>
      </c>
      <c r="D2" s="68" t="s">
        <v>30</v>
      </c>
      <c r="E2" s="68" t="s">
        <v>86</v>
      </c>
      <c r="F2" s="68" t="s">
        <v>34</v>
      </c>
      <c r="G2" s="68" t="s">
        <v>36</v>
      </c>
      <c r="H2" s="68" t="s">
        <v>38</v>
      </c>
      <c r="I2" s="68" t="s">
        <v>40</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38.25" x14ac:dyDescent="0.2">
      <c r="A3" s="98">
        <v>1</v>
      </c>
      <c r="B3" s="98" t="s">
        <v>135</v>
      </c>
      <c r="C3" s="98" t="s">
        <v>146</v>
      </c>
      <c r="D3" s="98" t="s">
        <v>118</v>
      </c>
      <c r="E3" s="71" t="s">
        <v>112</v>
      </c>
      <c r="F3" s="71" t="s">
        <v>113</v>
      </c>
      <c r="G3" s="71" t="s">
        <v>110</v>
      </c>
      <c r="H3" s="71" t="s">
        <v>111</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25.5" x14ac:dyDescent="0.2">
      <c r="A4" s="98">
        <v>2</v>
      </c>
      <c r="B4" s="98" t="s">
        <v>136</v>
      </c>
      <c r="C4" s="98" t="s">
        <v>147</v>
      </c>
      <c r="D4" s="98" t="s">
        <v>119</v>
      </c>
      <c r="E4" s="115" t="s">
        <v>112</v>
      </c>
      <c r="F4" s="71" t="s">
        <v>113</v>
      </c>
      <c r="G4" s="71" t="s">
        <v>110</v>
      </c>
      <c r="H4" s="71" t="s">
        <v>111</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38.25" x14ac:dyDescent="0.2">
      <c r="A5" s="98">
        <v>3</v>
      </c>
      <c r="B5" s="98" t="s">
        <v>137</v>
      </c>
      <c r="C5" s="98" t="s">
        <v>148</v>
      </c>
      <c r="D5" s="98" t="s">
        <v>151</v>
      </c>
      <c r="E5" s="116" t="s">
        <v>112</v>
      </c>
      <c r="F5" s="71" t="s">
        <v>113</v>
      </c>
      <c r="G5" s="71" t="s">
        <v>110</v>
      </c>
      <c r="H5" s="71" t="s">
        <v>111</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51" x14ac:dyDescent="0.2">
      <c r="A6" s="98">
        <v>4</v>
      </c>
      <c r="B6" s="98" t="s">
        <v>138</v>
      </c>
      <c r="C6" s="98" t="s">
        <v>149</v>
      </c>
      <c r="D6" s="98" t="s">
        <v>120</v>
      </c>
      <c r="E6" s="116" t="s">
        <v>112</v>
      </c>
      <c r="F6" s="71" t="s">
        <v>113</v>
      </c>
      <c r="G6" s="71" t="s">
        <v>110</v>
      </c>
      <c r="H6" s="71" t="s">
        <v>111</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4" customFormat="1" ht="25.5" x14ac:dyDescent="0.2">
      <c r="A7" s="107">
        <v>6</v>
      </c>
      <c r="B7" s="98" t="s">
        <v>139</v>
      </c>
      <c r="C7" s="98" t="s">
        <v>150</v>
      </c>
      <c r="D7" s="98" t="s">
        <v>119</v>
      </c>
      <c r="E7" s="116" t="s">
        <v>112</v>
      </c>
      <c r="F7" s="71" t="s">
        <v>113</v>
      </c>
      <c r="G7" s="71" t="s">
        <v>110</v>
      </c>
      <c r="H7" s="71" t="s">
        <v>111</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112" customFormat="1" x14ac:dyDescent="0.2">
      <c r="A8" s="108"/>
      <c r="B8" s="108"/>
      <c r="C8" s="108"/>
      <c r="D8" s="108"/>
      <c r="E8" s="108"/>
      <c r="F8" s="108"/>
      <c r="G8" s="108"/>
      <c r="H8" s="108"/>
      <c r="I8" s="111"/>
      <c r="J8" s="111"/>
      <c r="K8" s="111"/>
      <c r="L8" s="111"/>
      <c r="M8" s="111"/>
      <c r="N8" s="111"/>
      <c r="O8" s="111"/>
      <c r="P8" s="111"/>
      <c r="Q8" s="111"/>
      <c r="R8" s="111"/>
      <c r="S8" s="111"/>
      <c r="T8" s="111"/>
      <c r="U8" s="111"/>
      <c r="V8" s="111"/>
      <c r="W8" s="111"/>
      <c r="X8" s="111"/>
      <c r="Y8" s="111"/>
      <c r="Z8" s="111"/>
      <c r="AA8" s="111"/>
      <c r="AB8" s="111"/>
      <c r="AC8" s="111"/>
      <c r="AD8" s="111"/>
      <c r="AE8" s="111"/>
      <c r="AF8" s="111"/>
      <c r="AG8" s="111"/>
      <c r="AH8" s="111"/>
    </row>
    <row r="9" spans="1:34" s="112" customFormat="1" x14ac:dyDescent="0.2">
      <c r="A9" s="108"/>
      <c r="B9" s="108"/>
      <c r="C9" s="108"/>
      <c r="D9" s="108"/>
      <c r="E9" s="108"/>
      <c r="F9" s="108"/>
      <c r="G9" s="108"/>
      <c r="H9" s="108"/>
      <c r="I9" s="111"/>
      <c r="J9" s="111"/>
      <c r="K9" s="111"/>
      <c r="L9" s="111"/>
      <c r="M9" s="111"/>
      <c r="N9" s="111"/>
      <c r="O9" s="111"/>
      <c r="P9" s="111"/>
      <c r="Q9" s="111"/>
      <c r="R9" s="111"/>
      <c r="S9" s="111"/>
      <c r="T9" s="111"/>
      <c r="U9" s="111"/>
      <c r="V9" s="111"/>
      <c r="W9" s="111"/>
      <c r="X9" s="111"/>
      <c r="Y9" s="111"/>
      <c r="Z9" s="111"/>
      <c r="AA9" s="111"/>
      <c r="AB9" s="111"/>
      <c r="AC9" s="111"/>
      <c r="AD9" s="111"/>
      <c r="AE9" s="111"/>
      <c r="AF9" s="111"/>
      <c r="AG9" s="111"/>
      <c r="AH9" s="111"/>
    </row>
    <row r="10" spans="1:34" s="112" customFormat="1" x14ac:dyDescent="0.2">
      <c r="A10" s="108"/>
      <c r="B10" s="108"/>
      <c r="C10" s="108"/>
      <c r="D10" s="108"/>
      <c r="E10" s="108"/>
      <c r="F10" s="108"/>
      <c r="G10" s="108"/>
      <c r="H10" s="108"/>
      <c r="I10" s="111"/>
      <c r="J10" s="111"/>
      <c r="K10" s="111"/>
      <c r="L10" s="111"/>
      <c r="M10" s="111"/>
      <c r="N10" s="111"/>
      <c r="O10" s="111"/>
      <c r="P10" s="111"/>
      <c r="Q10" s="111"/>
      <c r="R10" s="111"/>
      <c r="S10" s="111"/>
      <c r="T10" s="111"/>
      <c r="U10" s="111"/>
      <c r="V10" s="111"/>
      <c r="W10" s="111"/>
      <c r="X10" s="111"/>
      <c r="Y10" s="111"/>
      <c r="Z10" s="111"/>
      <c r="AA10" s="111"/>
      <c r="AB10" s="111"/>
      <c r="AC10" s="111"/>
      <c r="AD10" s="111"/>
      <c r="AE10" s="111"/>
      <c r="AF10" s="111"/>
      <c r="AG10" s="111"/>
      <c r="AH10" s="111"/>
    </row>
    <row r="11" spans="1:34" s="112" customFormat="1" x14ac:dyDescent="0.2">
      <c r="A11" s="108"/>
      <c r="B11" s="108"/>
      <c r="C11" s="108"/>
      <c r="D11" s="108"/>
      <c r="E11" s="108"/>
      <c r="F11" s="108"/>
      <c r="G11" s="108"/>
      <c r="H11" s="108"/>
      <c r="I11" s="111"/>
      <c r="J11" s="111"/>
      <c r="K11" s="111"/>
      <c r="L11" s="111"/>
      <c r="M11" s="111"/>
      <c r="N11" s="111"/>
      <c r="O11" s="111"/>
      <c r="P11" s="111"/>
      <c r="Q11" s="111"/>
      <c r="R11" s="111"/>
      <c r="S11" s="111"/>
      <c r="T11" s="111"/>
      <c r="U11" s="111"/>
      <c r="V11" s="111"/>
      <c r="W11" s="111"/>
      <c r="X11" s="111"/>
      <c r="Y11" s="111"/>
      <c r="Z11" s="111"/>
      <c r="AA11" s="111"/>
      <c r="AB11" s="111"/>
      <c r="AC11" s="111"/>
      <c r="AD11" s="111"/>
      <c r="AE11" s="111"/>
      <c r="AF11" s="111"/>
      <c r="AG11" s="111"/>
      <c r="AH11" s="111"/>
    </row>
    <row r="12" spans="1:34" s="112" customFormat="1" x14ac:dyDescent="0.2">
      <c r="A12" s="108"/>
      <c r="B12" s="108"/>
      <c r="C12" s="108"/>
      <c r="D12" s="108"/>
      <c r="E12" s="108"/>
      <c r="F12" s="108"/>
      <c r="G12" s="108"/>
      <c r="H12" s="108"/>
      <c r="I12" s="111"/>
      <c r="J12" s="111"/>
      <c r="K12" s="111"/>
      <c r="L12" s="111"/>
      <c r="M12" s="111"/>
      <c r="N12" s="111"/>
      <c r="O12" s="111"/>
      <c r="P12" s="111"/>
      <c r="Q12" s="111"/>
      <c r="R12" s="111"/>
      <c r="S12" s="111"/>
      <c r="T12" s="111"/>
      <c r="U12" s="111"/>
      <c r="V12" s="111"/>
      <c r="W12" s="111"/>
      <c r="X12" s="111"/>
      <c r="Y12" s="111"/>
      <c r="Z12" s="111"/>
      <c r="AA12" s="111"/>
      <c r="AB12" s="111"/>
      <c r="AC12" s="111"/>
      <c r="AD12" s="111"/>
      <c r="AE12" s="111"/>
      <c r="AF12" s="111"/>
      <c r="AG12" s="111"/>
      <c r="AH12" s="111"/>
    </row>
    <row r="13" spans="1:34" s="112" customFormat="1" x14ac:dyDescent="0.2">
      <c r="A13" s="108"/>
      <c r="B13" s="108"/>
      <c r="C13" s="108"/>
      <c r="D13" s="108"/>
      <c r="E13" s="108"/>
      <c r="F13" s="108"/>
      <c r="G13" s="108"/>
      <c r="H13" s="108"/>
      <c r="I13" s="111"/>
      <c r="J13" s="111"/>
      <c r="K13" s="111"/>
      <c r="L13" s="111"/>
      <c r="M13" s="111"/>
      <c r="N13" s="111"/>
      <c r="O13" s="111"/>
      <c r="P13" s="111"/>
      <c r="Q13" s="111"/>
      <c r="R13" s="111"/>
      <c r="S13" s="111"/>
      <c r="T13" s="111"/>
      <c r="U13" s="111"/>
      <c r="V13" s="111"/>
      <c r="W13" s="111"/>
      <c r="X13" s="111"/>
      <c r="Y13" s="111"/>
      <c r="Z13" s="111"/>
      <c r="AA13" s="111"/>
      <c r="AB13" s="111"/>
      <c r="AC13" s="111"/>
      <c r="AD13" s="111"/>
      <c r="AE13" s="111"/>
      <c r="AF13" s="111"/>
      <c r="AG13" s="111"/>
      <c r="AH13" s="111"/>
    </row>
    <row r="14" spans="1:34" s="112" customFormat="1" x14ac:dyDescent="0.2">
      <c r="A14" s="108"/>
      <c r="B14" s="108"/>
      <c r="C14" s="108"/>
      <c r="D14" s="108"/>
      <c r="E14" s="108"/>
      <c r="F14" s="108"/>
      <c r="G14" s="108"/>
      <c r="H14" s="108"/>
      <c r="I14" s="111"/>
      <c r="J14" s="111"/>
      <c r="K14" s="111"/>
      <c r="L14" s="111"/>
      <c r="M14" s="111"/>
      <c r="N14" s="111"/>
      <c r="O14" s="111"/>
      <c r="P14" s="111"/>
      <c r="Q14" s="111"/>
      <c r="R14" s="111"/>
      <c r="S14" s="111"/>
      <c r="T14" s="111"/>
      <c r="U14" s="111"/>
      <c r="V14" s="111"/>
      <c r="W14" s="111"/>
      <c r="X14" s="111"/>
      <c r="Y14" s="111"/>
      <c r="Z14" s="111"/>
      <c r="AA14" s="111"/>
      <c r="AB14" s="111"/>
      <c r="AC14" s="111"/>
      <c r="AD14" s="111"/>
      <c r="AE14" s="111"/>
      <c r="AF14" s="111"/>
      <c r="AG14" s="111"/>
      <c r="AH14" s="111"/>
    </row>
    <row r="15" spans="1:34" s="112" customFormat="1" x14ac:dyDescent="0.2">
      <c r="A15" s="108"/>
      <c r="B15" s="108"/>
      <c r="C15" s="108"/>
      <c r="D15" s="108"/>
      <c r="E15" s="108"/>
      <c r="F15" s="108"/>
      <c r="G15" s="108"/>
      <c r="H15" s="108"/>
      <c r="I15" s="111"/>
      <c r="J15" s="111"/>
      <c r="K15" s="111"/>
      <c r="L15" s="111"/>
      <c r="M15" s="111"/>
      <c r="N15" s="111"/>
      <c r="O15" s="111"/>
      <c r="P15" s="111"/>
      <c r="Q15" s="111"/>
      <c r="R15" s="111"/>
      <c r="S15" s="111"/>
      <c r="T15" s="111"/>
      <c r="U15" s="111"/>
      <c r="V15" s="111"/>
      <c r="W15" s="111"/>
      <c r="X15" s="111"/>
      <c r="Y15" s="111"/>
      <c r="Z15" s="111"/>
      <c r="AA15" s="111"/>
      <c r="AB15" s="111"/>
      <c r="AC15" s="111"/>
      <c r="AD15" s="111"/>
      <c r="AE15" s="111"/>
      <c r="AF15" s="111"/>
      <c r="AG15" s="111"/>
      <c r="AH15" s="111"/>
    </row>
    <row r="16" spans="1:34" s="114" customFormat="1" x14ac:dyDescent="0.2">
      <c r="A16" s="109"/>
      <c r="B16" s="109"/>
      <c r="C16" s="109"/>
      <c r="D16" s="109"/>
      <c r="E16" s="109"/>
      <c r="F16" s="109"/>
      <c r="G16" s="109"/>
      <c r="H16" s="109"/>
      <c r="I16" s="113"/>
      <c r="J16" s="113"/>
      <c r="K16" s="113"/>
      <c r="L16" s="113"/>
      <c r="M16" s="113"/>
      <c r="N16" s="113"/>
      <c r="O16" s="113"/>
      <c r="P16" s="113"/>
      <c r="Q16" s="113"/>
      <c r="R16" s="113"/>
      <c r="S16" s="113"/>
      <c r="T16" s="113"/>
      <c r="U16" s="113"/>
      <c r="V16" s="113"/>
      <c r="W16" s="113"/>
      <c r="X16" s="113"/>
      <c r="Y16" s="113"/>
      <c r="Z16" s="113"/>
      <c r="AA16" s="113"/>
      <c r="AB16" s="113"/>
      <c r="AC16" s="113"/>
      <c r="AD16" s="113"/>
      <c r="AE16" s="113"/>
      <c r="AF16" s="113"/>
      <c r="AG16" s="113"/>
      <c r="AH16" s="113"/>
    </row>
    <row r="17" spans="1:34" s="114" customFormat="1" x14ac:dyDescent="0.2">
      <c r="A17" s="109"/>
      <c r="B17" s="109"/>
      <c r="C17" s="109"/>
      <c r="D17" s="109"/>
      <c r="E17" s="109"/>
      <c r="F17" s="109"/>
      <c r="G17" s="109"/>
      <c r="H17" s="109"/>
      <c r="I17" s="113"/>
      <c r="J17" s="113"/>
      <c r="K17" s="113"/>
      <c r="L17" s="113"/>
      <c r="M17" s="113"/>
      <c r="N17" s="113"/>
      <c r="O17" s="113"/>
      <c r="P17" s="113"/>
      <c r="Q17" s="113"/>
      <c r="R17" s="113"/>
      <c r="S17" s="113"/>
      <c r="T17" s="113"/>
      <c r="U17" s="113"/>
      <c r="V17" s="113"/>
      <c r="W17" s="113"/>
      <c r="X17" s="113"/>
      <c r="Y17" s="113"/>
      <c r="Z17" s="113"/>
      <c r="AA17" s="113"/>
      <c r="AB17" s="113"/>
      <c r="AC17" s="113"/>
      <c r="AD17" s="113"/>
      <c r="AE17" s="113"/>
      <c r="AF17" s="113"/>
      <c r="AG17" s="113"/>
      <c r="AH17" s="113"/>
    </row>
    <row r="18" spans="1:34" s="114" customFormat="1" x14ac:dyDescent="0.2">
      <c r="A18" s="109"/>
      <c r="B18" s="109"/>
      <c r="C18" s="109"/>
      <c r="D18" s="109"/>
      <c r="E18" s="109"/>
      <c r="F18" s="109"/>
      <c r="G18" s="109"/>
      <c r="H18" s="109"/>
      <c r="I18" s="113"/>
      <c r="J18" s="113"/>
      <c r="K18" s="113"/>
      <c r="L18" s="113"/>
      <c r="M18" s="113"/>
      <c r="N18" s="113"/>
      <c r="O18" s="113"/>
      <c r="P18" s="113"/>
      <c r="Q18" s="113"/>
      <c r="R18" s="113"/>
      <c r="S18" s="113"/>
      <c r="T18" s="113"/>
      <c r="U18" s="113"/>
      <c r="V18" s="113"/>
      <c r="W18" s="113"/>
      <c r="X18" s="113"/>
      <c r="Y18" s="113"/>
      <c r="Z18" s="113"/>
      <c r="AA18" s="113"/>
      <c r="AB18" s="113"/>
      <c r="AC18" s="113"/>
      <c r="AD18" s="113"/>
      <c r="AE18" s="113"/>
      <c r="AF18" s="113"/>
      <c r="AG18" s="113"/>
      <c r="AH18" s="113"/>
    </row>
    <row r="19" spans="1:34" s="114" customFormat="1" x14ac:dyDescent="0.2">
      <c r="A19" s="109"/>
      <c r="B19" s="109"/>
      <c r="C19" s="109"/>
      <c r="D19" s="109"/>
      <c r="E19" s="109"/>
      <c r="F19" s="109"/>
      <c r="G19" s="109"/>
      <c r="H19" s="109"/>
      <c r="I19" s="113"/>
      <c r="J19" s="113"/>
      <c r="K19" s="113"/>
      <c r="L19" s="113"/>
      <c r="M19" s="113"/>
      <c r="N19" s="113"/>
      <c r="O19" s="113"/>
      <c r="P19" s="113"/>
      <c r="Q19" s="113"/>
      <c r="R19" s="113"/>
      <c r="S19" s="113"/>
      <c r="T19" s="113"/>
      <c r="U19" s="113"/>
      <c r="V19" s="113"/>
      <c r="W19" s="113"/>
      <c r="X19" s="113"/>
      <c r="Y19" s="113"/>
      <c r="Z19" s="113"/>
      <c r="AA19" s="113"/>
      <c r="AB19" s="113"/>
      <c r="AC19" s="113"/>
      <c r="AD19" s="113"/>
      <c r="AE19" s="113"/>
      <c r="AF19" s="113"/>
      <c r="AG19" s="113"/>
      <c r="AH19" s="113"/>
    </row>
    <row r="20" spans="1:34" s="114" customFormat="1" x14ac:dyDescent="0.2">
      <c r="A20" s="109"/>
      <c r="B20" s="109"/>
      <c r="C20" s="109"/>
      <c r="D20" s="109"/>
      <c r="E20" s="109"/>
      <c r="F20" s="109"/>
      <c r="G20" s="109"/>
      <c r="H20" s="109"/>
      <c r="I20" s="113"/>
      <c r="J20" s="113"/>
      <c r="K20" s="113"/>
      <c r="L20" s="113"/>
      <c r="M20" s="113"/>
      <c r="N20" s="113"/>
      <c r="O20" s="113"/>
      <c r="P20" s="113"/>
      <c r="Q20" s="113"/>
      <c r="R20" s="113"/>
      <c r="S20" s="113"/>
      <c r="T20" s="113"/>
      <c r="U20" s="113"/>
      <c r="V20" s="113"/>
      <c r="W20" s="113"/>
      <c r="X20" s="113"/>
      <c r="Y20" s="113"/>
      <c r="Z20" s="113"/>
      <c r="AA20" s="113"/>
      <c r="AB20" s="113"/>
      <c r="AC20" s="113"/>
      <c r="AD20" s="113"/>
      <c r="AE20" s="113"/>
      <c r="AF20" s="113"/>
      <c r="AG20" s="113"/>
      <c r="AH20" s="113"/>
    </row>
    <row r="21" spans="1:34" s="113" customFormat="1" x14ac:dyDescent="0.2">
      <c r="A21" s="109"/>
      <c r="B21" s="109"/>
      <c r="C21" s="109"/>
      <c r="D21" s="109"/>
      <c r="E21" s="109"/>
      <c r="F21" s="109"/>
      <c r="G21" s="109"/>
      <c r="H21" s="109"/>
    </row>
    <row r="22" spans="1:34" s="113" customFormat="1" x14ac:dyDescent="0.2">
      <c r="A22" s="109"/>
      <c r="B22" s="109"/>
      <c r="C22" s="109"/>
      <c r="D22" s="109"/>
      <c r="E22" s="109"/>
      <c r="F22" s="109"/>
      <c r="G22" s="109"/>
      <c r="H22" s="109"/>
    </row>
    <row r="23" spans="1:34" s="113" customFormat="1" x14ac:dyDescent="0.2">
      <c r="A23" s="109"/>
      <c r="B23" s="109"/>
      <c r="C23" s="109"/>
      <c r="D23" s="109"/>
      <c r="E23" s="109"/>
      <c r="F23" s="109"/>
      <c r="G23" s="109"/>
      <c r="H23" s="109"/>
    </row>
    <row r="24" spans="1:34" s="113" customFormat="1" x14ac:dyDescent="0.2">
      <c r="A24" s="109"/>
      <c r="B24" s="109"/>
      <c r="C24" s="109"/>
      <c r="D24" s="109"/>
      <c r="E24" s="109"/>
      <c r="F24" s="109"/>
      <c r="G24" s="109"/>
      <c r="H24" s="109"/>
    </row>
    <row r="25" spans="1:34" s="113" customFormat="1" x14ac:dyDescent="0.2">
      <c r="A25" s="109"/>
      <c r="B25" s="109"/>
      <c r="C25" s="109"/>
      <c r="D25" s="109"/>
      <c r="E25" s="109"/>
      <c r="F25" s="109"/>
      <c r="G25" s="109"/>
      <c r="H25" s="109"/>
    </row>
    <row r="26" spans="1:34" s="69" customFormat="1" x14ac:dyDescent="0.2">
      <c r="A26" s="109"/>
      <c r="B26" s="75"/>
      <c r="C26" s="75"/>
      <c r="D26" s="75"/>
      <c r="E26" s="75"/>
      <c r="F26" s="75"/>
      <c r="G26" s="75"/>
      <c r="H26" s="75"/>
    </row>
    <row r="27" spans="1:34" s="69" customFormat="1" x14ac:dyDescent="0.2">
      <c r="A27" s="109"/>
      <c r="B27" s="75"/>
      <c r="C27" s="75"/>
      <c r="D27" s="75"/>
      <c r="E27" s="75"/>
      <c r="F27" s="75"/>
      <c r="G27" s="75"/>
      <c r="H27" s="75"/>
    </row>
    <row r="28" spans="1:34" s="69" customFormat="1" x14ac:dyDescent="0.2">
      <c r="A28" s="109"/>
      <c r="B28" s="75"/>
      <c r="C28" s="75"/>
      <c r="D28" s="75"/>
      <c r="E28" s="75"/>
      <c r="F28" s="75"/>
      <c r="G28" s="75"/>
      <c r="H28" s="75"/>
    </row>
    <row r="29" spans="1:34" s="69" customFormat="1" x14ac:dyDescent="0.2">
      <c r="A29" s="109"/>
      <c r="B29" s="75"/>
      <c r="C29" s="75"/>
      <c r="D29" s="75"/>
      <c r="E29" s="75"/>
      <c r="F29" s="75"/>
      <c r="G29" s="75"/>
      <c r="H29" s="75"/>
    </row>
    <row r="30" spans="1:34" s="69" customFormat="1" x14ac:dyDescent="0.2">
      <c r="A30" s="109"/>
      <c r="B30" s="75"/>
      <c r="C30" s="75"/>
      <c r="D30" s="75"/>
      <c r="E30" s="75"/>
      <c r="F30" s="75"/>
      <c r="G30" s="75"/>
      <c r="H30" s="75"/>
    </row>
    <row r="31" spans="1:34" s="69" customFormat="1" x14ac:dyDescent="0.2">
      <c r="A31" s="109"/>
      <c r="B31" s="75"/>
      <c r="C31" s="75"/>
      <c r="D31" s="75"/>
      <c r="E31" s="75"/>
      <c r="F31" s="75"/>
      <c r="G31" s="75"/>
      <c r="H31" s="75"/>
    </row>
    <row r="32" spans="1:34" s="69" customFormat="1" x14ac:dyDescent="0.2">
      <c r="A32" s="109"/>
      <c r="B32" s="75"/>
      <c r="C32" s="75"/>
      <c r="D32" s="75"/>
      <c r="E32" s="75"/>
      <c r="F32" s="75"/>
      <c r="G32" s="75"/>
      <c r="H32" s="75"/>
    </row>
    <row r="33" spans="1:8" s="69" customFormat="1" x14ac:dyDescent="0.2">
      <c r="A33" s="109"/>
      <c r="B33" s="75"/>
      <c r="C33" s="75"/>
      <c r="D33" s="75"/>
      <c r="E33" s="75"/>
      <c r="F33" s="75"/>
      <c r="G33" s="75"/>
      <c r="H33" s="75"/>
    </row>
    <row r="34" spans="1:8" s="69" customFormat="1" x14ac:dyDescent="0.2">
      <c r="A34" s="109"/>
      <c r="B34" s="75"/>
      <c r="C34" s="75"/>
      <c r="D34" s="75"/>
      <c r="E34" s="75"/>
      <c r="F34" s="75"/>
      <c r="G34" s="75"/>
      <c r="H34" s="75"/>
    </row>
    <row r="35" spans="1:8" s="69" customFormat="1" x14ac:dyDescent="0.2">
      <c r="A35" s="109"/>
      <c r="B35" s="75"/>
      <c r="C35" s="75"/>
      <c r="D35" s="75"/>
      <c r="E35" s="75"/>
      <c r="F35" s="75"/>
      <c r="G35" s="75"/>
      <c r="H35" s="75"/>
    </row>
    <row r="36" spans="1:8" s="69" customFormat="1" x14ac:dyDescent="0.2">
      <c r="A36" s="109"/>
      <c r="B36" s="75"/>
      <c r="C36" s="75"/>
      <c r="D36" s="75"/>
      <c r="E36" s="75"/>
      <c r="F36" s="75"/>
      <c r="G36" s="75"/>
      <c r="H36" s="75"/>
    </row>
    <row r="37" spans="1:8" s="69" customFormat="1" x14ac:dyDescent="0.2">
      <c r="A37" s="109"/>
      <c r="B37" s="75"/>
      <c r="C37" s="75"/>
      <c r="D37" s="75"/>
      <c r="E37" s="75"/>
      <c r="F37" s="75"/>
      <c r="G37" s="75"/>
      <c r="H37" s="75"/>
    </row>
    <row r="38" spans="1:8" s="69" customFormat="1" x14ac:dyDescent="0.2">
      <c r="A38" s="109"/>
      <c r="B38" s="75"/>
      <c r="C38" s="75"/>
      <c r="D38" s="75"/>
      <c r="E38" s="75"/>
      <c r="F38" s="75"/>
      <c r="G38" s="75"/>
      <c r="H38" s="75"/>
    </row>
    <row r="39" spans="1:8" s="69" customFormat="1" x14ac:dyDescent="0.2">
      <c r="A39" s="109"/>
      <c r="B39" s="75"/>
      <c r="C39" s="75"/>
      <c r="D39" s="75"/>
      <c r="E39" s="75"/>
      <c r="F39" s="75"/>
      <c r="G39" s="75"/>
      <c r="H39" s="75"/>
    </row>
    <row r="40" spans="1:8" s="69" customFormat="1" x14ac:dyDescent="0.2">
      <c r="A40" s="109"/>
      <c r="B40" s="75"/>
      <c r="C40" s="75"/>
      <c r="D40" s="75"/>
      <c r="E40" s="75"/>
      <c r="F40" s="75"/>
      <c r="G40" s="75"/>
      <c r="H40" s="75"/>
    </row>
    <row r="41" spans="1:8" s="69" customFormat="1" x14ac:dyDescent="0.2">
      <c r="A41" s="109"/>
      <c r="B41" s="75"/>
      <c r="C41" s="75"/>
      <c r="D41" s="75"/>
      <c r="E41" s="75"/>
      <c r="F41" s="75"/>
      <c r="G41" s="75"/>
      <c r="H41" s="75"/>
    </row>
    <row r="42" spans="1:8" s="69" customFormat="1" x14ac:dyDescent="0.2">
      <c r="A42" s="109"/>
      <c r="B42" s="75"/>
      <c r="C42" s="75"/>
      <c r="D42" s="75"/>
      <c r="E42" s="75"/>
      <c r="F42" s="75"/>
      <c r="G42" s="75"/>
      <c r="H42" s="75"/>
    </row>
    <row r="43" spans="1:8" s="69" customFormat="1" x14ac:dyDescent="0.2">
      <c r="A43" s="109"/>
      <c r="B43" s="75"/>
      <c r="C43" s="75"/>
      <c r="D43" s="75"/>
      <c r="E43" s="75"/>
      <c r="F43" s="75"/>
      <c r="G43" s="75"/>
      <c r="H43" s="75"/>
    </row>
    <row r="44" spans="1:8" s="69" customFormat="1" x14ac:dyDescent="0.2">
      <c r="A44" s="109"/>
      <c r="B44" s="75"/>
      <c r="C44" s="75"/>
      <c r="D44" s="75"/>
      <c r="E44" s="75"/>
      <c r="F44" s="75"/>
      <c r="G44" s="75"/>
      <c r="H44" s="75"/>
    </row>
    <row r="45" spans="1:8" s="69" customFormat="1" x14ac:dyDescent="0.2">
      <c r="A45" s="109"/>
      <c r="B45" s="75"/>
      <c r="C45" s="75"/>
      <c r="D45" s="75"/>
      <c r="E45" s="75"/>
      <c r="F45" s="75"/>
      <c r="G45" s="75"/>
      <c r="H45" s="75"/>
    </row>
    <row r="46" spans="1:8" s="69" customFormat="1" x14ac:dyDescent="0.2">
      <c r="A46" s="109"/>
      <c r="B46" s="75"/>
      <c r="C46" s="75"/>
      <c r="D46" s="75"/>
      <c r="E46" s="75"/>
      <c r="F46" s="75"/>
      <c r="G46" s="75"/>
      <c r="H46" s="75"/>
    </row>
    <row r="47" spans="1:8" s="69" customFormat="1" x14ac:dyDescent="0.2">
      <c r="A47" s="109"/>
      <c r="B47" s="75"/>
      <c r="C47" s="75"/>
      <c r="D47" s="75"/>
      <c r="E47" s="75"/>
      <c r="F47" s="75"/>
      <c r="G47" s="75"/>
      <c r="H47" s="75"/>
    </row>
    <row r="48" spans="1:8" s="69" customFormat="1" x14ac:dyDescent="0.2">
      <c r="A48" s="109"/>
      <c r="B48" s="75"/>
      <c r="C48" s="75"/>
      <c r="D48" s="75"/>
      <c r="E48" s="75"/>
      <c r="F48" s="75"/>
      <c r="G48" s="75"/>
      <c r="H48" s="75"/>
    </row>
    <row r="49" spans="1:8" s="69" customFormat="1" x14ac:dyDescent="0.2">
      <c r="A49" s="109"/>
      <c r="B49" s="75"/>
      <c r="C49" s="75"/>
      <c r="D49" s="75"/>
      <c r="E49" s="75"/>
      <c r="F49" s="75"/>
      <c r="G49" s="75"/>
      <c r="H49" s="75"/>
    </row>
    <row r="50" spans="1:8" s="69" customFormat="1" x14ac:dyDescent="0.2">
      <c r="A50" s="109"/>
      <c r="B50" s="75"/>
      <c r="C50" s="75"/>
      <c r="D50" s="75"/>
      <c r="E50" s="75"/>
      <c r="F50" s="75"/>
      <c r="G50" s="75"/>
      <c r="H50" s="75"/>
    </row>
    <row r="51" spans="1:8" s="69" customFormat="1" x14ac:dyDescent="0.2">
      <c r="A51" s="109"/>
      <c r="B51" s="75"/>
      <c r="C51" s="75"/>
      <c r="D51" s="75"/>
      <c r="E51" s="75"/>
      <c r="F51" s="75"/>
      <c r="G51" s="75"/>
      <c r="H51" s="75"/>
    </row>
    <row r="52" spans="1:8" s="69" customFormat="1" x14ac:dyDescent="0.2">
      <c r="A52" s="109"/>
      <c r="B52" s="75"/>
      <c r="C52" s="75"/>
      <c r="D52" s="75"/>
      <c r="E52" s="75"/>
      <c r="F52" s="75"/>
      <c r="G52" s="75"/>
      <c r="H52" s="75"/>
    </row>
    <row r="53" spans="1:8" s="69" customFormat="1" x14ac:dyDescent="0.2">
      <c r="A53" s="109"/>
      <c r="B53" s="75"/>
      <c r="C53" s="75"/>
      <c r="D53" s="75"/>
      <c r="E53" s="75"/>
      <c r="F53" s="75"/>
      <c r="G53" s="75"/>
      <c r="H53" s="75"/>
    </row>
    <row r="54" spans="1:8" s="69" customFormat="1" x14ac:dyDescent="0.2">
      <c r="A54" s="109"/>
      <c r="B54" s="75"/>
      <c r="C54" s="75"/>
      <c r="D54" s="75"/>
      <c r="E54" s="75"/>
      <c r="F54" s="75"/>
      <c r="G54" s="75"/>
      <c r="H54" s="75"/>
    </row>
    <row r="55" spans="1:8" s="69" customFormat="1" x14ac:dyDescent="0.2">
      <c r="A55" s="109"/>
      <c r="B55" s="75"/>
      <c r="C55" s="75"/>
      <c r="D55" s="75"/>
      <c r="E55" s="75"/>
      <c r="F55" s="75"/>
      <c r="G55" s="75"/>
      <c r="H55" s="75"/>
    </row>
    <row r="56" spans="1:8" s="69" customFormat="1" x14ac:dyDescent="0.2">
      <c r="A56" s="109"/>
      <c r="B56" s="75"/>
      <c r="C56" s="75"/>
      <c r="D56" s="75"/>
      <c r="E56" s="75"/>
      <c r="F56" s="75"/>
      <c r="G56" s="75"/>
      <c r="H56" s="75"/>
    </row>
    <row r="57" spans="1:8" s="69" customFormat="1" x14ac:dyDescent="0.2">
      <c r="A57" s="109"/>
      <c r="B57" s="75"/>
      <c r="C57" s="75"/>
      <c r="D57" s="75"/>
      <c r="E57" s="75"/>
      <c r="F57" s="75"/>
      <c r="G57" s="75"/>
      <c r="H57" s="75"/>
    </row>
    <row r="58" spans="1:8" s="69" customFormat="1" x14ac:dyDescent="0.2">
      <c r="A58" s="109"/>
      <c r="B58" s="75"/>
      <c r="C58" s="75"/>
      <c r="D58" s="75"/>
      <c r="E58" s="75"/>
      <c r="F58" s="75"/>
      <c r="G58" s="75"/>
      <c r="H58" s="75"/>
    </row>
    <row r="59" spans="1:8" s="69" customFormat="1" x14ac:dyDescent="0.2">
      <c r="A59" s="109"/>
      <c r="B59" s="75"/>
      <c r="C59" s="75"/>
      <c r="D59" s="75"/>
      <c r="E59" s="75"/>
      <c r="F59" s="75"/>
      <c r="G59" s="75"/>
      <c r="H59" s="75"/>
    </row>
    <row r="60" spans="1:8" s="69" customFormat="1" x14ac:dyDescent="0.2">
      <c r="A60" s="109"/>
      <c r="B60" s="75"/>
      <c r="C60" s="75"/>
      <c r="D60" s="75"/>
      <c r="E60" s="75"/>
      <c r="F60" s="75"/>
      <c r="G60" s="75"/>
      <c r="H60" s="75"/>
    </row>
    <row r="61" spans="1:8" s="69" customFormat="1" x14ac:dyDescent="0.2">
      <c r="A61" s="109"/>
      <c r="B61" s="75"/>
      <c r="C61" s="75"/>
      <c r="D61" s="75"/>
      <c r="E61" s="75"/>
      <c r="F61" s="75"/>
      <c r="G61" s="75"/>
      <c r="H61" s="75"/>
    </row>
    <row r="62" spans="1:8" s="69" customFormat="1" x14ac:dyDescent="0.2">
      <c r="A62" s="109"/>
      <c r="B62" s="75"/>
      <c r="C62" s="75"/>
      <c r="D62" s="75"/>
      <c r="E62" s="75"/>
      <c r="F62" s="75"/>
      <c r="G62" s="75"/>
      <c r="H62" s="75"/>
    </row>
    <row r="63" spans="1:8" s="69" customFormat="1" x14ac:dyDescent="0.2">
      <c r="A63" s="109"/>
      <c r="B63" s="75"/>
      <c r="C63" s="75"/>
      <c r="D63" s="75"/>
      <c r="E63" s="75"/>
      <c r="F63" s="75"/>
      <c r="G63" s="75"/>
      <c r="H63" s="75"/>
    </row>
    <row r="64" spans="1:8" s="69" customFormat="1" x14ac:dyDescent="0.2">
      <c r="A64" s="109"/>
      <c r="B64" s="75"/>
      <c r="C64" s="75"/>
      <c r="D64" s="75"/>
      <c r="E64" s="75"/>
      <c r="F64" s="75"/>
      <c r="G64" s="75"/>
      <c r="H64" s="75"/>
    </row>
    <row r="65" spans="1:8" s="69" customFormat="1" x14ac:dyDescent="0.2">
      <c r="A65" s="109"/>
      <c r="B65" s="75"/>
      <c r="C65" s="75"/>
      <c r="D65" s="75"/>
      <c r="E65" s="75"/>
      <c r="F65" s="75"/>
      <c r="G65" s="75"/>
      <c r="H65" s="75"/>
    </row>
    <row r="66" spans="1:8" s="69" customFormat="1" x14ac:dyDescent="0.2">
      <c r="A66" s="109"/>
      <c r="B66" s="75"/>
      <c r="C66" s="75"/>
      <c r="D66" s="75"/>
      <c r="E66" s="75"/>
      <c r="F66" s="75"/>
      <c r="G66" s="75"/>
      <c r="H66" s="75"/>
    </row>
    <row r="67" spans="1:8" s="69" customFormat="1" x14ac:dyDescent="0.2">
      <c r="A67" s="109"/>
      <c r="B67" s="75"/>
      <c r="C67" s="75"/>
      <c r="D67" s="75"/>
      <c r="E67" s="75"/>
      <c r="F67" s="75"/>
      <c r="G67" s="75"/>
      <c r="H67" s="75"/>
    </row>
    <row r="68" spans="1:8" s="69" customFormat="1" x14ac:dyDescent="0.2">
      <c r="A68" s="109"/>
      <c r="B68" s="75"/>
      <c r="C68" s="75"/>
      <c r="D68" s="75"/>
      <c r="E68" s="75"/>
      <c r="F68" s="75"/>
      <c r="G68" s="75"/>
      <c r="H68" s="75"/>
    </row>
    <row r="69" spans="1:8" s="69" customFormat="1" x14ac:dyDescent="0.2">
      <c r="A69" s="109"/>
      <c r="B69" s="75"/>
      <c r="C69" s="75"/>
      <c r="D69" s="75"/>
      <c r="E69" s="75"/>
      <c r="F69" s="75"/>
      <c r="G69" s="75"/>
      <c r="H69" s="75"/>
    </row>
    <row r="70" spans="1:8" s="69" customFormat="1" x14ac:dyDescent="0.2">
      <c r="A70" s="109"/>
      <c r="B70" s="75"/>
      <c r="C70" s="75"/>
      <c r="D70" s="75"/>
      <c r="E70" s="75"/>
      <c r="F70" s="75"/>
      <c r="G70" s="75"/>
      <c r="H70" s="75"/>
    </row>
    <row r="71" spans="1:8" s="69" customFormat="1" x14ac:dyDescent="0.2">
      <c r="A71" s="109"/>
      <c r="B71" s="75"/>
      <c r="C71" s="75"/>
      <c r="D71" s="75"/>
      <c r="E71" s="75"/>
      <c r="F71" s="75"/>
      <c r="G71" s="75"/>
      <c r="H71" s="75"/>
    </row>
    <row r="72" spans="1:8" s="69" customFormat="1" x14ac:dyDescent="0.2">
      <c r="A72" s="109"/>
      <c r="B72" s="75"/>
      <c r="C72" s="75"/>
      <c r="D72" s="75"/>
      <c r="E72" s="75"/>
      <c r="F72" s="75"/>
      <c r="G72" s="75"/>
      <c r="H72" s="75"/>
    </row>
    <row r="73" spans="1:8" s="69" customFormat="1" x14ac:dyDescent="0.2">
      <c r="A73" s="109"/>
      <c r="B73" s="75"/>
      <c r="C73" s="75"/>
      <c r="D73" s="75"/>
      <c r="E73" s="75"/>
      <c r="F73" s="75"/>
      <c r="G73" s="75"/>
      <c r="H73" s="75"/>
    </row>
    <row r="74" spans="1:8" s="69" customFormat="1" x14ac:dyDescent="0.2">
      <c r="A74" s="109"/>
      <c r="B74" s="75"/>
      <c r="C74" s="75"/>
      <c r="D74" s="75"/>
      <c r="E74" s="75"/>
      <c r="F74" s="75"/>
      <c r="G74" s="75"/>
      <c r="H74" s="75"/>
    </row>
    <row r="75" spans="1:8" s="69" customFormat="1" x14ac:dyDescent="0.2">
      <c r="A75" s="109"/>
      <c r="B75" s="75"/>
      <c r="C75" s="75"/>
      <c r="D75" s="75"/>
      <c r="E75" s="75"/>
      <c r="F75" s="75"/>
      <c r="G75" s="75"/>
      <c r="H75" s="75"/>
    </row>
    <row r="76" spans="1:8" s="69" customFormat="1" x14ac:dyDescent="0.2">
      <c r="A76" s="109"/>
      <c r="B76" s="75"/>
      <c r="C76" s="75"/>
      <c r="D76" s="75"/>
      <c r="E76" s="75"/>
      <c r="F76" s="75"/>
      <c r="G76" s="75"/>
      <c r="H76" s="75"/>
    </row>
    <row r="77" spans="1:8" s="69" customFormat="1" x14ac:dyDescent="0.2">
      <c r="A77" s="109"/>
      <c r="B77" s="75"/>
      <c r="C77" s="75"/>
      <c r="D77" s="75"/>
      <c r="E77" s="75"/>
      <c r="F77" s="75"/>
      <c r="G77" s="75"/>
      <c r="H77" s="75"/>
    </row>
    <row r="78" spans="1:8" s="69" customFormat="1" x14ac:dyDescent="0.2">
      <c r="A78" s="109"/>
      <c r="B78" s="75"/>
      <c r="C78" s="75"/>
      <c r="D78" s="75"/>
      <c r="E78" s="75"/>
      <c r="F78" s="75"/>
      <c r="G78" s="75"/>
      <c r="H78" s="75"/>
    </row>
    <row r="79" spans="1:8" s="69" customFormat="1" x14ac:dyDescent="0.2">
      <c r="A79" s="109"/>
      <c r="B79" s="75"/>
      <c r="C79" s="75"/>
      <c r="D79" s="75"/>
      <c r="E79" s="75"/>
      <c r="F79" s="75"/>
      <c r="G79" s="75"/>
      <c r="H79" s="75"/>
    </row>
    <row r="80" spans="1:8" s="69" customFormat="1" x14ac:dyDescent="0.2">
      <c r="A80" s="109"/>
      <c r="B80" s="75"/>
      <c r="C80" s="75"/>
      <c r="D80" s="75"/>
      <c r="E80" s="75"/>
      <c r="F80" s="75"/>
      <c r="G80" s="75"/>
      <c r="H80" s="75"/>
    </row>
    <row r="81" spans="1:8" s="69" customFormat="1" x14ac:dyDescent="0.2">
      <c r="A81" s="109"/>
      <c r="B81" s="75"/>
      <c r="C81" s="75"/>
      <c r="D81" s="75"/>
      <c r="E81" s="75"/>
      <c r="F81" s="75"/>
      <c r="G81" s="75"/>
      <c r="H81" s="75"/>
    </row>
    <row r="82" spans="1:8" s="69" customFormat="1" x14ac:dyDescent="0.2">
      <c r="A82" s="109"/>
      <c r="B82" s="75"/>
      <c r="C82" s="75"/>
      <c r="D82" s="75"/>
      <c r="E82" s="75"/>
      <c r="F82" s="75"/>
      <c r="G82" s="75"/>
      <c r="H82" s="75"/>
    </row>
    <row r="83" spans="1:8" s="69" customFormat="1" x14ac:dyDescent="0.2">
      <c r="A83" s="109"/>
      <c r="B83" s="75"/>
      <c r="C83" s="75"/>
      <c r="D83" s="75"/>
      <c r="E83" s="75"/>
      <c r="F83" s="75"/>
      <c r="G83" s="75"/>
      <c r="H83" s="75"/>
    </row>
    <row r="84" spans="1:8" s="69" customFormat="1" x14ac:dyDescent="0.2">
      <c r="A84" s="109"/>
      <c r="B84" s="75"/>
      <c r="C84" s="75"/>
      <c r="D84" s="75"/>
      <c r="E84" s="75"/>
      <c r="F84" s="75"/>
      <c r="G84" s="75"/>
      <c r="H84" s="75"/>
    </row>
    <row r="85" spans="1:8" s="69" customFormat="1" x14ac:dyDescent="0.2">
      <c r="A85" s="109"/>
      <c r="B85" s="75"/>
      <c r="C85" s="75"/>
      <c r="D85" s="75"/>
      <c r="E85" s="75"/>
      <c r="F85" s="75"/>
      <c r="G85" s="75"/>
      <c r="H85" s="75"/>
    </row>
    <row r="86" spans="1:8" s="69" customFormat="1" x14ac:dyDescent="0.2">
      <c r="A86" s="109"/>
      <c r="B86" s="75"/>
      <c r="C86" s="75"/>
      <c r="D86" s="75"/>
      <c r="E86" s="75"/>
      <c r="F86" s="75"/>
      <c r="G86" s="75"/>
      <c r="H86" s="75"/>
    </row>
    <row r="87" spans="1:8" s="69" customFormat="1" x14ac:dyDescent="0.2">
      <c r="A87" s="109"/>
      <c r="B87" s="75"/>
      <c r="C87" s="75"/>
      <c r="D87" s="75"/>
      <c r="E87" s="75"/>
      <c r="F87" s="75"/>
      <c r="G87" s="75"/>
      <c r="H87" s="75"/>
    </row>
    <row r="88" spans="1:8" s="69" customFormat="1" x14ac:dyDescent="0.2">
      <c r="A88" s="109"/>
      <c r="B88" s="75"/>
      <c r="C88" s="75"/>
      <c r="D88" s="75"/>
      <c r="E88" s="75"/>
      <c r="F88" s="75"/>
      <c r="G88" s="75"/>
      <c r="H88" s="75"/>
    </row>
    <row r="89" spans="1:8" s="69" customFormat="1" x14ac:dyDescent="0.2">
      <c r="A89" s="109"/>
      <c r="B89" s="75"/>
      <c r="C89" s="75"/>
      <c r="D89" s="75"/>
      <c r="E89" s="75"/>
      <c r="F89" s="75"/>
      <c r="G89" s="75"/>
      <c r="H89" s="75"/>
    </row>
    <row r="90" spans="1:8" s="69" customFormat="1" x14ac:dyDescent="0.2">
      <c r="A90" s="109"/>
      <c r="B90" s="75"/>
      <c r="C90" s="75"/>
      <c r="D90" s="75"/>
      <c r="E90" s="75"/>
      <c r="F90" s="75"/>
      <c r="G90" s="75"/>
      <c r="H90" s="75"/>
    </row>
    <row r="91" spans="1:8" s="69" customFormat="1" x14ac:dyDescent="0.2">
      <c r="A91" s="109"/>
      <c r="B91" s="75"/>
      <c r="C91" s="75"/>
      <c r="D91" s="75"/>
      <c r="E91" s="75"/>
      <c r="F91" s="75"/>
      <c r="G91" s="75"/>
      <c r="H91" s="75"/>
    </row>
    <row r="92" spans="1:8" s="69" customFormat="1" x14ac:dyDescent="0.2">
      <c r="A92" s="109"/>
      <c r="B92" s="75"/>
      <c r="C92" s="75"/>
      <c r="D92" s="75"/>
      <c r="E92" s="75"/>
      <c r="F92" s="75"/>
      <c r="G92" s="75"/>
      <c r="H92" s="75"/>
    </row>
    <row r="93" spans="1:8" s="69" customFormat="1" x14ac:dyDescent="0.2">
      <c r="A93" s="109"/>
      <c r="B93" s="75"/>
      <c r="C93" s="75"/>
      <c r="D93" s="75"/>
      <c r="E93" s="75"/>
      <c r="F93" s="75"/>
      <c r="G93" s="75"/>
      <c r="H93" s="75"/>
    </row>
    <row r="94" spans="1:8" s="69" customFormat="1" x14ac:dyDescent="0.2">
      <c r="A94" s="109"/>
      <c r="B94" s="75"/>
      <c r="C94" s="75"/>
      <c r="D94" s="75"/>
      <c r="E94" s="75"/>
      <c r="F94" s="75"/>
      <c r="G94" s="75"/>
      <c r="H94" s="75"/>
    </row>
    <row r="95" spans="1:8" s="69" customFormat="1" x14ac:dyDescent="0.2">
      <c r="A95" s="109"/>
      <c r="B95" s="75"/>
      <c r="C95" s="75"/>
      <c r="D95" s="75"/>
      <c r="E95" s="75"/>
      <c r="F95" s="75"/>
      <c r="G95" s="75"/>
      <c r="H95" s="75"/>
    </row>
    <row r="96" spans="1:8" s="69" customFormat="1" x14ac:dyDescent="0.2">
      <c r="A96" s="109"/>
      <c r="B96" s="75"/>
      <c r="C96" s="75"/>
      <c r="D96" s="75"/>
      <c r="E96" s="75"/>
      <c r="F96" s="75"/>
      <c r="G96" s="75"/>
      <c r="H96" s="75"/>
    </row>
    <row r="97" spans="1:8" s="69" customFormat="1" x14ac:dyDescent="0.2">
      <c r="A97" s="109"/>
      <c r="B97" s="75"/>
      <c r="C97" s="75"/>
      <c r="D97" s="75"/>
      <c r="E97" s="75"/>
      <c r="F97" s="75"/>
      <c r="G97" s="75"/>
      <c r="H97" s="75"/>
    </row>
    <row r="98" spans="1:8" s="69" customFormat="1" x14ac:dyDescent="0.2">
      <c r="A98" s="109"/>
      <c r="B98" s="75"/>
      <c r="C98" s="75"/>
      <c r="D98" s="75"/>
      <c r="E98" s="75"/>
      <c r="F98" s="75"/>
      <c r="G98" s="75"/>
      <c r="H98" s="75"/>
    </row>
    <row r="99" spans="1:8" s="69" customFormat="1" x14ac:dyDescent="0.2">
      <c r="A99" s="109"/>
      <c r="B99" s="75"/>
      <c r="C99" s="75"/>
      <c r="D99" s="75"/>
      <c r="E99" s="75"/>
      <c r="F99" s="75"/>
      <c r="G99" s="75"/>
      <c r="H99" s="75"/>
    </row>
    <row r="100" spans="1:8" s="69" customFormat="1" x14ac:dyDescent="0.2">
      <c r="A100" s="109"/>
      <c r="B100" s="75"/>
      <c r="C100" s="75"/>
      <c r="D100" s="75"/>
      <c r="E100" s="75"/>
      <c r="F100" s="75"/>
      <c r="G100" s="75"/>
      <c r="H100" s="75"/>
    </row>
    <row r="101" spans="1:8" s="69" customFormat="1" x14ac:dyDescent="0.2">
      <c r="A101" s="109"/>
      <c r="B101" s="75"/>
      <c r="C101" s="75"/>
      <c r="D101" s="75"/>
      <c r="E101" s="75"/>
      <c r="F101" s="75"/>
      <c r="G101" s="75"/>
      <c r="H101" s="75"/>
    </row>
    <row r="102" spans="1:8" s="69" customFormat="1" x14ac:dyDescent="0.2">
      <c r="A102" s="109"/>
      <c r="B102" s="75"/>
      <c r="C102" s="75"/>
      <c r="D102" s="75"/>
      <c r="E102" s="75"/>
      <c r="F102" s="75"/>
      <c r="G102" s="75"/>
      <c r="H102" s="75"/>
    </row>
    <row r="103" spans="1:8" s="69" customFormat="1" x14ac:dyDescent="0.2">
      <c r="A103" s="109"/>
      <c r="B103" s="75"/>
      <c r="C103" s="75"/>
      <c r="D103" s="75"/>
      <c r="E103" s="75"/>
      <c r="F103" s="75"/>
      <c r="G103" s="75"/>
      <c r="H103" s="75"/>
    </row>
    <row r="104" spans="1:8" s="69" customFormat="1" x14ac:dyDescent="0.2">
      <c r="A104" s="109"/>
      <c r="B104" s="75"/>
      <c r="C104" s="75"/>
      <c r="D104" s="75"/>
      <c r="E104" s="75"/>
      <c r="F104" s="75"/>
      <c r="G104" s="75"/>
      <c r="H104" s="75"/>
    </row>
    <row r="105" spans="1:8" s="69" customFormat="1" x14ac:dyDescent="0.2">
      <c r="A105" s="109"/>
      <c r="B105" s="75"/>
      <c r="C105" s="75"/>
      <c r="D105" s="75"/>
      <c r="E105" s="75"/>
      <c r="F105" s="75"/>
      <c r="G105" s="75"/>
      <c r="H105" s="75"/>
    </row>
    <row r="106" spans="1:8" s="69" customFormat="1" x14ac:dyDescent="0.2">
      <c r="A106" s="109"/>
      <c r="B106" s="75"/>
      <c r="C106" s="75"/>
      <c r="D106" s="75"/>
      <c r="E106" s="75"/>
      <c r="F106" s="75"/>
      <c r="G106" s="75"/>
      <c r="H106" s="75"/>
    </row>
    <row r="107" spans="1:8" s="69" customFormat="1" x14ac:dyDescent="0.2">
      <c r="A107" s="109"/>
      <c r="B107" s="75"/>
      <c r="C107" s="75"/>
      <c r="D107" s="75"/>
      <c r="E107" s="75"/>
      <c r="F107" s="75"/>
      <c r="G107" s="75"/>
      <c r="H107" s="75"/>
    </row>
    <row r="108" spans="1:8" s="69" customFormat="1" x14ac:dyDescent="0.2">
      <c r="A108" s="109"/>
      <c r="B108" s="75"/>
      <c r="C108" s="75"/>
      <c r="D108" s="75"/>
      <c r="E108" s="75"/>
      <c r="F108" s="75"/>
      <c r="G108" s="75"/>
      <c r="H108" s="75"/>
    </row>
    <row r="109" spans="1:8" s="69" customFormat="1" x14ac:dyDescent="0.2">
      <c r="A109" s="109"/>
      <c r="B109" s="75"/>
      <c r="C109" s="75"/>
      <c r="D109" s="75"/>
      <c r="E109" s="75"/>
      <c r="F109" s="75"/>
      <c r="G109" s="75"/>
      <c r="H109" s="75"/>
    </row>
    <row r="110" spans="1:8" s="69" customFormat="1" x14ac:dyDescent="0.2">
      <c r="A110" s="109"/>
      <c r="B110" s="75"/>
      <c r="C110" s="75"/>
      <c r="D110" s="75"/>
      <c r="E110" s="75"/>
      <c r="F110" s="75"/>
      <c r="G110" s="75"/>
      <c r="H110" s="75"/>
    </row>
    <row r="111" spans="1:8" s="69" customFormat="1" x14ac:dyDescent="0.2">
      <c r="A111" s="109"/>
      <c r="B111" s="75"/>
      <c r="C111" s="75"/>
      <c r="D111" s="75"/>
      <c r="E111" s="75"/>
      <c r="F111" s="75"/>
      <c r="G111" s="75"/>
      <c r="H111" s="75"/>
    </row>
    <row r="112" spans="1:8" s="69" customFormat="1" x14ac:dyDescent="0.2">
      <c r="A112" s="109"/>
      <c r="B112" s="75"/>
      <c r="C112" s="75"/>
      <c r="D112" s="75"/>
      <c r="E112" s="75"/>
      <c r="F112" s="75"/>
      <c r="G112" s="75"/>
      <c r="H112" s="75"/>
    </row>
    <row r="113" spans="1:8" s="69" customFormat="1" x14ac:dyDescent="0.2">
      <c r="A113" s="109"/>
      <c r="B113" s="75"/>
      <c r="C113" s="75"/>
      <c r="D113" s="75"/>
      <c r="E113" s="75"/>
      <c r="F113" s="75"/>
      <c r="G113" s="75"/>
      <c r="H113" s="75"/>
    </row>
    <row r="114" spans="1:8" s="69" customFormat="1" x14ac:dyDescent="0.2">
      <c r="A114" s="109"/>
      <c r="B114" s="75"/>
      <c r="C114" s="75"/>
      <c r="D114" s="75"/>
      <c r="E114" s="75"/>
      <c r="F114" s="75"/>
      <c r="G114" s="75"/>
      <c r="H114" s="75"/>
    </row>
    <row r="115" spans="1:8" s="69" customFormat="1" x14ac:dyDescent="0.2">
      <c r="A115" s="109"/>
      <c r="B115" s="75"/>
      <c r="C115" s="75"/>
      <c r="D115" s="75"/>
      <c r="E115" s="75"/>
      <c r="F115" s="75"/>
      <c r="G115" s="75"/>
      <c r="H115" s="75"/>
    </row>
    <row r="116" spans="1:8" s="69" customFormat="1" x14ac:dyDescent="0.2">
      <c r="A116" s="109"/>
      <c r="B116" s="75"/>
      <c r="C116" s="75"/>
      <c r="D116" s="75"/>
      <c r="E116" s="75"/>
      <c r="F116" s="75"/>
      <c r="G116" s="75"/>
      <c r="H116" s="75"/>
    </row>
    <row r="117" spans="1:8" s="69" customFormat="1" x14ac:dyDescent="0.2">
      <c r="A117" s="109"/>
      <c r="B117" s="75"/>
      <c r="C117" s="75"/>
      <c r="D117" s="75"/>
      <c r="E117" s="75"/>
      <c r="F117" s="75"/>
      <c r="G117" s="75"/>
      <c r="H117" s="75"/>
    </row>
    <row r="118" spans="1:8" s="69" customFormat="1" x14ac:dyDescent="0.2">
      <c r="A118" s="109"/>
      <c r="B118" s="75"/>
      <c r="C118" s="75"/>
      <c r="D118" s="75"/>
      <c r="E118" s="75"/>
      <c r="F118" s="75"/>
      <c r="G118" s="75"/>
      <c r="H118" s="75"/>
    </row>
    <row r="119" spans="1:8" s="69" customFormat="1" x14ac:dyDescent="0.2">
      <c r="A119" s="109"/>
      <c r="B119" s="75"/>
      <c r="C119" s="75"/>
      <c r="D119" s="75"/>
      <c r="E119" s="75"/>
      <c r="F119" s="75"/>
      <c r="G119" s="75"/>
      <c r="H119" s="75"/>
    </row>
    <row r="120" spans="1:8" s="69" customFormat="1" x14ac:dyDescent="0.2">
      <c r="A120" s="109"/>
      <c r="B120" s="75"/>
      <c r="C120" s="75"/>
      <c r="D120" s="75"/>
      <c r="E120" s="75"/>
      <c r="F120" s="75"/>
      <c r="G120" s="75"/>
      <c r="H120" s="75"/>
    </row>
    <row r="121" spans="1:8" s="69" customFormat="1" x14ac:dyDescent="0.2">
      <c r="A121" s="109"/>
      <c r="B121" s="75"/>
      <c r="C121" s="75"/>
      <c r="D121" s="75"/>
      <c r="E121" s="75"/>
      <c r="F121" s="75"/>
      <c r="G121" s="75"/>
      <c r="H121" s="75"/>
    </row>
    <row r="122" spans="1:8" s="69" customFormat="1" x14ac:dyDescent="0.2">
      <c r="A122" s="109"/>
      <c r="B122" s="75"/>
      <c r="C122" s="75"/>
      <c r="D122" s="75"/>
      <c r="E122" s="75"/>
      <c r="F122" s="75"/>
      <c r="G122" s="75"/>
      <c r="H122" s="75"/>
    </row>
    <row r="123" spans="1:8" s="69" customFormat="1" x14ac:dyDescent="0.2">
      <c r="A123" s="109"/>
      <c r="B123" s="75"/>
      <c r="C123" s="75"/>
      <c r="D123" s="75"/>
      <c r="E123" s="75"/>
      <c r="F123" s="75"/>
      <c r="G123" s="75"/>
      <c r="H123" s="75"/>
    </row>
    <row r="124" spans="1:8" s="69" customFormat="1" x14ac:dyDescent="0.2">
      <c r="A124" s="109"/>
      <c r="B124" s="75"/>
      <c r="C124" s="75"/>
      <c r="D124" s="75"/>
      <c r="E124" s="75"/>
      <c r="F124" s="75"/>
      <c r="G124" s="75"/>
      <c r="H124" s="75"/>
    </row>
    <row r="125" spans="1:8" s="69" customFormat="1" x14ac:dyDescent="0.2">
      <c r="A125" s="109"/>
      <c r="B125" s="75"/>
      <c r="C125" s="75"/>
      <c r="D125" s="75"/>
      <c r="E125" s="75"/>
      <c r="F125" s="75"/>
      <c r="G125" s="75"/>
      <c r="H125" s="75"/>
    </row>
    <row r="126" spans="1:8" s="69" customFormat="1" x14ac:dyDescent="0.2">
      <c r="A126" s="109"/>
      <c r="B126" s="75"/>
      <c r="C126" s="75"/>
      <c r="D126" s="75"/>
      <c r="E126" s="75"/>
      <c r="F126" s="75"/>
      <c r="G126" s="75"/>
      <c r="H126" s="75"/>
    </row>
    <row r="127" spans="1:8" s="69" customFormat="1" x14ac:dyDescent="0.2">
      <c r="A127" s="109"/>
      <c r="B127" s="75"/>
      <c r="C127" s="75"/>
      <c r="D127" s="75"/>
      <c r="E127" s="75"/>
      <c r="F127" s="75"/>
      <c r="G127" s="75"/>
      <c r="H127" s="75"/>
    </row>
    <row r="128" spans="1:8" s="69" customFormat="1" x14ac:dyDescent="0.2">
      <c r="A128" s="109"/>
      <c r="B128" s="75"/>
      <c r="C128" s="75"/>
      <c r="D128" s="75"/>
      <c r="E128" s="75"/>
      <c r="F128" s="75"/>
      <c r="G128" s="75"/>
      <c r="H128" s="75"/>
    </row>
    <row r="129" spans="1:8" s="69" customFormat="1" x14ac:dyDescent="0.2">
      <c r="A129" s="109"/>
      <c r="B129" s="75"/>
      <c r="C129" s="75"/>
      <c r="D129" s="75"/>
      <c r="E129" s="75"/>
      <c r="F129" s="75"/>
      <c r="G129" s="75"/>
      <c r="H129" s="75"/>
    </row>
    <row r="130" spans="1:8" s="69" customFormat="1" x14ac:dyDescent="0.2">
      <c r="A130" s="109"/>
      <c r="B130" s="75"/>
      <c r="C130" s="75"/>
      <c r="D130" s="75"/>
      <c r="E130" s="75"/>
      <c r="F130" s="75"/>
      <c r="G130" s="75"/>
      <c r="H130" s="75"/>
    </row>
    <row r="131" spans="1:8" s="69" customFormat="1" x14ac:dyDescent="0.2">
      <c r="A131" s="109"/>
      <c r="B131" s="75"/>
      <c r="C131" s="75"/>
      <c r="D131" s="75"/>
      <c r="E131" s="75"/>
      <c r="F131" s="75"/>
      <c r="G131" s="75"/>
      <c r="H131" s="75"/>
    </row>
    <row r="132" spans="1:8" s="69" customFormat="1" x14ac:dyDescent="0.2">
      <c r="A132" s="109"/>
      <c r="B132" s="75"/>
      <c r="C132" s="75"/>
      <c r="D132" s="75"/>
      <c r="E132" s="75"/>
      <c r="F132" s="75"/>
      <c r="G132" s="75"/>
      <c r="H132" s="75"/>
    </row>
    <row r="133" spans="1:8" s="69" customFormat="1" x14ac:dyDescent="0.2">
      <c r="A133" s="109"/>
      <c r="B133" s="75"/>
      <c r="C133" s="75"/>
      <c r="D133" s="75"/>
      <c r="E133" s="75"/>
      <c r="F133" s="75"/>
      <c r="G133" s="75"/>
      <c r="H133" s="75"/>
    </row>
    <row r="134" spans="1:8" s="69" customFormat="1" x14ac:dyDescent="0.2">
      <c r="A134" s="109"/>
      <c r="B134" s="75"/>
      <c r="C134" s="75"/>
      <c r="D134" s="75"/>
      <c r="E134" s="75"/>
      <c r="F134" s="75"/>
      <c r="G134" s="75"/>
      <c r="H134" s="75"/>
    </row>
    <row r="135" spans="1:8" s="69" customFormat="1" x14ac:dyDescent="0.2">
      <c r="A135" s="109"/>
      <c r="B135" s="75"/>
      <c r="C135" s="75"/>
      <c r="D135" s="75"/>
      <c r="E135" s="75"/>
      <c r="F135" s="75"/>
      <c r="G135" s="75"/>
      <c r="H135" s="75"/>
    </row>
    <row r="136" spans="1:8" s="69" customFormat="1" x14ac:dyDescent="0.2">
      <c r="A136" s="109"/>
      <c r="B136" s="75"/>
      <c r="C136" s="75"/>
      <c r="D136" s="75"/>
      <c r="E136" s="75"/>
      <c r="F136" s="75"/>
      <c r="G136" s="75"/>
      <c r="H136" s="75"/>
    </row>
    <row r="137" spans="1:8" s="69" customFormat="1" x14ac:dyDescent="0.2">
      <c r="A137" s="109"/>
      <c r="B137" s="75"/>
      <c r="C137" s="75"/>
      <c r="D137" s="75"/>
      <c r="E137" s="75"/>
      <c r="F137" s="75"/>
      <c r="G137" s="75"/>
      <c r="H137" s="75"/>
    </row>
    <row r="138" spans="1:8" s="69" customFormat="1" x14ac:dyDescent="0.2">
      <c r="A138" s="109"/>
      <c r="B138" s="75"/>
      <c r="C138" s="75"/>
      <c r="D138" s="75"/>
      <c r="E138" s="75"/>
      <c r="F138" s="75"/>
      <c r="G138" s="75"/>
      <c r="H138" s="75"/>
    </row>
    <row r="139" spans="1:8" s="69" customFormat="1" x14ac:dyDescent="0.2">
      <c r="A139" s="109"/>
      <c r="B139" s="75"/>
      <c r="C139" s="75"/>
      <c r="D139" s="75"/>
      <c r="E139" s="75"/>
      <c r="F139" s="75"/>
      <c r="G139" s="75"/>
      <c r="H139" s="75"/>
    </row>
    <row r="140" spans="1:8" s="69" customFormat="1" x14ac:dyDescent="0.2">
      <c r="A140" s="109"/>
      <c r="B140" s="75"/>
      <c r="C140" s="75"/>
      <c r="D140" s="75"/>
      <c r="E140" s="75"/>
      <c r="F140" s="75"/>
      <c r="G140" s="75"/>
      <c r="H140" s="75"/>
    </row>
    <row r="141" spans="1:8" s="69" customFormat="1" x14ac:dyDescent="0.2">
      <c r="A141" s="109"/>
      <c r="B141" s="75"/>
      <c r="C141" s="75"/>
      <c r="D141" s="75"/>
      <c r="E141" s="75"/>
      <c r="F141" s="75"/>
      <c r="G141" s="75"/>
      <c r="H141" s="75"/>
    </row>
    <row r="142" spans="1:8" s="69" customFormat="1" x14ac:dyDescent="0.2">
      <c r="A142" s="109"/>
      <c r="B142" s="75"/>
      <c r="C142" s="75"/>
      <c r="D142" s="75"/>
      <c r="E142" s="75"/>
      <c r="F142" s="75"/>
      <c r="G142" s="75"/>
      <c r="H142" s="75"/>
    </row>
    <row r="143" spans="1:8" s="69" customFormat="1" x14ac:dyDescent="0.2">
      <c r="A143" s="109"/>
      <c r="B143" s="75"/>
      <c r="C143" s="75"/>
      <c r="D143" s="75"/>
      <c r="E143" s="75"/>
      <c r="F143" s="75"/>
      <c r="G143" s="75"/>
      <c r="H143" s="75"/>
    </row>
    <row r="144" spans="1:8" s="69" customFormat="1" x14ac:dyDescent="0.2">
      <c r="A144" s="109"/>
      <c r="B144" s="75"/>
      <c r="C144" s="75"/>
      <c r="D144" s="75"/>
      <c r="E144" s="75"/>
      <c r="F144" s="75"/>
      <c r="G144" s="75"/>
      <c r="H144" s="75"/>
    </row>
    <row r="145" spans="1:8" s="69" customFormat="1" x14ac:dyDescent="0.2">
      <c r="A145" s="109"/>
      <c r="B145" s="75"/>
      <c r="C145" s="75"/>
      <c r="D145" s="75"/>
      <c r="E145" s="75"/>
      <c r="F145" s="75"/>
      <c r="G145" s="75"/>
      <c r="H145" s="75"/>
    </row>
    <row r="146" spans="1:8" s="69" customFormat="1" x14ac:dyDescent="0.2">
      <c r="A146" s="109"/>
      <c r="B146" s="75"/>
      <c r="C146" s="75"/>
      <c r="D146" s="75"/>
      <c r="E146" s="75"/>
      <c r="F146" s="75"/>
      <c r="G146" s="75"/>
      <c r="H146" s="75"/>
    </row>
    <row r="147" spans="1:8" s="69" customFormat="1" x14ac:dyDescent="0.2">
      <c r="A147" s="109"/>
      <c r="B147" s="75"/>
      <c r="C147" s="75"/>
      <c r="D147" s="75"/>
      <c r="E147" s="75"/>
      <c r="F147" s="75"/>
      <c r="G147" s="75"/>
      <c r="H147" s="75"/>
    </row>
    <row r="148" spans="1:8" s="69" customFormat="1" x14ac:dyDescent="0.2">
      <c r="A148" s="109"/>
      <c r="B148" s="75"/>
      <c r="C148" s="75"/>
      <c r="D148" s="75"/>
      <c r="E148" s="75"/>
      <c r="F148" s="75"/>
      <c r="G148" s="75"/>
      <c r="H148" s="75"/>
    </row>
    <row r="149" spans="1:8" s="69" customFormat="1" x14ac:dyDescent="0.2">
      <c r="A149" s="109"/>
      <c r="B149" s="75"/>
      <c r="C149" s="75"/>
      <c r="D149" s="75"/>
      <c r="E149" s="75"/>
      <c r="F149" s="75"/>
      <c r="G149" s="75"/>
      <c r="H149" s="75"/>
    </row>
    <row r="150" spans="1:8" s="69" customFormat="1" x14ac:dyDescent="0.2">
      <c r="A150" s="109"/>
      <c r="B150" s="75"/>
      <c r="C150" s="75"/>
      <c r="D150" s="75"/>
      <c r="E150" s="75"/>
      <c r="F150" s="75"/>
      <c r="G150" s="75"/>
      <c r="H150" s="75"/>
    </row>
    <row r="151" spans="1:8" s="69" customFormat="1" x14ac:dyDescent="0.2">
      <c r="A151" s="109"/>
      <c r="B151" s="75"/>
      <c r="C151" s="75"/>
      <c r="D151" s="75"/>
      <c r="E151" s="75"/>
      <c r="F151" s="75"/>
      <c r="G151" s="75"/>
      <c r="H151" s="75"/>
    </row>
    <row r="152" spans="1:8" s="69" customFormat="1" x14ac:dyDescent="0.2">
      <c r="A152" s="109"/>
      <c r="B152" s="75"/>
      <c r="C152" s="75"/>
      <c r="D152" s="75"/>
      <c r="E152" s="75"/>
      <c r="F152" s="75"/>
      <c r="G152" s="75"/>
      <c r="H152" s="75"/>
    </row>
    <row r="153" spans="1:8" s="69" customFormat="1" x14ac:dyDescent="0.2">
      <c r="A153" s="109"/>
      <c r="B153" s="75"/>
      <c r="C153" s="75"/>
      <c r="D153" s="75"/>
      <c r="E153" s="75"/>
      <c r="F153" s="75"/>
      <c r="G153" s="75"/>
      <c r="H153" s="75"/>
    </row>
    <row r="154" spans="1:8" s="69" customFormat="1" x14ac:dyDescent="0.2">
      <c r="A154" s="109"/>
      <c r="B154" s="75"/>
      <c r="C154" s="75"/>
      <c r="D154" s="75"/>
      <c r="E154" s="75"/>
      <c r="F154" s="75"/>
      <c r="G154" s="75"/>
      <c r="H154" s="75"/>
    </row>
    <row r="155" spans="1:8" s="69" customFormat="1" x14ac:dyDescent="0.2">
      <c r="A155" s="109"/>
      <c r="B155" s="75"/>
      <c r="C155" s="75"/>
      <c r="D155" s="75"/>
      <c r="E155" s="75"/>
      <c r="F155" s="75"/>
      <c r="G155" s="75"/>
      <c r="H155" s="75"/>
    </row>
    <row r="156" spans="1:8" s="69" customFormat="1" x14ac:dyDescent="0.2">
      <c r="A156" s="109"/>
      <c r="B156" s="75"/>
      <c r="C156" s="75"/>
      <c r="D156" s="75"/>
      <c r="E156" s="75"/>
      <c r="F156" s="75"/>
      <c r="G156" s="75"/>
      <c r="H156" s="75"/>
    </row>
    <row r="157" spans="1:8" s="69" customFormat="1" x14ac:dyDescent="0.2">
      <c r="A157" s="109"/>
      <c r="B157" s="75"/>
      <c r="C157" s="75"/>
      <c r="D157" s="75"/>
      <c r="E157" s="75"/>
      <c r="F157" s="75"/>
      <c r="G157" s="75"/>
      <c r="H157" s="75"/>
    </row>
    <row r="158" spans="1:8" s="69" customFormat="1" x14ac:dyDescent="0.2">
      <c r="A158" s="109"/>
      <c r="B158" s="75"/>
      <c r="C158" s="75"/>
      <c r="D158" s="75"/>
      <c r="E158" s="75"/>
      <c r="F158" s="75"/>
      <c r="G158" s="75"/>
      <c r="H158" s="75"/>
    </row>
    <row r="159" spans="1:8" s="69" customFormat="1" x14ac:dyDescent="0.2">
      <c r="A159" s="109"/>
      <c r="B159" s="75"/>
      <c r="C159" s="75"/>
      <c r="D159" s="75"/>
      <c r="E159" s="75"/>
      <c r="F159" s="75"/>
      <c r="G159" s="75"/>
      <c r="H159" s="75"/>
    </row>
    <row r="160" spans="1:8" s="69" customFormat="1" x14ac:dyDescent="0.2">
      <c r="A160" s="109"/>
      <c r="B160" s="75"/>
      <c r="C160" s="75"/>
      <c r="D160" s="75"/>
      <c r="E160" s="75"/>
      <c r="F160" s="75"/>
      <c r="G160" s="75"/>
      <c r="H160" s="75"/>
    </row>
    <row r="161" spans="1:8" s="69" customFormat="1" x14ac:dyDescent="0.2">
      <c r="A161" s="109"/>
      <c r="B161" s="75"/>
      <c r="C161" s="75"/>
      <c r="D161" s="75"/>
      <c r="E161" s="75"/>
      <c r="F161" s="75"/>
      <c r="G161" s="75"/>
      <c r="H161" s="75"/>
    </row>
    <row r="162" spans="1:8" s="69" customFormat="1" x14ac:dyDescent="0.2">
      <c r="A162" s="109"/>
      <c r="B162" s="75"/>
      <c r="C162" s="75"/>
      <c r="D162" s="75"/>
      <c r="E162" s="75"/>
      <c r="F162" s="75"/>
      <c r="G162" s="75"/>
      <c r="H162" s="75"/>
    </row>
    <row r="163" spans="1:8" s="69" customFormat="1" x14ac:dyDescent="0.2">
      <c r="A163" s="109"/>
      <c r="B163" s="75"/>
      <c r="C163" s="75"/>
      <c r="D163" s="75"/>
      <c r="E163" s="75"/>
      <c r="F163" s="75"/>
      <c r="G163" s="75"/>
      <c r="H163" s="75"/>
    </row>
    <row r="164" spans="1:8" s="69" customFormat="1" x14ac:dyDescent="0.2">
      <c r="A164" s="109"/>
      <c r="B164" s="75"/>
      <c r="C164" s="75"/>
      <c r="D164" s="75"/>
      <c r="E164" s="75"/>
      <c r="F164" s="75"/>
      <c r="G164" s="75"/>
      <c r="H164" s="75"/>
    </row>
    <row r="165" spans="1:8" s="69" customFormat="1" x14ac:dyDescent="0.2">
      <c r="A165" s="109"/>
      <c r="B165" s="75"/>
      <c r="C165" s="75"/>
      <c r="D165" s="75"/>
      <c r="E165" s="75"/>
      <c r="F165" s="75"/>
      <c r="G165" s="75"/>
      <c r="H165" s="75"/>
    </row>
    <row r="166" spans="1:8" s="69" customFormat="1" x14ac:dyDescent="0.2">
      <c r="A166" s="109"/>
      <c r="B166" s="75"/>
      <c r="C166" s="75"/>
      <c r="D166" s="75"/>
      <c r="E166" s="75"/>
      <c r="F166" s="75"/>
      <c r="G166" s="75"/>
      <c r="H166" s="75"/>
    </row>
    <row r="167" spans="1:8" s="69" customFormat="1" x14ac:dyDescent="0.2">
      <c r="A167" s="109"/>
      <c r="B167" s="75"/>
      <c r="C167" s="75"/>
      <c r="D167" s="75"/>
      <c r="E167" s="75"/>
      <c r="F167" s="75"/>
      <c r="G167" s="75"/>
      <c r="H167" s="75"/>
    </row>
    <row r="168" spans="1:8" s="69" customFormat="1" x14ac:dyDescent="0.2">
      <c r="A168" s="109"/>
      <c r="B168" s="75"/>
      <c r="C168" s="75"/>
      <c r="D168" s="75"/>
      <c r="E168" s="75"/>
      <c r="F168" s="75"/>
      <c r="G168" s="75"/>
      <c r="H168" s="75"/>
    </row>
  </sheetData>
  <mergeCells count="1">
    <mergeCell ref="B1:H1"/>
  </mergeCells>
  <dataValidations count="6">
    <dataValidation type="list" allowBlank="1" showInputMessage="1" showErrorMessage="1" sqref="C1:D1 C8:D65507">
      <formula1>"High,Medium,Low"</formula1>
    </dataValidation>
    <dataValidation type="list" allowBlank="1" showInputMessage="1" showErrorMessage="1" sqref="F1:G1 F8:G65507">
      <formula1>"Functional, External Interface, User Interface,System Interface, Non functional"</formula1>
    </dataValidation>
    <dataValidation type="list" allowBlank="1" showInputMessage="1" showErrorMessage="1" sqref="E1 E8:E65507">
      <formula1>"Simple,Average,Complex"</formula1>
    </dataValidation>
    <dataValidation type="list" allowBlank="1" showInputMessage="1" showErrorMessage="1" sqref="G3:G7">
      <formula1>"Low, Medium, High"</formula1>
    </dataValidation>
    <dataValidation type="list" allowBlank="1" showInputMessage="1" showErrorMessage="1" sqref="H3:H7">
      <formula1>"New Requirement, Enhancement, Bug, Issue"</formula1>
    </dataValidation>
    <dataValidation type="list" allowBlank="1" showInputMessage="1" showErrorMessage="1" sqref="F3:F7">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48"/>
  <sheetViews>
    <sheetView workbookViewId="0">
      <selection activeCell="H3" sqref="H3"/>
    </sheetView>
  </sheetViews>
  <sheetFormatPr defaultColWidth="8.7109375" defaultRowHeight="12.75" x14ac:dyDescent="0.2"/>
  <cols>
    <col min="1" max="1" width="12.28515625" style="119" customWidth="1"/>
    <col min="2" max="2" width="11.7109375" style="77" customWidth="1"/>
    <col min="3" max="3" width="12.28515625" style="77" bestFit="1" customWidth="1"/>
    <col min="4" max="6" width="12.28515625" style="77" customWidth="1"/>
    <col min="7" max="7" width="12" style="77" customWidth="1"/>
    <col min="8" max="8" width="13.140625" style="77" customWidth="1"/>
    <col min="9" max="9" width="25" style="77" customWidth="1"/>
    <col min="10" max="10" width="33.140625" style="77" customWidth="1"/>
    <col min="11" max="13" width="12.28515625" style="77" customWidth="1"/>
    <col min="14" max="14" width="12.28515625" style="86" customWidth="1"/>
    <col min="15" max="15" width="11.7109375" style="86" customWidth="1"/>
    <col min="16" max="16" width="13.140625" style="77" customWidth="1"/>
    <col min="17" max="17" width="13" style="69" customWidth="1"/>
    <col min="18" max="18" width="15.42578125" style="69" customWidth="1"/>
    <col min="19" max="41" width="8.7109375" style="69" customWidth="1"/>
    <col min="42" max="16384" width="8.7109375" style="76"/>
  </cols>
  <sheetData>
    <row r="1" spans="1:42" s="55" customFormat="1" ht="57" customHeight="1" thickBot="1" x14ac:dyDescent="0.25">
      <c r="A1" s="120"/>
      <c r="B1" s="167" t="s">
        <v>144</v>
      </c>
      <c r="C1" s="167"/>
      <c r="D1" s="167"/>
      <c r="E1" s="167"/>
      <c r="F1" s="167"/>
      <c r="G1" s="167"/>
      <c r="H1" s="167"/>
      <c r="I1" s="167"/>
      <c r="J1" s="121"/>
      <c r="K1" s="121"/>
      <c r="L1" s="121"/>
      <c r="M1" s="121"/>
      <c r="N1" s="122"/>
      <c r="O1" s="122"/>
      <c r="P1" s="121"/>
      <c r="Q1" s="121"/>
      <c r="R1" s="121"/>
    </row>
    <row r="2" spans="1:42" s="96" customFormat="1" ht="64.5" thickTop="1" x14ac:dyDescent="0.2">
      <c r="A2" s="131" t="s">
        <v>44</v>
      </c>
      <c r="B2" s="131" t="s">
        <v>46</v>
      </c>
      <c r="C2" s="131" t="s">
        <v>48</v>
      </c>
      <c r="D2" s="131" t="s">
        <v>50</v>
      </c>
      <c r="E2" s="131" t="s">
        <v>52</v>
      </c>
      <c r="F2" s="131" t="s">
        <v>96</v>
      </c>
      <c r="G2" s="131" t="s">
        <v>54</v>
      </c>
      <c r="H2" s="131" t="s">
        <v>56</v>
      </c>
      <c r="I2" s="131" t="s">
        <v>58</v>
      </c>
      <c r="J2" s="131" t="s">
        <v>60</v>
      </c>
      <c r="K2" s="131" t="s">
        <v>62</v>
      </c>
      <c r="L2" s="131" t="s">
        <v>64</v>
      </c>
      <c r="M2" s="131" t="s">
        <v>66</v>
      </c>
      <c r="N2" s="131" t="s">
        <v>68</v>
      </c>
      <c r="O2" s="131" t="s">
        <v>70</v>
      </c>
      <c r="P2" s="166" t="s">
        <v>72</v>
      </c>
      <c r="Q2" s="166"/>
      <c r="R2" s="166"/>
      <c r="S2" s="97"/>
      <c r="T2" s="97"/>
      <c r="U2" s="97"/>
      <c r="V2" s="97"/>
      <c r="W2" s="97"/>
      <c r="X2" s="97"/>
      <c r="Y2" s="97"/>
      <c r="Z2" s="97"/>
      <c r="AA2" s="97"/>
      <c r="AB2" s="97"/>
      <c r="AC2" s="97"/>
      <c r="AD2" s="97"/>
      <c r="AE2" s="97"/>
      <c r="AF2" s="97"/>
      <c r="AG2" s="97"/>
      <c r="AH2" s="97"/>
      <c r="AI2" s="97"/>
      <c r="AJ2" s="97"/>
      <c r="AK2" s="97"/>
      <c r="AL2" s="97"/>
      <c r="AM2" s="97"/>
      <c r="AN2" s="97"/>
      <c r="AO2" s="97"/>
    </row>
    <row r="3" spans="1:42" s="96" customFormat="1" ht="63.75" x14ac:dyDescent="0.2">
      <c r="A3" s="131"/>
      <c r="B3" s="131"/>
      <c r="C3" s="131"/>
      <c r="D3" s="131"/>
      <c r="E3" s="131"/>
      <c r="F3" s="131"/>
      <c r="G3" s="131"/>
      <c r="H3" s="131"/>
      <c r="I3" s="131"/>
      <c r="J3" s="131"/>
      <c r="K3" s="131"/>
      <c r="L3" s="131"/>
      <c r="M3" s="131"/>
      <c r="N3" s="131"/>
      <c r="O3" s="131"/>
      <c r="P3" s="131" t="s">
        <v>73</v>
      </c>
      <c r="Q3" s="131" t="s">
        <v>75</v>
      </c>
      <c r="R3" s="131" t="s">
        <v>87</v>
      </c>
      <c r="S3" s="97"/>
      <c r="T3" s="97"/>
      <c r="U3" s="97"/>
      <c r="V3" s="97"/>
      <c r="W3" s="97"/>
      <c r="X3" s="97"/>
      <c r="Y3" s="97"/>
      <c r="Z3" s="97"/>
      <c r="AA3" s="97"/>
      <c r="AB3" s="97"/>
      <c r="AC3" s="97"/>
      <c r="AD3" s="97"/>
      <c r="AE3" s="97"/>
      <c r="AF3" s="97"/>
      <c r="AG3" s="97"/>
      <c r="AH3" s="97"/>
      <c r="AI3" s="97"/>
      <c r="AJ3" s="97"/>
      <c r="AK3" s="97"/>
      <c r="AL3" s="97"/>
      <c r="AM3" s="97"/>
      <c r="AN3" s="97"/>
      <c r="AO3" s="97"/>
    </row>
    <row r="4" spans="1:42" s="104" customFormat="1" ht="38.25" x14ac:dyDescent="0.2">
      <c r="A4" s="100">
        <v>1</v>
      </c>
      <c r="B4" s="101" t="s">
        <v>114</v>
      </c>
      <c r="C4" s="101" t="s">
        <v>114</v>
      </c>
      <c r="D4" s="101" t="s">
        <v>114</v>
      </c>
      <c r="E4" s="101">
        <v>4</v>
      </c>
      <c r="F4" s="101" t="s">
        <v>114</v>
      </c>
      <c r="G4" s="98" t="s">
        <v>121</v>
      </c>
      <c r="H4" s="101" t="s">
        <v>126</v>
      </c>
      <c r="I4" s="123" t="s">
        <v>156</v>
      </c>
      <c r="J4" s="98" t="s">
        <v>157</v>
      </c>
      <c r="K4" s="100" t="s">
        <v>88</v>
      </c>
      <c r="L4" s="101" t="s">
        <v>114</v>
      </c>
      <c r="M4" s="101" t="s">
        <v>114</v>
      </c>
      <c r="N4" s="101" t="s">
        <v>114</v>
      </c>
      <c r="O4" s="100" t="s">
        <v>115</v>
      </c>
      <c r="P4" s="102">
        <f t="shared" ref="P4" si="0">IF(K4="X",IF(O4="Complete",N4,0),0)</f>
        <v>0</v>
      </c>
      <c r="Q4" s="103">
        <f t="shared" ref="Q4" si="1">IF(K4&lt;&gt;"X",IF(O4&lt;&gt;"Complete",N4,0),0)</f>
        <v>0</v>
      </c>
      <c r="R4" s="103">
        <f t="shared" ref="R4" si="2">IF(K4&lt;&gt;"X",IF(O4="Complete",N4,0),0)</f>
        <v>0</v>
      </c>
      <c r="S4" s="97"/>
      <c r="T4" s="97"/>
      <c r="U4" s="97"/>
      <c r="V4" s="97"/>
      <c r="W4" s="97"/>
      <c r="X4" s="97"/>
      <c r="Y4" s="97"/>
      <c r="Z4" s="97"/>
      <c r="AA4" s="97"/>
      <c r="AB4" s="97"/>
      <c r="AC4" s="97"/>
      <c r="AD4" s="97"/>
      <c r="AE4" s="97"/>
      <c r="AF4" s="97"/>
      <c r="AG4" s="97"/>
      <c r="AH4" s="97"/>
      <c r="AI4" s="97"/>
      <c r="AJ4" s="97"/>
      <c r="AK4" s="97"/>
      <c r="AL4" s="97"/>
      <c r="AM4" s="97"/>
      <c r="AN4" s="97"/>
      <c r="AO4" s="97"/>
    </row>
    <row r="5" spans="1:42" s="104" customFormat="1" ht="38.25" x14ac:dyDescent="0.2">
      <c r="A5" s="100">
        <v>2</v>
      </c>
      <c r="B5" s="101" t="s">
        <v>114</v>
      </c>
      <c r="C5" s="101" t="s">
        <v>114</v>
      </c>
      <c r="D5" s="101" t="s">
        <v>114</v>
      </c>
      <c r="E5" s="101">
        <v>4</v>
      </c>
      <c r="F5" s="101" t="s">
        <v>114</v>
      </c>
      <c r="G5" s="98" t="s">
        <v>121</v>
      </c>
      <c r="H5" s="101" t="s">
        <v>127</v>
      </c>
      <c r="I5" s="123" t="s">
        <v>158</v>
      </c>
      <c r="J5" s="98" t="s">
        <v>159</v>
      </c>
      <c r="K5" s="100" t="s">
        <v>88</v>
      </c>
      <c r="L5" s="101" t="s">
        <v>114</v>
      </c>
      <c r="M5" s="101" t="s">
        <v>114</v>
      </c>
      <c r="N5" s="101" t="s">
        <v>114</v>
      </c>
      <c r="O5" s="100" t="s">
        <v>115</v>
      </c>
      <c r="P5" s="102">
        <f t="shared" ref="P5" si="3">IF(K5="X",IF(O5="Complete",N5,0),0)</f>
        <v>0</v>
      </c>
      <c r="Q5" s="103">
        <f t="shared" ref="Q5" si="4">IF(K5&lt;&gt;"X",IF(O5&lt;&gt;"Complete",N5,0),0)</f>
        <v>0</v>
      </c>
      <c r="R5" s="103">
        <f t="shared" ref="R5" si="5">IF(K5&lt;&gt;"X",IF(O5="Complete",N5,0),0)</f>
        <v>0</v>
      </c>
      <c r="S5" s="97"/>
      <c r="T5" s="97"/>
      <c r="U5" s="97"/>
      <c r="V5" s="97"/>
      <c r="W5" s="97"/>
      <c r="X5" s="97"/>
      <c r="Y5" s="97"/>
      <c r="Z5" s="97"/>
      <c r="AA5" s="97"/>
      <c r="AB5" s="97"/>
      <c r="AC5" s="97"/>
      <c r="AD5" s="97"/>
      <c r="AE5" s="97"/>
      <c r="AF5" s="97"/>
      <c r="AG5" s="97"/>
      <c r="AH5" s="97"/>
      <c r="AI5" s="97"/>
      <c r="AJ5" s="97"/>
      <c r="AK5" s="97"/>
      <c r="AL5" s="97"/>
      <c r="AM5" s="97"/>
      <c r="AN5" s="97"/>
      <c r="AO5" s="97"/>
    </row>
    <row r="6" spans="1:42" s="104" customFormat="1" ht="38.25" x14ac:dyDescent="0.2">
      <c r="A6" s="100">
        <v>3</v>
      </c>
      <c r="B6" s="101" t="s">
        <v>114</v>
      </c>
      <c r="C6" s="101" t="s">
        <v>114</v>
      </c>
      <c r="D6" s="101" t="s">
        <v>114</v>
      </c>
      <c r="E6" s="101">
        <v>4</v>
      </c>
      <c r="F6" s="101" t="s">
        <v>114</v>
      </c>
      <c r="G6" s="98" t="s">
        <v>121</v>
      </c>
      <c r="H6" s="101" t="s">
        <v>160</v>
      </c>
      <c r="I6" s="123" t="s">
        <v>152</v>
      </c>
      <c r="J6" s="98" t="s">
        <v>153</v>
      </c>
      <c r="K6" s="100" t="s">
        <v>88</v>
      </c>
      <c r="L6" s="101" t="s">
        <v>114</v>
      </c>
      <c r="M6" s="101" t="s">
        <v>114</v>
      </c>
      <c r="N6" s="101" t="s">
        <v>114</v>
      </c>
      <c r="O6" s="100" t="s">
        <v>115</v>
      </c>
      <c r="P6" s="102">
        <f t="shared" ref="P6:P14" si="6">IF(K6="X",IF(O6="Complete",N6,0),0)</f>
        <v>0</v>
      </c>
      <c r="Q6" s="103">
        <f t="shared" ref="Q6:Q14" si="7">IF(K6&lt;&gt;"X",IF(O6&lt;&gt;"Complete",N6,0),0)</f>
        <v>0</v>
      </c>
      <c r="R6" s="103">
        <f t="shared" ref="R6:R14" si="8">IF(K6&lt;&gt;"X",IF(O6="Complete",N6,0),0)</f>
        <v>0</v>
      </c>
      <c r="S6" s="97"/>
      <c r="T6" s="97"/>
      <c r="U6" s="97"/>
      <c r="V6" s="97"/>
      <c r="W6" s="97"/>
      <c r="X6" s="97"/>
      <c r="Y6" s="97"/>
      <c r="Z6" s="97"/>
      <c r="AA6" s="97"/>
      <c r="AB6" s="97"/>
      <c r="AC6" s="97"/>
      <c r="AD6" s="97"/>
      <c r="AE6" s="97"/>
      <c r="AF6" s="97"/>
      <c r="AG6" s="97"/>
      <c r="AH6" s="97"/>
      <c r="AI6" s="97"/>
      <c r="AJ6" s="97"/>
      <c r="AK6" s="97"/>
      <c r="AL6" s="97"/>
      <c r="AM6" s="97"/>
      <c r="AN6" s="97"/>
      <c r="AO6" s="97"/>
    </row>
    <row r="7" spans="1:42" s="104" customFormat="1" ht="38.25" x14ac:dyDescent="0.2">
      <c r="A7" s="100">
        <v>4</v>
      </c>
      <c r="B7" s="101" t="s">
        <v>114</v>
      </c>
      <c r="C7" s="101" t="s">
        <v>114</v>
      </c>
      <c r="D7" s="101" t="s">
        <v>114</v>
      </c>
      <c r="E7" s="101">
        <v>4</v>
      </c>
      <c r="F7" s="101" t="s">
        <v>114</v>
      </c>
      <c r="G7" s="98" t="s">
        <v>121</v>
      </c>
      <c r="H7" s="101" t="s">
        <v>161</v>
      </c>
      <c r="I7" s="123" t="s">
        <v>154</v>
      </c>
      <c r="J7" s="98" t="s">
        <v>155</v>
      </c>
      <c r="K7" s="100" t="s">
        <v>88</v>
      </c>
      <c r="L7" s="101" t="s">
        <v>114</v>
      </c>
      <c r="M7" s="101" t="s">
        <v>114</v>
      </c>
      <c r="N7" s="101" t="s">
        <v>114</v>
      </c>
      <c r="O7" s="100" t="s">
        <v>115</v>
      </c>
      <c r="P7" s="102">
        <f t="shared" si="6"/>
        <v>0</v>
      </c>
      <c r="Q7" s="103">
        <f t="shared" si="7"/>
        <v>0</v>
      </c>
      <c r="R7" s="103">
        <f t="shared" si="8"/>
        <v>0</v>
      </c>
      <c r="S7" s="97"/>
      <c r="T7" s="97"/>
      <c r="U7" s="97"/>
      <c r="V7" s="97"/>
      <c r="W7" s="97"/>
      <c r="X7" s="97"/>
      <c r="Y7" s="97"/>
      <c r="Z7" s="97"/>
      <c r="AA7" s="97"/>
      <c r="AB7" s="97"/>
      <c r="AC7" s="97"/>
      <c r="AD7" s="97"/>
      <c r="AE7" s="97"/>
      <c r="AF7" s="97"/>
      <c r="AG7" s="97"/>
      <c r="AH7" s="97"/>
      <c r="AI7" s="97"/>
      <c r="AJ7" s="97"/>
      <c r="AK7" s="97"/>
      <c r="AL7" s="97"/>
      <c r="AM7" s="97"/>
      <c r="AN7" s="97"/>
      <c r="AO7" s="97"/>
    </row>
    <row r="8" spans="1:42" s="80" customFormat="1" ht="38.25" x14ac:dyDescent="0.2">
      <c r="A8" s="100">
        <v>5</v>
      </c>
      <c r="B8" s="101" t="s">
        <v>114</v>
      </c>
      <c r="C8" s="101" t="s">
        <v>114</v>
      </c>
      <c r="D8" s="101" t="s">
        <v>114</v>
      </c>
      <c r="E8" s="101">
        <v>4</v>
      </c>
      <c r="F8" s="101" t="s">
        <v>114</v>
      </c>
      <c r="G8" s="98" t="s">
        <v>122</v>
      </c>
      <c r="H8" s="101" t="s">
        <v>128</v>
      </c>
      <c r="I8" s="132" t="s">
        <v>164</v>
      </c>
      <c r="J8" s="132" t="s">
        <v>165</v>
      </c>
      <c r="K8" s="100" t="s">
        <v>88</v>
      </c>
      <c r="L8" s="101" t="s">
        <v>114</v>
      </c>
      <c r="M8" s="101" t="s">
        <v>114</v>
      </c>
      <c r="N8" s="101" t="s">
        <v>114</v>
      </c>
      <c r="O8" s="100" t="s">
        <v>115</v>
      </c>
      <c r="P8" s="102">
        <f t="shared" si="6"/>
        <v>0</v>
      </c>
      <c r="Q8" s="103">
        <f t="shared" si="7"/>
        <v>0</v>
      </c>
      <c r="R8" s="103">
        <f t="shared" si="8"/>
        <v>0</v>
      </c>
      <c r="S8" s="69"/>
      <c r="T8" s="69"/>
      <c r="U8" s="69"/>
      <c r="V8" s="69"/>
      <c r="W8" s="69"/>
      <c r="X8" s="69"/>
      <c r="Y8" s="69"/>
      <c r="Z8" s="69"/>
      <c r="AA8" s="69"/>
      <c r="AB8" s="69"/>
      <c r="AC8" s="69"/>
      <c r="AD8" s="69"/>
      <c r="AE8" s="69"/>
      <c r="AF8" s="69"/>
      <c r="AG8" s="69"/>
      <c r="AH8" s="69"/>
      <c r="AI8" s="69"/>
      <c r="AJ8" s="69"/>
      <c r="AK8" s="69"/>
      <c r="AL8" s="69"/>
      <c r="AM8" s="69"/>
      <c r="AN8" s="69"/>
      <c r="AO8" s="69"/>
    </row>
    <row r="9" spans="1:42" s="80" customFormat="1" ht="25.5" x14ac:dyDescent="0.2">
      <c r="A9" s="100">
        <v>6</v>
      </c>
      <c r="B9" s="101" t="s">
        <v>114</v>
      </c>
      <c r="C9" s="101" t="s">
        <v>114</v>
      </c>
      <c r="D9" s="101" t="s">
        <v>114</v>
      </c>
      <c r="E9" s="101">
        <v>4</v>
      </c>
      <c r="F9" s="101" t="s">
        <v>114</v>
      </c>
      <c r="G9" s="98" t="s">
        <v>122</v>
      </c>
      <c r="H9" s="101" t="s">
        <v>168</v>
      </c>
      <c r="I9" s="98" t="s">
        <v>167</v>
      </c>
      <c r="J9" s="98" t="s">
        <v>166</v>
      </c>
      <c r="K9" s="100" t="s">
        <v>88</v>
      </c>
      <c r="L9" s="101" t="s">
        <v>114</v>
      </c>
      <c r="M9" s="101" t="s">
        <v>114</v>
      </c>
      <c r="N9" s="101" t="s">
        <v>114</v>
      </c>
      <c r="O9" s="100" t="s">
        <v>115</v>
      </c>
      <c r="P9" s="102">
        <f t="shared" si="6"/>
        <v>0</v>
      </c>
      <c r="Q9" s="103">
        <f t="shared" si="7"/>
        <v>0</v>
      </c>
      <c r="R9" s="103">
        <f t="shared" si="8"/>
        <v>0</v>
      </c>
      <c r="S9" s="69"/>
      <c r="T9" s="69"/>
      <c r="U9" s="69"/>
      <c r="V9" s="69"/>
      <c r="W9" s="69"/>
      <c r="X9" s="69"/>
      <c r="Y9" s="69"/>
      <c r="Z9" s="69"/>
      <c r="AA9" s="69"/>
      <c r="AB9" s="69"/>
      <c r="AC9" s="69"/>
      <c r="AD9" s="69"/>
      <c r="AE9" s="69"/>
      <c r="AF9" s="69"/>
      <c r="AG9" s="69"/>
      <c r="AH9" s="69"/>
      <c r="AI9" s="69"/>
      <c r="AJ9" s="69"/>
      <c r="AK9" s="69"/>
      <c r="AL9" s="69"/>
      <c r="AM9" s="69"/>
      <c r="AN9" s="69"/>
      <c r="AO9" s="69"/>
    </row>
    <row r="10" spans="1:42" s="80" customFormat="1" ht="25.5" x14ac:dyDescent="0.2">
      <c r="A10" s="100">
        <v>7</v>
      </c>
      <c r="B10" s="101" t="s">
        <v>114</v>
      </c>
      <c r="C10" s="101" t="s">
        <v>114</v>
      </c>
      <c r="D10" s="101" t="s">
        <v>114</v>
      </c>
      <c r="E10" s="101">
        <v>4</v>
      </c>
      <c r="F10" s="101" t="s">
        <v>114</v>
      </c>
      <c r="G10" s="98" t="s">
        <v>122</v>
      </c>
      <c r="H10" s="101" t="s">
        <v>169</v>
      </c>
      <c r="I10" s="98" t="s">
        <v>162</v>
      </c>
      <c r="J10" s="98" t="s">
        <v>163</v>
      </c>
      <c r="K10" s="100" t="s">
        <v>88</v>
      </c>
      <c r="L10" s="101" t="s">
        <v>114</v>
      </c>
      <c r="M10" s="101" t="s">
        <v>114</v>
      </c>
      <c r="N10" s="101" t="s">
        <v>114</v>
      </c>
      <c r="O10" s="100" t="s">
        <v>115</v>
      </c>
      <c r="P10" s="102">
        <f t="shared" si="6"/>
        <v>0</v>
      </c>
      <c r="Q10" s="103">
        <f t="shared" si="7"/>
        <v>0</v>
      </c>
      <c r="R10" s="103">
        <f t="shared" si="8"/>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2" s="81" customFormat="1" ht="25.5" x14ac:dyDescent="0.2">
      <c r="A11" s="100">
        <v>8</v>
      </c>
      <c r="B11" s="101" t="s">
        <v>114</v>
      </c>
      <c r="C11" s="101" t="s">
        <v>114</v>
      </c>
      <c r="D11" s="101" t="s">
        <v>114</v>
      </c>
      <c r="E11" s="101">
        <v>4</v>
      </c>
      <c r="F11" s="101" t="s">
        <v>114</v>
      </c>
      <c r="G11" s="98" t="s">
        <v>123</v>
      </c>
      <c r="H11" s="101" t="s">
        <v>129</v>
      </c>
      <c r="I11" s="98" t="s">
        <v>170</v>
      </c>
      <c r="J11" s="98" t="s">
        <v>172</v>
      </c>
      <c r="K11" s="100" t="s">
        <v>88</v>
      </c>
      <c r="L11" s="101" t="s">
        <v>114</v>
      </c>
      <c r="M11" s="101" t="s">
        <v>114</v>
      </c>
      <c r="N11" s="101" t="s">
        <v>114</v>
      </c>
      <c r="O11" s="100" t="s">
        <v>115</v>
      </c>
      <c r="P11" s="102">
        <f t="shared" si="6"/>
        <v>0</v>
      </c>
      <c r="Q11" s="103">
        <f t="shared" si="7"/>
        <v>0</v>
      </c>
      <c r="R11" s="103">
        <f t="shared" si="8"/>
        <v>0</v>
      </c>
    </row>
    <row r="12" spans="1:42" s="81" customFormat="1" ht="25.5" x14ac:dyDescent="0.2">
      <c r="A12" s="100">
        <v>9</v>
      </c>
      <c r="B12" s="101" t="s">
        <v>114</v>
      </c>
      <c r="C12" s="101" t="s">
        <v>114</v>
      </c>
      <c r="D12" s="101" t="s">
        <v>114</v>
      </c>
      <c r="E12" s="101">
        <v>4</v>
      </c>
      <c r="F12" s="101" t="s">
        <v>114</v>
      </c>
      <c r="G12" s="98" t="s">
        <v>123</v>
      </c>
      <c r="H12" s="101" t="s">
        <v>174</v>
      </c>
      <c r="I12" s="98" t="s">
        <v>171</v>
      </c>
      <c r="J12" s="98" t="s">
        <v>173</v>
      </c>
      <c r="K12" s="100" t="s">
        <v>88</v>
      </c>
      <c r="L12" s="101" t="s">
        <v>114</v>
      </c>
      <c r="M12" s="101" t="s">
        <v>114</v>
      </c>
      <c r="N12" s="101" t="s">
        <v>114</v>
      </c>
      <c r="O12" s="100" t="s">
        <v>115</v>
      </c>
      <c r="P12" s="102">
        <f t="shared" si="6"/>
        <v>0</v>
      </c>
      <c r="Q12" s="103">
        <f t="shared" si="7"/>
        <v>0</v>
      </c>
      <c r="R12" s="103">
        <f t="shared" si="8"/>
        <v>0</v>
      </c>
    </row>
    <row r="13" spans="1:42" s="81" customFormat="1" ht="38.25" x14ac:dyDescent="0.2">
      <c r="A13" s="100">
        <v>10</v>
      </c>
      <c r="B13" s="101" t="s">
        <v>114</v>
      </c>
      <c r="C13" s="101" t="s">
        <v>114</v>
      </c>
      <c r="D13" s="101" t="s">
        <v>114</v>
      </c>
      <c r="E13" s="101">
        <v>4</v>
      </c>
      <c r="F13" s="101" t="s">
        <v>114</v>
      </c>
      <c r="G13" s="98" t="s">
        <v>124</v>
      </c>
      <c r="H13" s="101" t="s">
        <v>130</v>
      </c>
      <c r="I13" s="98" t="s">
        <v>175</v>
      </c>
      <c r="J13" s="98" t="s">
        <v>178</v>
      </c>
      <c r="K13" s="100" t="s">
        <v>88</v>
      </c>
      <c r="L13" s="101" t="s">
        <v>114</v>
      </c>
      <c r="M13" s="101" t="s">
        <v>114</v>
      </c>
      <c r="N13" s="101" t="s">
        <v>114</v>
      </c>
      <c r="O13" s="100" t="s">
        <v>115</v>
      </c>
      <c r="P13" s="102">
        <f t="shared" si="6"/>
        <v>0</v>
      </c>
      <c r="Q13" s="103">
        <f t="shared" si="7"/>
        <v>0</v>
      </c>
      <c r="R13" s="103">
        <f t="shared" si="8"/>
        <v>0</v>
      </c>
    </row>
    <row r="14" spans="1:42" s="81" customFormat="1" ht="25.5" x14ac:dyDescent="0.2">
      <c r="A14" s="100">
        <v>11</v>
      </c>
      <c r="B14" s="101" t="s">
        <v>114</v>
      </c>
      <c r="C14" s="101" t="s">
        <v>114</v>
      </c>
      <c r="D14" s="101" t="s">
        <v>114</v>
      </c>
      <c r="E14" s="101">
        <v>4</v>
      </c>
      <c r="F14" s="101" t="s">
        <v>114</v>
      </c>
      <c r="G14" s="98" t="s">
        <v>125</v>
      </c>
      <c r="H14" s="101" t="s">
        <v>131</v>
      </c>
      <c r="I14" s="98" t="s">
        <v>176</v>
      </c>
      <c r="J14" s="98" t="s">
        <v>177</v>
      </c>
      <c r="K14" s="100" t="s">
        <v>88</v>
      </c>
      <c r="L14" s="101" t="s">
        <v>114</v>
      </c>
      <c r="M14" s="101" t="s">
        <v>114</v>
      </c>
      <c r="N14" s="101" t="s">
        <v>114</v>
      </c>
      <c r="O14" s="100" t="s">
        <v>115</v>
      </c>
      <c r="P14" s="102">
        <f t="shared" si="6"/>
        <v>0</v>
      </c>
      <c r="Q14" s="103">
        <f t="shared" si="7"/>
        <v>0</v>
      </c>
      <c r="R14" s="103">
        <f t="shared" si="8"/>
        <v>0</v>
      </c>
    </row>
    <row r="15" spans="1:42" s="128" customFormat="1" ht="51" x14ac:dyDescent="0.2">
      <c r="A15" s="124"/>
      <c r="B15" s="125"/>
      <c r="C15" s="125"/>
      <c r="D15" s="125"/>
      <c r="E15" s="125"/>
      <c r="F15" s="125"/>
      <c r="G15" s="125"/>
      <c r="H15" s="125"/>
      <c r="I15" s="125"/>
      <c r="J15" s="125"/>
      <c r="K15" s="125"/>
      <c r="L15" s="126" t="s">
        <v>132</v>
      </c>
      <c r="M15" s="126"/>
      <c r="N15" s="127">
        <f>SUM(N3:N14)</f>
        <v>0</v>
      </c>
      <c r="O15" s="125"/>
      <c r="AP15" s="129"/>
    </row>
    <row r="16" spans="1:42" s="128" customFormat="1" x14ac:dyDescent="0.2">
      <c r="A16" s="130" t="s">
        <v>133</v>
      </c>
      <c r="B16" s="125"/>
      <c r="C16" s="125"/>
      <c r="D16" s="125"/>
      <c r="E16" s="125"/>
      <c r="F16" s="125"/>
      <c r="G16" s="125"/>
      <c r="H16" s="125"/>
      <c r="I16" s="125"/>
      <c r="J16" s="125"/>
      <c r="K16" s="125"/>
      <c r="L16" s="125"/>
      <c r="M16" s="125"/>
      <c r="N16" s="125"/>
      <c r="O16" s="125"/>
      <c r="AP16" s="129"/>
    </row>
    <row r="17" spans="1:42" s="128" customFormat="1" x14ac:dyDescent="0.2">
      <c r="A17" s="127"/>
      <c r="B17" s="125" t="s">
        <v>134</v>
      </c>
      <c r="C17" s="125"/>
      <c r="D17" s="125"/>
      <c r="E17" s="125"/>
      <c r="F17" s="125"/>
      <c r="G17" s="125"/>
      <c r="H17" s="125"/>
      <c r="I17" s="125"/>
      <c r="J17" s="125"/>
      <c r="K17" s="125"/>
      <c r="L17" s="125"/>
      <c r="M17" s="125"/>
      <c r="N17" s="125"/>
      <c r="O17" s="125"/>
      <c r="AP17" s="129"/>
    </row>
    <row r="18" spans="1:42" s="128" customFormat="1" x14ac:dyDescent="0.2">
      <c r="A18" s="125"/>
      <c r="B18" s="125"/>
      <c r="C18" s="125"/>
      <c r="D18" s="125"/>
      <c r="E18" s="125"/>
      <c r="F18" s="125"/>
      <c r="G18" s="125"/>
      <c r="H18" s="125"/>
      <c r="I18" s="125"/>
      <c r="J18" s="125"/>
      <c r="K18" s="125"/>
      <c r="L18" s="125"/>
      <c r="M18" s="125"/>
      <c r="N18" s="125"/>
      <c r="O18" s="125"/>
      <c r="AP18" s="129"/>
    </row>
    <row r="19" spans="1:42" s="81" customFormat="1" x14ac:dyDescent="0.2">
      <c r="A19" s="117"/>
      <c r="B19" s="82"/>
      <c r="C19" s="82"/>
      <c r="D19" s="82"/>
      <c r="E19" s="82"/>
      <c r="F19" s="82"/>
      <c r="G19" s="82"/>
      <c r="H19" s="82"/>
      <c r="I19" s="82"/>
      <c r="J19" s="82"/>
      <c r="K19" s="82"/>
      <c r="L19" s="82"/>
      <c r="M19" s="82"/>
      <c r="N19" s="83"/>
      <c r="O19" s="83"/>
    </row>
    <row r="20" spans="1:42" s="81" customFormat="1" x14ac:dyDescent="0.2">
      <c r="A20" s="117"/>
      <c r="B20" s="82"/>
      <c r="C20" s="82"/>
      <c r="D20" s="82"/>
      <c r="E20" s="82"/>
      <c r="F20" s="82"/>
      <c r="G20" s="82"/>
      <c r="H20" s="82"/>
      <c r="I20" s="82"/>
      <c r="J20" s="82"/>
      <c r="K20" s="82"/>
      <c r="L20" s="82"/>
      <c r="M20" s="82"/>
      <c r="N20" s="83"/>
      <c r="O20" s="83"/>
    </row>
    <row r="21" spans="1:42" s="81" customFormat="1" x14ac:dyDescent="0.2">
      <c r="A21" s="117"/>
      <c r="B21" s="82"/>
      <c r="C21" s="82"/>
      <c r="D21" s="82"/>
      <c r="E21" s="82"/>
      <c r="F21" s="82"/>
      <c r="G21" s="82"/>
      <c r="H21" s="82"/>
      <c r="I21" s="82"/>
      <c r="J21" s="82"/>
      <c r="K21" s="82"/>
      <c r="L21" s="82"/>
      <c r="M21" s="82"/>
      <c r="N21" s="83"/>
      <c r="O21" s="83"/>
    </row>
    <row r="22" spans="1:42" s="81" customFormat="1" x14ac:dyDescent="0.2">
      <c r="A22" s="117"/>
      <c r="B22" s="82"/>
      <c r="C22" s="82"/>
      <c r="D22" s="82"/>
      <c r="E22" s="82"/>
      <c r="F22" s="82"/>
      <c r="G22" s="82"/>
      <c r="H22" s="82"/>
      <c r="I22" s="82"/>
      <c r="J22" s="82"/>
      <c r="K22" s="82"/>
      <c r="L22" s="82"/>
      <c r="M22" s="82"/>
      <c r="N22" s="83"/>
      <c r="O22" s="83"/>
    </row>
    <row r="23" spans="1:42" s="81" customFormat="1" x14ac:dyDescent="0.2">
      <c r="A23" s="117"/>
      <c r="B23" s="82"/>
      <c r="C23" s="82"/>
      <c r="D23" s="82"/>
      <c r="E23" s="82"/>
      <c r="F23" s="82"/>
      <c r="G23" s="82"/>
      <c r="H23" s="82"/>
      <c r="I23" s="82"/>
      <c r="J23" s="82"/>
      <c r="K23" s="82"/>
      <c r="L23" s="82"/>
      <c r="M23" s="82"/>
      <c r="N23" s="83"/>
      <c r="O23" s="83"/>
    </row>
    <row r="24" spans="1:42" s="81" customFormat="1" x14ac:dyDescent="0.2">
      <c r="A24" s="117"/>
      <c r="B24" s="82"/>
      <c r="C24" s="82"/>
      <c r="D24" s="82"/>
      <c r="E24" s="82"/>
      <c r="F24" s="82"/>
      <c r="G24" s="82"/>
      <c r="H24" s="82"/>
      <c r="I24" s="82"/>
      <c r="J24" s="82"/>
      <c r="K24" s="82"/>
      <c r="L24" s="82"/>
      <c r="M24" s="82"/>
      <c r="N24" s="83"/>
      <c r="O24" s="83"/>
    </row>
    <row r="25" spans="1:42" s="81" customFormat="1" x14ac:dyDescent="0.2">
      <c r="A25" s="117"/>
      <c r="B25" s="82"/>
      <c r="C25" s="82"/>
      <c r="D25" s="82"/>
      <c r="E25" s="82"/>
      <c r="F25" s="82"/>
      <c r="G25" s="82"/>
      <c r="H25" s="82"/>
      <c r="I25" s="82"/>
      <c r="J25" s="82"/>
      <c r="K25" s="82"/>
      <c r="L25" s="82"/>
      <c r="M25" s="82"/>
      <c r="N25" s="83"/>
      <c r="O25" s="83"/>
    </row>
    <row r="26" spans="1:42" s="81" customFormat="1" x14ac:dyDescent="0.2">
      <c r="A26" s="117"/>
      <c r="B26" s="82"/>
      <c r="C26" s="82"/>
      <c r="D26" s="82"/>
      <c r="E26" s="82"/>
      <c r="F26" s="82"/>
      <c r="G26" s="82"/>
      <c r="H26" s="82"/>
      <c r="I26" s="82"/>
      <c r="J26" s="82"/>
      <c r="K26" s="82"/>
      <c r="L26" s="82"/>
      <c r="M26" s="82"/>
      <c r="N26" s="83"/>
      <c r="O26" s="83"/>
    </row>
    <row r="27" spans="1:42" s="81" customFormat="1" x14ac:dyDescent="0.2">
      <c r="A27" s="117"/>
      <c r="B27" s="82"/>
      <c r="C27" s="82"/>
      <c r="D27" s="82"/>
      <c r="E27" s="82"/>
      <c r="F27" s="82"/>
      <c r="G27" s="82"/>
      <c r="H27" s="82"/>
      <c r="I27" s="82"/>
      <c r="J27" s="82"/>
      <c r="K27" s="82"/>
      <c r="L27" s="82"/>
      <c r="M27" s="82"/>
      <c r="N27" s="83"/>
      <c r="O27" s="83"/>
    </row>
    <row r="28" spans="1:42" s="81" customFormat="1" x14ac:dyDescent="0.2">
      <c r="A28" s="117"/>
      <c r="B28" s="82"/>
      <c r="C28" s="82"/>
      <c r="D28" s="82"/>
      <c r="E28" s="82"/>
      <c r="F28" s="82"/>
      <c r="G28" s="82"/>
      <c r="H28" s="82"/>
      <c r="I28" s="82"/>
      <c r="J28" s="82"/>
      <c r="K28" s="82"/>
      <c r="L28" s="82"/>
      <c r="M28" s="82"/>
      <c r="N28" s="83"/>
      <c r="O28" s="83"/>
    </row>
    <row r="29" spans="1:42" s="81" customFormat="1" x14ac:dyDescent="0.2">
      <c r="A29" s="117"/>
      <c r="B29" s="82"/>
      <c r="C29" s="82"/>
      <c r="D29" s="82"/>
      <c r="E29" s="82"/>
      <c r="F29" s="82"/>
      <c r="G29" s="82"/>
      <c r="H29" s="82"/>
      <c r="I29" s="82"/>
      <c r="J29" s="82"/>
      <c r="K29" s="82"/>
      <c r="L29" s="82"/>
      <c r="M29" s="82"/>
      <c r="N29" s="83"/>
      <c r="O29" s="83"/>
    </row>
    <row r="30" spans="1:42" s="81" customFormat="1" x14ac:dyDescent="0.2">
      <c r="A30" s="117"/>
      <c r="B30" s="82"/>
      <c r="C30" s="82"/>
      <c r="D30" s="82"/>
      <c r="E30" s="82"/>
      <c r="F30" s="82"/>
      <c r="G30" s="82"/>
      <c r="H30" s="82"/>
      <c r="I30" s="82"/>
      <c r="J30" s="82"/>
      <c r="K30" s="82"/>
      <c r="L30" s="82"/>
      <c r="M30" s="82"/>
      <c r="N30" s="83"/>
      <c r="O30" s="83"/>
    </row>
    <row r="31" spans="1:42" s="81" customFormat="1" x14ac:dyDescent="0.2">
      <c r="A31" s="117"/>
      <c r="B31" s="82"/>
      <c r="C31" s="82"/>
      <c r="D31" s="82"/>
      <c r="E31" s="82"/>
      <c r="F31" s="82"/>
      <c r="G31" s="82"/>
      <c r="H31" s="82"/>
      <c r="I31" s="82"/>
      <c r="J31" s="82"/>
      <c r="K31" s="82"/>
      <c r="L31" s="82"/>
      <c r="M31" s="82"/>
      <c r="N31" s="83"/>
      <c r="O31" s="83"/>
    </row>
    <row r="32" spans="1:42" s="81" customFormat="1" x14ac:dyDescent="0.2">
      <c r="A32" s="117"/>
      <c r="B32" s="82"/>
      <c r="C32" s="82"/>
      <c r="D32" s="82"/>
      <c r="E32" s="82"/>
      <c r="F32" s="82"/>
      <c r="G32" s="82"/>
      <c r="H32" s="82"/>
      <c r="I32" s="82"/>
      <c r="J32" s="82"/>
      <c r="K32" s="82"/>
      <c r="L32" s="82"/>
      <c r="M32" s="82"/>
      <c r="N32" s="83"/>
      <c r="O32" s="83"/>
    </row>
    <row r="33" spans="1:15" s="81" customFormat="1" x14ac:dyDescent="0.2">
      <c r="A33" s="117"/>
      <c r="B33" s="82"/>
      <c r="C33" s="82"/>
      <c r="D33" s="82"/>
      <c r="E33" s="82"/>
      <c r="F33" s="82"/>
      <c r="G33" s="82"/>
      <c r="H33" s="82"/>
      <c r="I33" s="82"/>
      <c r="J33" s="82"/>
      <c r="K33" s="82"/>
      <c r="L33" s="82"/>
      <c r="M33" s="82"/>
      <c r="N33" s="83"/>
      <c r="O33" s="83"/>
    </row>
    <row r="34" spans="1:15" s="81" customFormat="1" x14ac:dyDescent="0.2">
      <c r="A34" s="117"/>
      <c r="B34" s="82"/>
      <c r="C34" s="82"/>
      <c r="D34" s="82"/>
      <c r="E34" s="82"/>
      <c r="F34" s="82"/>
      <c r="G34" s="82"/>
      <c r="H34" s="82"/>
      <c r="I34" s="82"/>
      <c r="J34" s="82"/>
      <c r="K34" s="82"/>
      <c r="L34" s="82"/>
      <c r="M34" s="82"/>
      <c r="N34" s="83"/>
      <c r="O34" s="83"/>
    </row>
    <row r="35" spans="1:15" s="81" customFormat="1" x14ac:dyDescent="0.2">
      <c r="A35" s="117"/>
      <c r="B35" s="82"/>
      <c r="C35" s="82"/>
      <c r="D35" s="82"/>
      <c r="E35" s="82"/>
      <c r="F35" s="82"/>
      <c r="G35" s="82"/>
      <c r="H35" s="82"/>
      <c r="I35" s="82"/>
      <c r="J35" s="82"/>
      <c r="K35" s="82"/>
      <c r="L35" s="82"/>
      <c r="M35" s="82"/>
      <c r="N35" s="83"/>
      <c r="O35" s="83"/>
    </row>
    <row r="36" spans="1:15" s="81" customFormat="1" x14ac:dyDescent="0.2">
      <c r="A36" s="117"/>
      <c r="B36" s="82"/>
      <c r="C36" s="82"/>
      <c r="D36" s="82"/>
      <c r="E36" s="82"/>
      <c r="F36" s="82"/>
      <c r="G36" s="82"/>
      <c r="H36" s="82"/>
      <c r="I36" s="82"/>
      <c r="J36" s="82"/>
      <c r="K36" s="82"/>
      <c r="L36" s="82"/>
      <c r="M36" s="82"/>
      <c r="N36" s="83"/>
      <c r="O36" s="83"/>
    </row>
    <row r="37" spans="1:15" s="81" customFormat="1" x14ac:dyDescent="0.2">
      <c r="A37" s="117"/>
      <c r="B37" s="82"/>
      <c r="C37" s="82"/>
      <c r="D37" s="82"/>
      <c r="E37" s="82"/>
      <c r="F37" s="82"/>
      <c r="G37" s="82"/>
      <c r="H37" s="82"/>
      <c r="I37" s="82"/>
      <c r="J37" s="82"/>
      <c r="K37" s="82"/>
      <c r="L37" s="82"/>
      <c r="M37" s="82"/>
      <c r="N37" s="83"/>
      <c r="O37" s="83"/>
    </row>
    <row r="38" spans="1:15" s="81" customFormat="1" x14ac:dyDescent="0.2">
      <c r="A38" s="117"/>
      <c r="B38" s="82"/>
      <c r="C38" s="82"/>
      <c r="D38" s="82"/>
      <c r="E38" s="82"/>
      <c r="F38" s="82"/>
      <c r="G38" s="82"/>
      <c r="H38" s="82"/>
      <c r="I38" s="82"/>
      <c r="J38" s="82"/>
      <c r="K38" s="82"/>
      <c r="L38" s="82"/>
      <c r="M38" s="82"/>
      <c r="N38" s="83"/>
      <c r="O38" s="83"/>
    </row>
    <row r="39" spans="1:15" s="81" customFormat="1" x14ac:dyDescent="0.2">
      <c r="A39" s="117"/>
      <c r="B39" s="82"/>
      <c r="C39" s="82"/>
      <c r="D39" s="82"/>
      <c r="E39" s="82"/>
      <c r="F39" s="82"/>
      <c r="G39" s="82"/>
      <c r="H39" s="82"/>
      <c r="I39" s="82"/>
      <c r="J39" s="82"/>
      <c r="K39" s="82"/>
      <c r="L39" s="82"/>
      <c r="M39" s="82"/>
      <c r="N39" s="83"/>
      <c r="O39" s="83"/>
    </row>
    <row r="40" spans="1:15" s="81" customFormat="1" x14ac:dyDescent="0.2">
      <c r="A40" s="117"/>
      <c r="B40" s="82"/>
      <c r="C40" s="82"/>
      <c r="D40" s="82"/>
      <c r="E40" s="82"/>
      <c r="F40" s="82"/>
      <c r="G40" s="82"/>
      <c r="H40" s="82"/>
      <c r="I40" s="82"/>
      <c r="J40" s="82"/>
      <c r="K40" s="82"/>
      <c r="L40" s="82"/>
      <c r="M40" s="82"/>
      <c r="N40" s="83"/>
      <c r="O40" s="83"/>
    </row>
    <row r="41" spans="1:15" s="81" customFormat="1" x14ac:dyDescent="0.2">
      <c r="A41" s="117"/>
      <c r="B41" s="82"/>
      <c r="C41" s="82"/>
      <c r="D41" s="82"/>
      <c r="E41" s="82"/>
      <c r="F41" s="82"/>
      <c r="G41" s="82"/>
      <c r="H41" s="82"/>
      <c r="I41" s="82"/>
      <c r="J41" s="82"/>
      <c r="K41" s="82"/>
      <c r="L41" s="82"/>
      <c r="M41" s="82"/>
      <c r="N41" s="83"/>
      <c r="O41" s="83"/>
    </row>
    <row r="42" spans="1:15" s="81" customFormat="1" x14ac:dyDescent="0.2">
      <c r="A42" s="117"/>
      <c r="B42" s="82"/>
      <c r="C42" s="82"/>
      <c r="D42" s="82"/>
      <c r="E42" s="82"/>
      <c r="F42" s="82"/>
      <c r="G42" s="82"/>
      <c r="H42" s="82"/>
      <c r="I42" s="82"/>
      <c r="J42" s="82"/>
      <c r="K42" s="82"/>
      <c r="L42" s="82"/>
      <c r="M42" s="82"/>
      <c r="N42" s="83"/>
      <c r="O42" s="83"/>
    </row>
    <row r="43" spans="1:15" s="81" customFormat="1" x14ac:dyDescent="0.2">
      <c r="A43" s="117"/>
      <c r="B43" s="82"/>
      <c r="C43" s="82"/>
      <c r="D43" s="82"/>
      <c r="E43" s="82"/>
      <c r="F43" s="82"/>
      <c r="G43" s="82"/>
      <c r="H43" s="82"/>
      <c r="I43" s="82"/>
      <c r="J43" s="82"/>
      <c r="K43" s="82"/>
      <c r="L43" s="82"/>
      <c r="M43" s="82"/>
      <c r="N43" s="83"/>
      <c r="O43" s="83"/>
    </row>
    <row r="44" spans="1:15" s="81" customFormat="1" x14ac:dyDescent="0.2">
      <c r="A44" s="117"/>
      <c r="B44" s="82"/>
      <c r="C44" s="82"/>
      <c r="D44" s="82"/>
      <c r="E44" s="82"/>
      <c r="F44" s="82"/>
      <c r="G44" s="82"/>
      <c r="H44" s="82"/>
      <c r="I44" s="82"/>
      <c r="J44" s="82"/>
      <c r="K44" s="82"/>
      <c r="L44" s="82"/>
      <c r="M44" s="82"/>
      <c r="N44" s="83"/>
      <c r="O44" s="83"/>
    </row>
    <row r="45" spans="1:15" s="81" customFormat="1" x14ac:dyDescent="0.2">
      <c r="A45" s="117"/>
      <c r="B45" s="82"/>
      <c r="C45" s="82"/>
      <c r="D45" s="82"/>
      <c r="E45" s="82"/>
      <c r="F45" s="82"/>
      <c r="G45" s="82"/>
      <c r="H45" s="82"/>
      <c r="I45" s="82"/>
      <c r="J45" s="82"/>
      <c r="K45" s="82"/>
      <c r="L45" s="82"/>
      <c r="M45" s="82"/>
      <c r="N45" s="83"/>
      <c r="O45" s="83"/>
    </row>
    <row r="46" spans="1:15" s="81" customFormat="1" x14ac:dyDescent="0.2">
      <c r="A46" s="117"/>
      <c r="B46" s="82"/>
      <c r="C46" s="82"/>
      <c r="D46" s="82"/>
      <c r="E46" s="82"/>
      <c r="F46" s="82"/>
      <c r="G46" s="82"/>
      <c r="H46" s="82"/>
      <c r="I46" s="82"/>
      <c r="J46" s="82"/>
      <c r="K46" s="82"/>
      <c r="L46" s="82"/>
      <c r="M46" s="82"/>
      <c r="N46" s="83"/>
      <c r="O46" s="83"/>
    </row>
    <row r="47" spans="1:15" s="81" customFormat="1" x14ac:dyDescent="0.2">
      <c r="A47" s="117"/>
      <c r="B47" s="82"/>
      <c r="C47" s="82"/>
      <c r="D47" s="82"/>
      <c r="E47" s="82"/>
      <c r="F47" s="82"/>
      <c r="G47" s="82"/>
      <c r="H47" s="82"/>
      <c r="I47" s="82"/>
      <c r="J47" s="82"/>
      <c r="K47" s="82"/>
      <c r="L47" s="82"/>
      <c r="M47" s="82"/>
      <c r="N47" s="83"/>
      <c r="O47" s="83"/>
    </row>
    <row r="48" spans="1:15" s="81" customFormat="1" x14ac:dyDescent="0.2">
      <c r="A48" s="117"/>
      <c r="B48" s="82"/>
      <c r="C48" s="82"/>
      <c r="D48" s="82"/>
      <c r="E48" s="82"/>
      <c r="F48" s="82"/>
      <c r="G48" s="82"/>
      <c r="H48" s="82"/>
      <c r="I48" s="82"/>
      <c r="J48" s="82"/>
      <c r="K48" s="82"/>
      <c r="L48" s="82"/>
      <c r="M48" s="82"/>
      <c r="N48" s="83"/>
      <c r="O48" s="83"/>
    </row>
    <row r="49" spans="1:15" s="81" customFormat="1" x14ac:dyDescent="0.2">
      <c r="A49" s="117"/>
      <c r="B49" s="82"/>
      <c r="C49" s="82"/>
      <c r="D49" s="82"/>
      <c r="E49" s="82"/>
      <c r="F49" s="82"/>
      <c r="G49" s="82"/>
      <c r="H49" s="82"/>
      <c r="I49" s="82"/>
      <c r="J49" s="82"/>
      <c r="K49" s="82"/>
      <c r="L49" s="82"/>
      <c r="M49" s="82"/>
      <c r="N49" s="83"/>
      <c r="O49" s="83"/>
    </row>
    <row r="50" spans="1:15" s="81" customFormat="1" x14ac:dyDescent="0.2">
      <c r="A50" s="117"/>
      <c r="B50" s="82"/>
      <c r="C50" s="82"/>
      <c r="D50" s="82"/>
      <c r="E50" s="82"/>
      <c r="F50" s="82"/>
      <c r="G50" s="82"/>
      <c r="H50" s="82"/>
      <c r="I50" s="82"/>
      <c r="J50" s="82"/>
      <c r="K50" s="82"/>
      <c r="L50" s="82"/>
      <c r="M50" s="82"/>
      <c r="N50" s="83"/>
      <c r="O50" s="83"/>
    </row>
    <row r="51" spans="1:15" s="81" customFormat="1" x14ac:dyDescent="0.2">
      <c r="A51" s="117"/>
      <c r="B51" s="82"/>
      <c r="C51" s="82"/>
      <c r="D51" s="82"/>
      <c r="E51" s="82"/>
      <c r="F51" s="82"/>
      <c r="G51" s="82"/>
      <c r="H51" s="82"/>
      <c r="I51" s="82"/>
      <c r="J51" s="82"/>
      <c r="K51" s="82"/>
      <c r="L51" s="82"/>
      <c r="M51" s="82"/>
      <c r="N51" s="83"/>
      <c r="O51" s="83"/>
    </row>
    <row r="52" spans="1:15" s="69" customFormat="1" x14ac:dyDescent="0.2">
      <c r="A52" s="118"/>
      <c r="B52" s="75"/>
      <c r="C52" s="75"/>
      <c r="D52" s="75"/>
      <c r="E52" s="75"/>
      <c r="F52" s="75"/>
      <c r="G52" s="75"/>
      <c r="H52" s="75"/>
      <c r="I52" s="75"/>
      <c r="J52" s="75"/>
      <c r="K52" s="75"/>
      <c r="L52" s="75"/>
      <c r="M52" s="75"/>
      <c r="N52" s="84"/>
      <c r="O52" s="84"/>
    </row>
    <row r="53" spans="1:15" s="69" customFormat="1" x14ac:dyDescent="0.2">
      <c r="A53" s="118"/>
      <c r="B53" s="75"/>
      <c r="C53" s="75"/>
      <c r="D53" s="75"/>
      <c r="E53" s="75"/>
      <c r="F53" s="75"/>
      <c r="G53" s="75"/>
      <c r="H53" s="75"/>
      <c r="I53" s="75"/>
      <c r="J53" s="75"/>
      <c r="K53" s="75"/>
      <c r="L53" s="75"/>
      <c r="M53" s="75"/>
      <c r="N53" s="79"/>
      <c r="O53" s="79"/>
    </row>
    <row r="54" spans="1:15" s="69" customFormat="1" x14ac:dyDescent="0.2">
      <c r="A54" s="118"/>
      <c r="B54" s="75"/>
      <c r="C54" s="75"/>
      <c r="D54" s="75"/>
      <c r="E54" s="75"/>
      <c r="F54" s="75"/>
      <c r="G54" s="75"/>
      <c r="H54" s="75"/>
      <c r="I54" s="75"/>
      <c r="J54" s="75"/>
      <c r="K54" s="75"/>
      <c r="L54" s="75"/>
      <c r="M54" s="75"/>
      <c r="N54" s="79"/>
      <c r="O54" s="79"/>
    </row>
    <row r="55" spans="1:15" s="69" customFormat="1" x14ac:dyDescent="0.2">
      <c r="A55" s="118"/>
      <c r="B55" s="75"/>
      <c r="C55" s="75"/>
      <c r="D55" s="75"/>
      <c r="E55" s="75"/>
      <c r="F55" s="75"/>
      <c r="G55" s="75"/>
      <c r="H55" s="75"/>
      <c r="I55" s="75"/>
      <c r="J55" s="75"/>
      <c r="K55" s="75"/>
      <c r="L55" s="75"/>
      <c r="M55" s="75"/>
      <c r="N55" s="79"/>
      <c r="O55" s="79"/>
    </row>
    <row r="56" spans="1:15" s="69" customFormat="1" x14ac:dyDescent="0.2">
      <c r="A56" s="118"/>
      <c r="B56" s="75"/>
      <c r="C56" s="75"/>
      <c r="D56" s="75"/>
      <c r="E56" s="75"/>
      <c r="F56" s="75"/>
      <c r="G56" s="75"/>
      <c r="H56" s="75"/>
      <c r="I56" s="75"/>
      <c r="J56" s="75"/>
      <c r="K56" s="75"/>
      <c r="L56" s="75"/>
      <c r="M56" s="75"/>
      <c r="N56" s="79"/>
      <c r="O56" s="79"/>
    </row>
    <row r="57" spans="1:15" s="69" customFormat="1" x14ac:dyDescent="0.2">
      <c r="A57" s="118"/>
      <c r="B57" s="75"/>
      <c r="C57" s="75"/>
      <c r="D57" s="75"/>
      <c r="E57" s="75"/>
      <c r="F57" s="75"/>
      <c r="G57" s="75"/>
      <c r="H57" s="75"/>
      <c r="I57" s="75"/>
      <c r="J57" s="75"/>
      <c r="K57" s="75"/>
      <c r="L57" s="75"/>
      <c r="M57" s="75"/>
      <c r="N57" s="79"/>
      <c r="O57" s="79"/>
    </row>
    <row r="58" spans="1:15" s="69" customFormat="1" x14ac:dyDescent="0.2">
      <c r="A58" s="118"/>
      <c r="B58" s="75"/>
      <c r="C58" s="75"/>
      <c r="D58" s="75"/>
      <c r="E58" s="75"/>
      <c r="F58" s="75"/>
      <c r="G58" s="75"/>
      <c r="H58" s="75"/>
      <c r="I58" s="75"/>
      <c r="J58" s="75"/>
      <c r="K58" s="75"/>
      <c r="L58" s="75"/>
      <c r="M58" s="75"/>
      <c r="N58" s="79"/>
      <c r="O58" s="79"/>
    </row>
    <row r="59" spans="1:15" s="69" customFormat="1" x14ac:dyDescent="0.2">
      <c r="A59" s="118"/>
      <c r="B59" s="75"/>
      <c r="C59" s="75"/>
      <c r="D59" s="75"/>
      <c r="E59" s="75"/>
      <c r="F59" s="75"/>
      <c r="G59" s="75"/>
      <c r="H59" s="75"/>
      <c r="I59" s="75"/>
      <c r="J59" s="75"/>
      <c r="K59" s="75"/>
      <c r="L59" s="75"/>
      <c r="M59" s="75"/>
      <c r="N59" s="79"/>
      <c r="O59" s="79"/>
    </row>
    <row r="60" spans="1:15" s="69" customFormat="1" x14ac:dyDescent="0.2">
      <c r="A60" s="118"/>
      <c r="B60" s="75"/>
      <c r="C60" s="75"/>
      <c r="D60" s="75"/>
      <c r="E60" s="75"/>
      <c r="F60" s="75"/>
      <c r="G60" s="75"/>
      <c r="H60" s="75"/>
      <c r="I60" s="75"/>
      <c r="J60" s="75"/>
      <c r="K60" s="75"/>
      <c r="L60" s="75"/>
      <c r="M60" s="75"/>
      <c r="N60" s="79"/>
      <c r="O60" s="79"/>
    </row>
    <row r="61" spans="1:15" s="69" customFormat="1" x14ac:dyDescent="0.2">
      <c r="A61" s="118"/>
      <c r="B61" s="75"/>
      <c r="C61" s="75"/>
      <c r="D61" s="75"/>
      <c r="E61" s="75"/>
      <c r="F61" s="75"/>
      <c r="G61" s="75"/>
      <c r="H61" s="75"/>
      <c r="I61" s="75"/>
      <c r="J61" s="75"/>
      <c r="K61" s="75"/>
      <c r="L61" s="75"/>
      <c r="M61" s="75"/>
      <c r="N61" s="79"/>
      <c r="O61" s="79"/>
    </row>
    <row r="62" spans="1:15" s="69" customFormat="1" x14ac:dyDescent="0.2">
      <c r="A62" s="118"/>
      <c r="B62" s="75"/>
      <c r="C62" s="75"/>
      <c r="D62" s="75"/>
      <c r="E62" s="75"/>
      <c r="F62" s="75"/>
      <c r="G62" s="75"/>
      <c r="H62" s="75"/>
      <c r="I62" s="75"/>
      <c r="J62" s="75"/>
      <c r="K62" s="75"/>
      <c r="L62" s="75"/>
      <c r="M62" s="75"/>
      <c r="N62" s="79"/>
      <c r="O62" s="79"/>
    </row>
    <row r="63" spans="1:15" s="69" customFormat="1" x14ac:dyDescent="0.2">
      <c r="A63" s="118"/>
      <c r="B63" s="75"/>
      <c r="C63" s="75"/>
      <c r="D63" s="75"/>
      <c r="E63" s="75"/>
      <c r="F63" s="75"/>
      <c r="G63" s="75"/>
      <c r="H63" s="75"/>
      <c r="I63" s="75"/>
      <c r="J63" s="75"/>
      <c r="K63" s="75"/>
      <c r="L63" s="75"/>
      <c r="M63" s="75"/>
      <c r="N63" s="79"/>
      <c r="O63" s="79"/>
    </row>
    <row r="64" spans="1:15" s="69" customFormat="1" x14ac:dyDescent="0.2">
      <c r="A64" s="118"/>
      <c r="B64" s="75"/>
      <c r="C64" s="75"/>
      <c r="D64" s="75"/>
      <c r="E64" s="75"/>
      <c r="F64" s="75"/>
      <c r="G64" s="75"/>
      <c r="H64" s="75"/>
      <c r="I64" s="75"/>
      <c r="J64" s="75"/>
      <c r="K64" s="75"/>
      <c r="L64" s="75"/>
      <c r="M64" s="75"/>
      <c r="N64" s="79"/>
      <c r="O64" s="79"/>
    </row>
    <row r="65" spans="1:15" s="69" customFormat="1" x14ac:dyDescent="0.2">
      <c r="A65" s="118"/>
      <c r="B65" s="75"/>
      <c r="C65" s="75"/>
      <c r="D65" s="75"/>
      <c r="E65" s="75"/>
      <c r="F65" s="75"/>
      <c r="G65" s="75"/>
      <c r="H65" s="75"/>
      <c r="I65" s="75"/>
      <c r="J65" s="75"/>
      <c r="K65" s="75"/>
      <c r="L65" s="75"/>
      <c r="M65" s="75"/>
      <c r="N65" s="79"/>
      <c r="O65" s="79"/>
    </row>
    <row r="66" spans="1:15" s="69" customFormat="1" x14ac:dyDescent="0.2">
      <c r="A66" s="118"/>
      <c r="B66" s="75"/>
      <c r="C66" s="75"/>
      <c r="D66" s="75"/>
      <c r="E66" s="75"/>
      <c r="F66" s="75"/>
      <c r="G66" s="75"/>
      <c r="H66" s="75"/>
      <c r="I66" s="75"/>
      <c r="J66" s="75"/>
      <c r="K66" s="75"/>
      <c r="L66" s="75"/>
      <c r="M66" s="75"/>
      <c r="N66" s="79"/>
      <c r="O66" s="79"/>
    </row>
    <row r="67" spans="1:15" s="69" customFormat="1" x14ac:dyDescent="0.2">
      <c r="A67" s="118"/>
      <c r="B67" s="75"/>
      <c r="C67" s="75"/>
      <c r="D67" s="75"/>
      <c r="E67" s="75"/>
      <c r="F67" s="75"/>
      <c r="G67" s="75"/>
      <c r="H67" s="75"/>
      <c r="I67" s="75"/>
      <c r="J67" s="75"/>
      <c r="K67" s="75"/>
      <c r="L67" s="75"/>
      <c r="M67" s="75"/>
      <c r="N67" s="79"/>
      <c r="O67" s="79"/>
    </row>
    <row r="68" spans="1:15" s="69" customFormat="1" x14ac:dyDescent="0.2">
      <c r="A68" s="118"/>
      <c r="B68" s="75"/>
      <c r="C68" s="75"/>
      <c r="D68" s="75"/>
      <c r="E68" s="75"/>
      <c r="F68" s="75"/>
      <c r="G68" s="75"/>
      <c r="H68" s="75"/>
      <c r="I68" s="75"/>
      <c r="J68" s="75"/>
      <c r="K68" s="75"/>
      <c r="L68" s="75"/>
      <c r="M68" s="75"/>
      <c r="N68" s="79"/>
      <c r="O68" s="79"/>
    </row>
    <row r="69" spans="1:15" s="69" customFormat="1" x14ac:dyDescent="0.2">
      <c r="A69" s="118"/>
      <c r="B69" s="75"/>
      <c r="C69" s="75"/>
      <c r="D69" s="75"/>
      <c r="E69" s="75"/>
      <c r="F69" s="75"/>
      <c r="G69" s="75"/>
      <c r="H69" s="75"/>
      <c r="I69" s="75"/>
      <c r="J69" s="75"/>
      <c r="K69" s="75"/>
      <c r="L69" s="75"/>
      <c r="M69" s="75"/>
      <c r="N69" s="79"/>
      <c r="O69" s="79"/>
    </row>
    <row r="70" spans="1:15" s="69" customFormat="1" x14ac:dyDescent="0.2">
      <c r="A70" s="118"/>
      <c r="B70" s="75"/>
      <c r="C70" s="75"/>
      <c r="D70" s="75"/>
      <c r="E70" s="75"/>
      <c r="F70" s="75"/>
      <c r="G70" s="75"/>
      <c r="H70" s="75"/>
      <c r="I70" s="75"/>
      <c r="J70" s="75"/>
      <c r="K70" s="75"/>
      <c r="L70" s="75"/>
      <c r="M70" s="75"/>
      <c r="N70" s="79"/>
      <c r="O70" s="79"/>
    </row>
    <row r="71" spans="1:15" s="69" customFormat="1" x14ac:dyDescent="0.2">
      <c r="A71" s="118"/>
      <c r="B71" s="75"/>
      <c r="C71" s="75"/>
      <c r="D71" s="75"/>
      <c r="E71" s="75"/>
      <c r="F71" s="75"/>
      <c r="G71" s="75"/>
      <c r="H71" s="75"/>
      <c r="I71" s="75"/>
      <c r="J71" s="75"/>
      <c r="K71" s="75"/>
      <c r="L71" s="75"/>
      <c r="M71" s="75"/>
      <c r="N71" s="79"/>
      <c r="O71" s="79"/>
    </row>
    <row r="72" spans="1:15" s="69" customFormat="1" x14ac:dyDescent="0.2">
      <c r="A72" s="118"/>
      <c r="B72" s="75"/>
      <c r="C72" s="75"/>
      <c r="D72" s="75"/>
      <c r="E72" s="75"/>
      <c r="F72" s="75"/>
      <c r="G72" s="75"/>
      <c r="H72" s="75"/>
      <c r="I72" s="75"/>
      <c r="J72" s="75"/>
      <c r="K72" s="75"/>
      <c r="L72" s="75"/>
      <c r="M72" s="75"/>
      <c r="N72" s="79"/>
      <c r="O72" s="79"/>
    </row>
    <row r="73" spans="1:15" s="69" customFormat="1" x14ac:dyDescent="0.2">
      <c r="A73" s="118"/>
      <c r="B73" s="75"/>
      <c r="C73" s="75"/>
      <c r="D73" s="75"/>
      <c r="E73" s="75"/>
      <c r="F73" s="75"/>
      <c r="G73" s="75"/>
      <c r="H73" s="75"/>
      <c r="I73" s="75"/>
      <c r="J73" s="75"/>
      <c r="K73" s="75"/>
      <c r="L73" s="75"/>
      <c r="M73" s="75"/>
      <c r="N73" s="79"/>
      <c r="O73" s="79"/>
    </row>
    <row r="74" spans="1:15" s="69" customFormat="1" x14ac:dyDescent="0.2">
      <c r="A74" s="118"/>
      <c r="B74" s="75"/>
      <c r="C74" s="75"/>
      <c r="D74" s="75"/>
      <c r="E74" s="75"/>
      <c r="F74" s="75"/>
      <c r="G74" s="75"/>
      <c r="H74" s="75"/>
      <c r="I74" s="75"/>
      <c r="J74" s="75"/>
      <c r="K74" s="75"/>
      <c r="L74" s="75"/>
      <c r="M74" s="75"/>
      <c r="N74" s="79"/>
      <c r="O74" s="79"/>
    </row>
    <row r="75" spans="1:15" s="69" customFormat="1" x14ac:dyDescent="0.2">
      <c r="A75" s="118"/>
      <c r="B75" s="75"/>
      <c r="C75" s="75"/>
      <c r="D75" s="75"/>
      <c r="E75" s="75"/>
      <c r="F75" s="75"/>
      <c r="G75" s="75"/>
      <c r="H75" s="75"/>
      <c r="I75" s="75"/>
      <c r="J75" s="75"/>
      <c r="K75" s="75"/>
      <c r="L75" s="75"/>
      <c r="M75" s="75"/>
      <c r="N75" s="79"/>
      <c r="O75" s="79"/>
    </row>
    <row r="76" spans="1:15" s="69" customFormat="1" x14ac:dyDescent="0.2">
      <c r="A76" s="118"/>
      <c r="B76" s="75"/>
      <c r="C76" s="75"/>
      <c r="D76" s="75"/>
      <c r="E76" s="75"/>
      <c r="F76" s="75"/>
      <c r="G76" s="75"/>
      <c r="H76" s="75"/>
      <c r="I76" s="75"/>
      <c r="J76" s="75"/>
      <c r="K76" s="75"/>
      <c r="L76" s="75"/>
      <c r="M76" s="75"/>
      <c r="N76" s="79"/>
      <c r="O76" s="79"/>
    </row>
    <row r="77" spans="1:15" s="69" customFormat="1" x14ac:dyDescent="0.2">
      <c r="A77" s="118"/>
      <c r="B77" s="75"/>
      <c r="C77" s="75"/>
      <c r="D77" s="75"/>
      <c r="E77" s="75"/>
      <c r="F77" s="75"/>
      <c r="G77" s="75"/>
      <c r="H77" s="75"/>
      <c r="I77" s="75"/>
      <c r="J77" s="75"/>
      <c r="K77" s="75"/>
      <c r="L77" s="75"/>
      <c r="M77" s="75"/>
      <c r="N77" s="79"/>
      <c r="O77" s="79"/>
    </row>
    <row r="78" spans="1:15" s="69" customFormat="1" x14ac:dyDescent="0.2">
      <c r="A78" s="118"/>
      <c r="B78" s="75"/>
      <c r="C78" s="75"/>
      <c r="D78" s="75"/>
      <c r="E78" s="75"/>
      <c r="F78" s="75"/>
      <c r="G78" s="75"/>
      <c r="H78" s="75"/>
      <c r="I78" s="75"/>
      <c r="J78" s="75"/>
      <c r="K78" s="75"/>
      <c r="L78" s="75"/>
      <c r="M78" s="75"/>
      <c r="N78" s="79"/>
      <c r="O78" s="79"/>
    </row>
    <row r="79" spans="1:15" s="69" customFormat="1" x14ac:dyDescent="0.2">
      <c r="A79" s="118"/>
      <c r="B79" s="75"/>
      <c r="C79" s="75"/>
      <c r="D79" s="75"/>
      <c r="E79" s="75"/>
      <c r="F79" s="75"/>
      <c r="G79" s="75"/>
      <c r="H79" s="75"/>
      <c r="I79" s="75"/>
      <c r="J79" s="75"/>
      <c r="K79" s="75"/>
      <c r="L79" s="75"/>
      <c r="M79" s="75"/>
      <c r="N79" s="85"/>
      <c r="O79" s="85"/>
    </row>
    <row r="80" spans="1:15" s="69" customFormat="1" x14ac:dyDescent="0.2">
      <c r="A80" s="118"/>
      <c r="B80" s="75"/>
      <c r="C80" s="75"/>
      <c r="D80" s="75"/>
      <c r="E80" s="75"/>
      <c r="F80" s="75"/>
      <c r="G80" s="75"/>
      <c r="H80" s="75"/>
      <c r="I80" s="75"/>
      <c r="J80" s="75"/>
      <c r="K80" s="75"/>
      <c r="L80" s="75"/>
      <c r="M80" s="75"/>
      <c r="N80" s="85"/>
      <c r="O80" s="85"/>
    </row>
    <row r="81" spans="1:15" s="69" customFormat="1" x14ac:dyDescent="0.2">
      <c r="A81" s="118"/>
      <c r="B81" s="75"/>
      <c r="C81" s="75"/>
      <c r="D81" s="75"/>
      <c r="E81" s="75"/>
      <c r="F81" s="75"/>
      <c r="G81" s="75"/>
      <c r="H81" s="75"/>
      <c r="I81" s="75"/>
      <c r="J81" s="75"/>
      <c r="K81" s="75"/>
      <c r="L81" s="75"/>
      <c r="M81" s="75"/>
      <c r="N81" s="85"/>
      <c r="O81" s="85"/>
    </row>
    <row r="82" spans="1:15" s="69" customFormat="1" x14ac:dyDescent="0.2">
      <c r="A82" s="118"/>
      <c r="B82" s="75"/>
      <c r="C82" s="75"/>
      <c r="D82" s="75"/>
      <c r="E82" s="75"/>
      <c r="F82" s="75"/>
      <c r="G82" s="75"/>
      <c r="H82" s="75"/>
      <c r="I82" s="75"/>
      <c r="J82" s="75"/>
      <c r="K82" s="75"/>
      <c r="L82" s="75"/>
      <c r="M82" s="75"/>
      <c r="N82" s="85"/>
      <c r="O82" s="85"/>
    </row>
    <row r="83" spans="1:15" s="69" customFormat="1" x14ac:dyDescent="0.2">
      <c r="A83" s="118"/>
      <c r="B83" s="75"/>
      <c r="C83" s="75"/>
      <c r="D83" s="75"/>
      <c r="E83" s="75"/>
      <c r="F83" s="75"/>
      <c r="G83" s="75"/>
      <c r="H83" s="75"/>
      <c r="I83" s="75"/>
      <c r="J83" s="75"/>
      <c r="K83" s="75"/>
      <c r="L83" s="75"/>
      <c r="M83" s="75"/>
      <c r="N83" s="85"/>
      <c r="O83" s="85"/>
    </row>
    <row r="84" spans="1:15" s="69" customFormat="1" x14ac:dyDescent="0.2">
      <c r="A84" s="118"/>
      <c r="B84" s="75"/>
      <c r="C84" s="75"/>
      <c r="D84" s="75"/>
      <c r="E84" s="75"/>
      <c r="F84" s="75"/>
      <c r="G84" s="75"/>
      <c r="H84" s="75"/>
      <c r="I84" s="75"/>
      <c r="J84" s="75"/>
      <c r="K84" s="75"/>
      <c r="L84" s="75"/>
      <c r="M84" s="75"/>
      <c r="N84" s="85"/>
      <c r="O84" s="85"/>
    </row>
    <row r="85" spans="1:15" s="69" customFormat="1" x14ac:dyDescent="0.2">
      <c r="A85" s="118"/>
      <c r="B85" s="75"/>
      <c r="C85" s="75"/>
      <c r="D85" s="75"/>
      <c r="E85" s="75"/>
      <c r="F85" s="75"/>
      <c r="G85" s="75"/>
      <c r="H85" s="75"/>
      <c r="I85" s="75"/>
      <c r="J85" s="75"/>
      <c r="K85" s="75"/>
      <c r="L85" s="75"/>
      <c r="M85" s="75"/>
      <c r="N85" s="85"/>
      <c r="O85" s="85"/>
    </row>
    <row r="86" spans="1:15" s="69" customFormat="1" x14ac:dyDescent="0.2">
      <c r="A86" s="118"/>
      <c r="B86" s="75"/>
      <c r="C86" s="75"/>
      <c r="D86" s="75"/>
      <c r="E86" s="75"/>
      <c r="F86" s="75"/>
      <c r="G86" s="75"/>
      <c r="H86" s="75"/>
      <c r="I86" s="75"/>
      <c r="J86" s="75"/>
      <c r="K86" s="75"/>
      <c r="L86" s="75"/>
      <c r="M86" s="75"/>
      <c r="N86" s="85"/>
      <c r="O86" s="85"/>
    </row>
    <row r="87" spans="1:15" s="69" customFormat="1" x14ac:dyDescent="0.2">
      <c r="A87" s="118"/>
      <c r="B87" s="75"/>
      <c r="C87" s="75"/>
      <c r="D87" s="75"/>
      <c r="E87" s="75"/>
      <c r="F87" s="75"/>
      <c r="G87" s="75"/>
      <c r="H87" s="75"/>
      <c r="I87" s="75"/>
      <c r="J87" s="75"/>
      <c r="K87" s="75"/>
      <c r="L87" s="75"/>
      <c r="M87" s="75"/>
      <c r="N87" s="85"/>
      <c r="O87" s="85"/>
    </row>
    <row r="88" spans="1:15" s="69" customFormat="1" x14ac:dyDescent="0.2">
      <c r="A88" s="118"/>
      <c r="B88" s="75"/>
      <c r="C88" s="75"/>
      <c r="D88" s="75"/>
      <c r="E88" s="75"/>
      <c r="F88" s="75"/>
      <c r="G88" s="75"/>
      <c r="H88" s="75"/>
      <c r="I88" s="75"/>
      <c r="J88" s="75"/>
      <c r="K88" s="75"/>
      <c r="L88" s="75"/>
      <c r="M88" s="75"/>
      <c r="N88" s="85"/>
      <c r="O88" s="85"/>
    </row>
    <row r="89" spans="1:15" s="69" customFormat="1" x14ac:dyDescent="0.2">
      <c r="A89" s="118"/>
      <c r="B89" s="75"/>
      <c r="C89" s="75"/>
      <c r="D89" s="75"/>
      <c r="E89" s="75"/>
      <c r="F89" s="75"/>
      <c r="G89" s="75"/>
      <c r="H89" s="75"/>
      <c r="I89" s="75"/>
      <c r="J89" s="75"/>
      <c r="K89" s="75"/>
      <c r="L89" s="75"/>
      <c r="M89" s="75"/>
      <c r="N89" s="85"/>
      <c r="O89" s="85"/>
    </row>
    <row r="90" spans="1:15" s="69" customFormat="1" x14ac:dyDescent="0.2">
      <c r="A90" s="118"/>
      <c r="B90" s="75"/>
      <c r="C90" s="75"/>
      <c r="D90" s="75"/>
      <c r="E90" s="75"/>
      <c r="F90" s="75"/>
      <c r="G90" s="75"/>
      <c r="H90" s="75"/>
      <c r="I90" s="75"/>
      <c r="J90" s="75"/>
      <c r="K90" s="75"/>
      <c r="L90" s="75"/>
      <c r="M90" s="75"/>
      <c r="N90" s="85"/>
      <c r="O90" s="85"/>
    </row>
    <row r="91" spans="1:15" s="69" customFormat="1" x14ac:dyDescent="0.2">
      <c r="A91" s="118"/>
      <c r="B91" s="75"/>
      <c r="C91" s="75"/>
      <c r="D91" s="75"/>
      <c r="E91" s="75"/>
      <c r="F91" s="75"/>
      <c r="G91" s="75"/>
      <c r="H91" s="75"/>
      <c r="I91" s="75"/>
      <c r="J91" s="75"/>
      <c r="K91" s="75"/>
      <c r="L91" s="75"/>
      <c r="M91" s="75"/>
      <c r="N91" s="85"/>
      <c r="O91" s="85"/>
    </row>
    <row r="92" spans="1:15" s="69" customFormat="1" x14ac:dyDescent="0.2">
      <c r="A92" s="118"/>
      <c r="B92" s="75"/>
      <c r="C92" s="75"/>
      <c r="D92" s="75"/>
      <c r="E92" s="75"/>
      <c r="F92" s="75"/>
      <c r="G92" s="75"/>
      <c r="H92" s="75"/>
      <c r="I92" s="75"/>
      <c r="J92" s="75"/>
      <c r="K92" s="75"/>
      <c r="L92" s="75"/>
      <c r="M92" s="75"/>
      <c r="N92" s="85"/>
      <c r="O92" s="85"/>
    </row>
    <row r="93" spans="1:15" s="69" customFormat="1" x14ac:dyDescent="0.2">
      <c r="A93" s="118"/>
      <c r="B93" s="75"/>
      <c r="C93" s="75"/>
      <c r="D93" s="75"/>
      <c r="E93" s="75"/>
      <c r="F93" s="75"/>
      <c r="G93" s="75"/>
      <c r="H93" s="75"/>
      <c r="I93" s="75"/>
      <c r="J93" s="75"/>
      <c r="K93" s="75"/>
      <c r="L93" s="75"/>
      <c r="M93" s="75"/>
      <c r="N93" s="85"/>
      <c r="O93" s="85"/>
    </row>
    <row r="94" spans="1:15" s="69" customFormat="1" x14ac:dyDescent="0.2">
      <c r="A94" s="118"/>
      <c r="B94" s="75"/>
      <c r="C94" s="75"/>
      <c r="D94" s="75"/>
      <c r="E94" s="75"/>
      <c r="F94" s="75"/>
      <c r="G94" s="75"/>
      <c r="H94" s="75"/>
      <c r="I94" s="75"/>
      <c r="J94" s="75"/>
      <c r="K94" s="75"/>
      <c r="L94" s="75"/>
      <c r="M94" s="75"/>
      <c r="N94" s="85"/>
      <c r="O94" s="85"/>
    </row>
    <row r="95" spans="1:15" s="69" customFormat="1" x14ac:dyDescent="0.2">
      <c r="A95" s="118"/>
      <c r="B95" s="75"/>
      <c r="C95" s="75"/>
      <c r="D95" s="75"/>
      <c r="E95" s="75"/>
      <c r="F95" s="75"/>
      <c r="G95" s="75"/>
      <c r="H95" s="75"/>
      <c r="I95" s="75"/>
      <c r="J95" s="75"/>
      <c r="K95" s="75"/>
      <c r="L95" s="75"/>
      <c r="M95" s="75"/>
      <c r="N95" s="85"/>
      <c r="O95" s="85"/>
    </row>
    <row r="96" spans="1:15" s="69" customFormat="1" x14ac:dyDescent="0.2">
      <c r="A96" s="118"/>
      <c r="B96" s="75"/>
      <c r="C96" s="75"/>
      <c r="D96" s="75"/>
      <c r="E96" s="75"/>
      <c r="F96" s="75"/>
      <c r="G96" s="75"/>
      <c r="H96" s="75"/>
      <c r="I96" s="75"/>
      <c r="J96" s="75"/>
      <c r="K96" s="75"/>
      <c r="L96" s="75"/>
      <c r="M96" s="75"/>
      <c r="N96" s="85"/>
      <c r="O96" s="85"/>
    </row>
    <row r="97" spans="1:15" s="69" customFormat="1" x14ac:dyDescent="0.2">
      <c r="A97" s="118"/>
      <c r="B97" s="75"/>
      <c r="C97" s="75"/>
      <c r="D97" s="75"/>
      <c r="E97" s="75"/>
      <c r="F97" s="75"/>
      <c r="G97" s="75"/>
      <c r="H97" s="75"/>
      <c r="I97" s="75"/>
      <c r="J97" s="75"/>
      <c r="K97" s="75"/>
      <c r="L97" s="75"/>
      <c r="M97" s="75"/>
      <c r="N97" s="85"/>
      <c r="O97" s="85"/>
    </row>
    <row r="98" spans="1:15" s="69" customFormat="1" x14ac:dyDescent="0.2">
      <c r="A98" s="118"/>
      <c r="B98" s="75"/>
      <c r="C98" s="75"/>
      <c r="D98" s="75"/>
      <c r="E98" s="75"/>
      <c r="F98" s="75"/>
      <c r="G98" s="75"/>
      <c r="H98" s="75"/>
      <c r="I98" s="75"/>
      <c r="J98" s="75"/>
      <c r="K98" s="75"/>
      <c r="L98" s="75"/>
      <c r="M98" s="75"/>
      <c r="N98" s="85"/>
      <c r="O98" s="85"/>
    </row>
    <row r="99" spans="1:15" s="69" customFormat="1" x14ac:dyDescent="0.2">
      <c r="A99" s="118"/>
      <c r="B99" s="75"/>
      <c r="C99" s="75"/>
      <c r="D99" s="75"/>
      <c r="E99" s="75"/>
      <c r="F99" s="75"/>
      <c r="G99" s="75"/>
      <c r="H99" s="75"/>
      <c r="I99" s="75"/>
      <c r="J99" s="75"/>
      <c r="K99" s="75"/>
      <c r="L99" s="75"/>
      <c r="M99" s="75"/>
      <c r="N99" s="85"/>
      <c r="O99" s="85"/>
    </row>
    <row r="100" spans="1:15" s="69" customFormat="1" x14ac:dyDescent="0.2">
      <c r="A100" s="118"/>
      <c r="B100" s="75"/>
      <c r="C100" s="75"/>
      <c r="D100" s="75"/>
      <c r="E100" s="75"/>
      <c r="F100" s="75"/>
      <c r="G100" s="75"/>
      <c r="H100" s="75"/>
      <c r="I100" s="75"/>
      <c r="J100" s="75"/>
      <c r="K100" s="75"/>
      <c r="L100" s="75"/>
      <c r="M100" s="75"/>
      <c r="N100" s="85"/>
      <c r="O100" s="85"/>
    </row>
    <row r="101" spans="1:15" s="69" customFormat="1" x14ac:dyDescent="0.2">
      <c r="A101" s="118"/>
      <c r="B101" s="75"/>
      <c r="C101" s="75"/>
      <c r="D101" s="75"/>
      <c r="E101" s="75"/>
      <c r="F101" s="75"/>
      <c r="G101" s="75"/>
      <c r="H101" s="75"/>
      <c r="I101" s="75"/>
      <c r="J101" s="75"/>
      <c r="K101" s="75"/>
      <c r="L101" s="75"/>
      <c r="M101" s="75"/>
      <c r="N101" s="85"/>
      <c r="O101" s="85"/>
    </row>
    <row r="102" spans="1:15" s="69" customFormat="1" x14ac:dyDescent="0.2">
      <c r="A102" s="118"/>
      <c r="B102" s="75"/>
      <c r="C102" s="75"/>
      <c r="D102" s="75"/>
      <c r="E102" s="75"/>
      <c r="F102" s="75"/>
      <c r="G102" s="75"/>
      <c r="H102" s="75"/>
      <c r="I102" s="75"/>
      <c r="J102" s="75"/>
      <c r="K102" s="75"/>
      <c r="L102" s="75"/>
      <c r="M102" s="75"/>
      <c r="N102" s="85"/>
      <c r="O102" s="85"/>
    </row>
    <row r="103" spans="1:15" s="69" customFormat="1" x14ac:dyDescent="0.2">
      <c r="A103" s="118"/>
      <c r="B103" s="75"/>
      <c r="C103" s="75"/>
      <c r="D103" s="75"/>
      <c r="E103" s="75"/>
      <c r="F103" s="75"/>
      <c r="G103" s="75"/>
      <c r="H103" s="75"/>
      <c r="I103" s="75"/>
      <c r="J103" s="75"/>
      <c r="K103" s="75"/>
      <c r="L103" s="75"/>
      <c r="M103" s="75"/>
      <c r="N103" s="85"/>
      <c r="O103" s="85"/>
    </row>
    <row r="104" spans="1:15" s="69" customFormat="1" x14ac:dyDescent="0.2">
      <c r="A104" s="118"/>
      <c r="B104" s="75"/>
      <c r="C104" s="75"/>
      <c r="D104" s="75"/>
      <c r="E104" s="75"/>
      <c r="F104" s="75"/>
      <c r="G104" s="75"/>
      <c r="H104" s="75"/>
      <c r="I104" s="75"/>
      <c r="J104" s="75"/>
      <c r="K104" s="75"/>
      <c r="L104" s="75"/>
      <c r="M104" s="75"/>
      <c r="N104" s="85"/>
      <c r="O104" s="85"/>
    </row>
    <row r="105" spans="1:15" s="69" customFormat="1" x14ac:dyDescent="0.2">
      <c r="A105" s="118"/>
      <c r="B105" s="75"/>
      <c r="C105" s="75"/>
      <c r="D105" s="75"/>
      <c r="E105" s="75"/>
      <c r="F105" s="75"/>
      <c r="G105" s="75"/>
      <c r="H105" s="75"/>
      <c r="I105" s="75"/>
      <c r="J105" s="75"/>
      <c r="K105" s="75"/>
      <c r="L105" s="75"/>
      <c r="M105" s="75"/>
      <c r="N105" s="85"/>
      <c r="O105" s="85"/>
    </row>
    <row r="106" spans="1:15" s="69" customFormat="1" x14ac:dyDescent="0.2">
      <c r="A106" s="118"/>
      <c r="B106" s="75"/>
      <c r="C106" s="75"/>
      <c r="D106" s="75"/>
      <c r="E106" s="75"/>
      <c r="F106" s="75"/>
      <c r="G106" s="75"/>
      <c r="H106" s="75"/>
      <c r="I106" s="75"/>
      <c r="J106" s="75"/>
      <c r="K106" s="75"/>
      <c r="L106" s="75"/>
      <c r="M106" s="75"/>
      <c r="N106" s="85"/>
      <c r="O106" s="85"/>
    </row>
    <row r="107" spans="1:15" s="69" customFormat="1" x14ac:dyDescent="0.2">
      <c r="A107" s="118"/>
      <c r="B107" s="75"/>
      <c r="C107" s="75"/>
      <c r="D107" s="75"/>
      <c r="E107" s="75"/>
      <c r="F107" s="75"/>
      <c r="G107" s="75"/>
      <c r="H107" s="75"/>
      <c r="I107" s="75"/>
      <c r="J107" s="75"/>
      <c r="K107" s="75"/>
      <c r="L107" s="75"/>
      <c r="M107" s="75"/>
      <c r="N107" s="85"/>
      <c r="O107" s="85"/>
    </row>
    <row r="108" spans="1:15" s="69" customFormat="1" x14ac:dyDescent="0.2">
      <c r="A108" s="118"/>
      <c r="B108" s="75"/>
      <c r="C108" s="75"/>
      <c r="D108" s="75"/>
      <c r="E108" s="75"/>
      <c r="F108" s="75"/>
      <c r="G108" s="75"/>
      <c r="H108" s="75"/>
      <c r="I108" s="75"/>
      <c r="J108" s="75"/>
      <c r="K108" s="75"/>
      <c r="L108" s="75"/>
      <c r="M108" s="75"/>
      <c r="N108" s="85"/>
      <c r="O108" s="85"/>
    </row>
    <row r="109" spans="1:15" s="69" customFormat="1" x14ac:dyDescent="0.2">
      <c r="A109" s="118"/>
      <c r="B109" s="75"/>
      <c r="C109" s="75"/>
      <c r="D109" s="75"/>
      <c r="E109" s="75"/>
      <c r="F109" s="75"/>
      <c r="G109" s="75"/>
      <c r="H109" s="75"/>
      <c r="I109" s="75"/>
      <c r="J109" s="75"/>
      <c r="K109" s="75"/>
      <c r="L109" s="75"/>
      <c r="M109" s="75"/>
      <c r="N109" s="85"/>
      <c r="O109" s="85"/>
    </row>
    <row r="110" spans="1:15" s="69" customFormat="1" x14ac:dyDescent="0.2">
      <c r="A110" s="118"/>
      <c r="B110" s="75"/>
      <c r="C110" s="75"/>
      <c r="D110" s="75"/>
      <c r="E110" s="75"/>
      <c r="F110" s="75"/>
      <c r="G110" s="75"/>
      <c r="H110" s="75"/>
      <c r="I110" s="75"/>
      <c r="J110" s="75"/>
      <c r="K110" s="75"/>
      <c r="L110" s="75"/>
      <c r="M110" s="75"/>
      <c r="N110" s="85"/>
      <c r="O110" s="85"/>
    </row>
    <row r="111" spans="1:15" s="69" customFormat="1" x14ac:dyDescent="0.2">
      <c r="A111" s="118"/>
      <c r="B111" s="75"/>
      <c r="C111" s="75"/>
      <c r="D111" s="75"/>
      <c r="E111" s="75"/>
      <c r="F111" s="75"/>
      <c r="G111" s="75"/>
      <c r="H111" s="75"/>
      <c r="I111" s="75"/>
      <c r="J111" s="75"/>
      <c r="K111" s="75"/>
      <c r="L111" s="75"/>
      <c r="M111" s="75"/>
      <c r="N111" s="85"/>
      <c r="O111" s="85"/>
    </row>
    <row r="112" spans="1:15" s="69" customFormat="1" x14ac:dyDescent="0.2">
      <c r="A112" s="118"/>
      <c r="B112" s="75"/>
      <c r="C112" s="75"/>
      <c r="D112" s="75"/>
      <c r="E112" s="75"/>
      <c r="F112" s="75"/>
      <c r="G112" s="75"/>
      <c r="H112" s="75"/>
      <c r="I112" s="75"/>
      <c r="J112" s="75"/>
      <c r="K112" s="75"/>
      <c r="L112" s="75"/>
      <c r="M112" s="75"/>
      <c r="N112" s="85"/>
      <c r="O112" s="85"/>
    </row>
    <row r="113" spans="1:15" s="69" customFormat="1" x14ac:dyDescent="0.2">
      <c r="A113" s="118"/>
      <c r="B113" s="75"/>
      <c r="C113" s="75"/>
      <c r="D113" s="75"/>
      <c r="E113" s="75"/>
      <c r="F113" s="75"/>
      <c r="G113" s="75"/>
      <c r="H113" s="75"/>
      <c r="I113" s="75"/>
      <c r="J113" s="75"/>
      <c r="K113" s="75"/>
      <c r="L113" s="75"/>
      <c r="M113" s="75"/>
      <c r="N113" s="85"/>
      <c r="O113" s="85"/>
    </row>
    <row r="114" spans="1:15" s="69" customFormat="1" x14ac:dyDescent="0.2">
      <c r="A114" s="118"/>
      <c r="B114" s="75"/>
      <c r="C114" s="75"/>
      <c r="D114" s="75"/>
      <c r="E114" s="75"/>
      <c r="F114" s="75"/>
      <c r="G114" s="75"/>
      <c r="H114" s="75"/>
      <c r="I114" s="75"/>
      <c r="J114" s="75"/>
      <c r="K114" s="75"/>
      <c r="L114" s="75"/>
      <c r="M114" s="75"/>
      <c r="N114" s="85"/>
      <c r="O114" s="85"/>
    </row>
    <row r="115" spans="1:15" s="69" customFormat="1" x14ac:dyDescent="0.2">
      <c r="A115" s="118"/>
      <c r="B115" s="75"/>
      <c r="C115" s="75"/>
      <c r="D115" s="75"/>
      <c r="E115" s="75"/>
      <c r="F115" s="75"/>
      <c r="G115" s="75"/>
      <c r="H115" s="75"/>
      <c r="I115" s="75"/>
      <c r="J115" s="75"/>
      <c r="K115" s="75"/>
      <c r="L115" s="75"/>
      <c r="M115" s="75"/>
      <c r="N115" s="85"/>
      <c r="O115" s="85"/>
    </row>
    <row r="116" spans="1:15" s="69" customFormat="1" x14ac:dyDescent="0.2">
      <c r="A116" s="118"/>
      <c r="B116" s="75"/>
      <c r="C116" s="75"/>
      <c r="D116" s="75"/>
      <c r="E116" s="75"/>
      <c r="F116" s="75"/>
      <c r="G116" s="75"/>
      <c r="H116" s="75"/>
      <c r="I116" s="75"/>
      <c r="J116" s="75"/>
      <c r="K116" s="75"/>
      <c r="L116" s="75"/>
      <c r="M116" s="75"/>
      <c r="N116" s="85"/>
      <c r="O116" s="85"/>
    </row>
    <row r="117" spans="1:15" s="69" customFormat="1" x14ac:dyDescent="0.2">
      <c r="A117" s="118"/>
      <c r="B117" s="75"/>
      <c r="C117" s="75"/>
      <c r="D117" s="75"/>
      <c r="E117" s="75"/>
      <c r="F117" s="75"/>
      <c r="G117" s="75"/>
      <c r="H117" s="75"/>
      <c r="I117" s="75"/>
      <c r="J117" s="75"/>
      <c r="K117" s="75"/>
      <c r="L117" s="75"/>
      <c r="M117" s="75"/>
      <c r="N117" s="85"/>
      <c r="O117" s="85"/>
    </row>
    <row r="118" spans="1:15" s="69" customFormat="1" x14ac:dyDescent="0.2">
      <c r="A118" s="118"/>
      <c r="B118" s="75"/>
      <c r="C118" s="75"/>
      <c r="D118" s="75"/>
      <c r="E118" s="75"/>
      <c r="F118" s="75"/>
      <c r="G118" s="75"/>
      <c r="H118" s="75"/>
      <c r="I118" s="75"/>
      <c r="J118" s="75"/>
      <c r="K118" s="75"/>
      <c r="L118" s="75"/>
      <c r="M118" s="75"/>
      <c r="N118" s="85"/>
      <c r="O118" s="85"/>
    </row>
    <row r="119" spans="1:15" s="69" customFormat="1" x14ac:dyDescent="0.2">
      <c r="A119" s="118"/>
      <c r="B119" s="75"/>
      <c r="C119" s="75"/>
      <c r="D119" s="75"/>
      <c r="E119" s="75"/>
      <c r="F119" s="75"/>
      <c r="G119" s="75"/>
      <c r="H119" s="75"/>
      <c r="I119" s="75"/>
      <c r="J119" s="75"/>
      <c r="K119" s="75"/>
      <c r="L119" s="75"/>
      <c r="M119" s="75"/>
      <c r="N119" s="85"/>
      <c r="O119" s="85"/>
    </row>
    <row r="120" spans="1:15" s="69" customFormat="1" x14ac:dyDescent="0.2">
      <c r="A120" s="118"/>
      <c r="B120" s="75"/>
      <c r="C120" s="75"/>
      <c r="D120" s="75"/>
      <c r="E120" s="75"/>
      <c r="F120" s="75"/>
      <c r="G120" s="75"/>
      <c r="H120" s="75"/>
      <c r="I120" s="75"/>
      <c r="J120" s="75"/>
      <c r="K120" s="75"/>
      <c r="L120" s="75"/>
      <c r="M120" s="75"/>
      <c r="N120" s="85"/>
      <c r="O120" s="85"/>
    </row>
    <row r="121" spans="1:15" s="69" customFormat="1" x14ac:dyDescent="0.2">
      <c r="A121" s="118"/>
      <c r="B121" s="75"/>
      <c r="C121" s="75"/>
      <c r="D121" s="75"/>
      <c r="E121" s="75"/>
      <c r="F121" s="75"/>
      <c r="G121" s="75"/>
      <c r="H121" s="75"/>
      <c r="I121" s="75"/>
      <c r="J121" s="75"/>
      <c r="K121" s="75"/>
      <c r="L121" s="75"/>
      <c r="M121" s="75"/>
      <c r="N121" s="85"/>
      <c r="O121" s="85"/>
    </row>
    <row r="122" spans="1:15" s="69" customFormat="1" x14ac:dyDescent="0.2">
      <c r="A122" s="118"/>
      <c r="B122" s="75"/>
      <c r="C122" s="75"/>
      <c r="D122" s="75"/>
      <c r="E122" s="75"/>
      <c r="F122" s="75"/>
      <c r="G122" s="75"/>
      <c r="H122" s="75"/>
      <c r="I122" s="75"/>
      <c r="J122" s="75"/>
      <c r="K122" s="75"/>
      <c r="L122" s="75"/>
      <c r="M122" s="75"/>
      <c r="N122" s="85"/>
      <c r="O122" s="85"/>
    </row>
    <row r="123" spans="1:15" s="69" customFormat="1" x14ac:dyDescent="0.2">
      <c r="A123" s="118"/>
      <c r="B123" s="75"/>
      <c r="C123" s="75"/>
      <c r="D123" s="75"/>
      <c r="E123" s="75"/>
      <c r="F123" s="75"/>
      <c r="G123" s="75"/>
      <c r="H123" s="75"/>
      <c r="I123" s="75"/>
      <c r="J123" s="75"/>
      <c r="K123" s="75"/>
      <c r="L123" s="75"/>
      <c r="M123" s="75"/>
      <c r="N123" s="85"/>
      <c r="O123" s="85"/>
    </row>
    <row r="124" spans="1:15" s="69" customFormat="1" x14ac:dyDescent="0.2">
      <c r="A124" s="118"/>
      <c r="B124" s="75"/>
      <c r="C124" s="75"/>
      <c r="D124" s="75"/>
      <c r="E124" s="75"/>
      <c r="F124" s="75"/>
      <c r="G124" s="75"/>
      <c r="H124" s="75"/>
      <c r="I124" s="75"/>
      <c r="J124" s="75"/>
      <c r="K124" s="75"/>
      <c r="L124" s="75"/>
      <c r="M124" s="75"/>
      <c r="N124" s="85"/>
      <c r="O124" s="85"/>
    </row>
    <row r="125" spans="1:15" s="69" customFormat="1" x14ac:dyDescent="0.2">
      <c r="A125" s="118"/>
      <c r="B125" s="75"/>
      <c r="C125" s="75"/>
      <c r="D125" s="75"/>
      <c r="E125" s="75"/>
      <c r="F125" s="75"/>
      <c r="G125" s="75"/>
      <c r="H125" s="75"/>
      <c r="I125" s="75"/>
      <c r="J125" s="75"/>
      <c r="K125" s="75"/>
      <c r="L125" s="75"/>
      <c r="M125" s="75"/>
      <c r="N125" s="85"/>
      <c r="O125" s="85"/>
    </row>
    <row r="126" spans="1:15" s="69" customFormat="1" x14ac:dyDescent="0.2">
      <c r="A126" s="118"/>
      <c r="B126" s="75"/>
      <c r="C126" s="75"/>
      <c r="D126" s="75"/>
      <c r="E126" s="75"/>
      <c r="F126" s="75"/>
      <c r="G126" s="75"/>
      <c r="H126" s="75"/>
      <c r="I126" s="75"/>
      <c r="J126" s="75"/>
      <c r="K126" s="75"/>
      <c r="L126" s="75"/>
      <c r="M126" s="75"/>
      <c r="N126" s="85"/>
      <c r="O126" s="85"/>
    </row>
    <row r="127" spans="1:15" s="69" customFormat="1" x14ac:dyDescent="0.2">
      <c r="A127" s="118"/>
      <c r="B127" s="75"/>
      <c r="C127" s="75"/>
      <c r="D127" s="75"/>
      <c r="E127" s="75"/>
      <c r="F127" s="75"/>
      <c r="G127" s="75"/>
      <c r="H127" s="75"/>
      <c r="I127" s="75"/>
      <c r="J127" s="75"/>
      <c r="K127" s="75"/>
      <c r="L127" s="75"/>
      <c r="M127" s="75"/>
      <c r="N127" s="85"/>
      <c r="O127" s="85"/>
    </row>
    <row r="128" spans="1:15" s="69" customFormat="1" x14ac:dyDescent="0.2">
      <c r="A128" s="118"/>
      <c r="B128" s="75"/>
      <c r="C128" s="75"/>
      <c r="D128" s="75"/>
      <c r="E128" s="75"/>
      <c r="F128" s="75"/>
      <c r="G128" s="75"/>
      <c r="H128" s="75"/>
      <c r="I128" s="75"/>
      <c r="J128" s="75"/>
      <c r="K128" s="75"/>
      <c r="L128" s="75"/>
      <c r="M128" s="75"/>
      <c r="N128" s="85"/>
      <c r="O128" s="85"/>
    </row>
    <row r="129" spans="1:15" s="69" customFormat="1" x14ac:dyDescent="0.2">
      <c r="A129" s="118"/>
      <c r="B129" s="75"/>
      <c r="C129" s="75"/>
      <c r="D129" s="75"/>
      <c r="E129" s="75"/>
      <c r="F129" s="75"/>
      <c r="G129" s="75"/>
      <c r="H129" s="75"/>
      <c r="I129" s="75"/>
      <c r="J129" s="75"/>
      <c r="K129" s="75"/>
      <c r="L129" s="75"/>
      <c r="M129" s="75"/>
      <c r="N129" s="85"/>
      <c r="O129" s="85"/>
    </row>
    <row r="130" spans="1:15" s="69" customFormat="1" x14ac:dyDescent="0.2">
      <c r="A130" s="118"/>
      <c r="B130" s="75"/>
      <c r="C130" s="75"/>
      <c r="D130" s="75"/>
      <c r="E130" s="75"/>
      <c r="F130" s="75"/>
      <c r="G130" s="75"/>
      <c r="H130" s="75"/>
      <c r="I130" s="75"/>
      <c r="J130" s="75"/>
      <c r="K130" s="75"/>
      <c r="L130" s="75"/>
      <c r="M130" s="75"/>
      <c r="N130" s="85"/>
      <c r="O130" s="85"/>
    </row>
    <row r="131" spans="1:15" s="69" customFormat="1" x14ac:dyDescent="0.2">
      <c r="A131" s="118"/>
      <c r="B131" s="75"/>
      <c r="C131" s="75"/>
      <c r="D131" s="75"/>
      <c r="E131" s="75"/>
      <c r="F131" s="75"/>
      <c r="G131" s="75"/>
      <c r="H131" s="75"/>
      <c r="I131" s="75"/>
      <c r="J131" s="75"/>
      <c r="K131" s="75"/>
      <c r="L131" s="75"/>
      <c r="M131" s="75"/>
      <c r="N131" s="85"/>
      <c r="O131" s="85"/>
    </row>
    <row r="132" spans="1:15" s="69" customFormat="1" x14ac:dyDescent="0.2">
      <c r="A132" s="118"/>
      <c r="B132" s="75"/>
      <c r="C132" s="75"/>
      <c r="D132" s="75"/>
      <c r="E132" s="75"/>
      <c r="F132" s="75"/>
      <c r="G132" s="75"/>
      <c r="H132" s="75"/>
      <c r="I132" s="75"/>
      <c r="J132" s="75"/>
      <c r="K132" s="75"/>
      <c r="L132" s="75"/>
      <c r="M132" s="75"/>
      <c r="N132" s="85"/>
      <c r="O132" s="85"/>
    </row>
    <row r="133" spans="1:15" s="69" customFormat="1" x14ac:dyDescent="0.2">
      <c r="A133" s="118"/>
      <c r="B133" s="75"/>
      <c r="C133" s="75"/>
      <c r="D133" s="75"/>
      <c r="E133" s="75"/>
      <c r="F133" s="75"/>
      <c r="G133" s="75"/>
      <c r="H133" s="75"/>
      <c r="I133" s="75"/>
      <c r="J133" s="75"/>
      <c r="K133" s="75"/>
      <c r="L133" s="75"/>
      <c r="M133" s="75"/>
      <c r="N133" s="85"/>
      <c r="O133" s="85"/>
    </row>
    <row r="134" spans="1:15" s="69" customFormat="1" x14ac:dyDescent="0.2">
      <c r="A134" s="118"/>
      <c r="B134" s="75"/>
      <c r="C134" s="75"/>
      <c r="D134" s="75"/>
      <c r="E134" s="75"/>
      <c r="F134" s="75"/>
      <c r="G134" s="75"/>
      <c r="H134" s="75"/>
      <c r="I134" s="75"/>
      <c r="J134" s="75"/>
      <c r="K134" s="75"/>
      <c r="L134" s="75"/>
      <c r="M134" s="75"/>
      <c r="N134" s="85"/>
      <c r="O134" s="85"/>
    </row>
    <row r="135" spans="1:15" s="69" customFormat="1" x14ac:dyDescent="0.2">
      <c r="A135" s="118"/>
      <c r="B135" s="75"/>
      <c r="C135" s="75"/>
      <c r="D135" s="75"/>
      <c r="E135" s="75"/>
      <c r="F135" s="75"/>
      <c r="G135" s="75"/>
      <c r="H135" s="75"/>
      <c r="I135" s="75"/>
      <c r="J135" s="75"/>
      <c r="K135" s="75"/>
      <c r="L135" s="75"/>
      <c r="M135" s="75"/>
      <c r="N135" s="85"/>
      <c r="O135" s="85"/>
    </row>
    <row r="136" spans="1:15" s="69" customFormat="1" x14ac:dyDescent="0.2">
      <c r="A136" s="118"/>
      <c r="B136" s="75"/>
      <c r="C136" s="75"/>
      <c r="D136" s="75"/>
      <c r="E136" s="75"/>
      <c r="F136" s="75"/>
      <c r="G136" s="75"/>
      <c r="H136" s="75"/>
      <c r="I136" s="75"/>
      <c r="J136" s="75"/>
      <c r="K136" s="75"/>
      <c r="L136" s="75"/>
      <c r="M136" s="75"/>
      <c r="N136" s="85"/>
      <c r="O136" s="85"/>
    </row>
    <row r="137" spans="1:15" s="69" customFormat="1" x14ac:dyDescent="0.2">
      <c r="A137" s="118"/>
      <c r="B137" s="75"/>
      <c r="C137" s="75"/>
      <c r="D137" s="75"/>
      <c r="E137" s="75"/>
      <c r="F137" s="75"/>
      <c r="G137" s="75"/>
      <c r="H137" s="75"/>
      <c r="I137" s="75"/>
      <c r="J137" s="75"/>
      <c r="K137" s="75"/>
      <c r="L137" s="75"/>
      <c r="M137" s="75"/>
      <c r="N137" s="85"/>
      <c r="O137" s="85"/>
    </row>
    <row r="138" spans="1:15" s="69" customFormat="1" x14ac:dyDescent="0.2">
      <c r="A138" s="118"/>
      <c r="B138" s="75"/>
      <c r="C138" s="75"/>
      <c r="D138" s="75"/>
      <c r="E138" s="75"/>
      <c r="F138" s="75"/>
      <c r="G138" s="75"/>
      <c r="H138" s="75"/>
      <c r="I138" s="75"/>
      <c r="J138" s="75"/>
      <c r="K138" s="75"/>
      <c r="L138" s="75"/>
      <c r="M138" s="75"/>
      <c r="N138" s="85"/>
      <c r="O138" s="85"/>
    </row>
    <row r="139" spans="1:15" s="69" customFormat="1" x14ac:dyDescent="0.2">
      <c r="A139" s="118"/>
      <c r="B139" s="75"/>
      <c r="C139" s="75"/>
      <c r="D139" s="75"/>
      <c r="E139" s="75"/>
      <c r="F139" s="75"/>
      <c r="G139" s="75"/>
      <c r="H139" s="75"/>
      <c r="I139" s="75"/>
      <c r="J139" s="75"/>
      <c r="K139" s="75"/>
      <c r="L139" s="75"/>
      <c r="M139" s="75"/>
      <c r="N139" s="85"/>
      <c r="O139" s="85"/>
    </row>
    <row r="140" spans="1:15" s="69" customFormat="1" x14ac:dyDescent="0.2">
      <c r="A140" s="118"/>
      <c r="B140" s="75"/>
      <c r="C140" s="75"/>
      <c r="D140" s="75"/>
      <c r="E140" s="75"/>
      <c r="F140" s="75"/>
      <c r="G140" s="75"/>
      <c r="H140" s="75"/>
      <c r="I140" s="75"/>
      <c r="J140" s="75"/>
      <c r="K140" s="75"/>
      <c r="L140" s="75"/>
      <c r="M140" s="75"/>
      <c r="N140" s="85"/>
      <c r="O140" s="85"/>
    </row>
    <row r="141" spans="1:15" s="69" customFormat="1" x14ac:dyDescent="0.2">
      <c r="A141" s="118"/>
      <c r="B141" s="75"/>
      <c r="C141" s="75"/>
      <c r="D141" s="75"/>
      <c r="E141" s="75"/>
      <c r="F141" s="75"/>
      <c r="G141" s="75"/>
      <c r="H141" s="75"/>
      <c r="I141" s="75"/>
      <c r="J141" s="75"/>
      <c r="K141" s="75"/>
      <c r="L141" s="75"/>
      <c r="M141" s="75"/>
      <c r="N141" s="85"/>
      <c r="O141" s="85"/>
    </row>
    <row r="142" spans="1:15" s="69" customFormat="1" x14ac:dyDescent="0.2">
      <c r="A142" s="118"/>
      <c r="B142" s="75"/>
      <c r="C142" s="75"/>
      <c r="D142" s="75"/>
      <c r="E142" s="75"/>
      <c r="F142" s="75"/>
      <c r="G142" s="75"/>
      <c r="H142" s="75"/>
      <c r="I142" s="75"/>
      <c r="J142" s="75"/>
      <c r="K142" s="75"/>
      <c r="L142" s="75"/>
      <c r="M142" s="75"/>
      <c r="N142" s="85"/>
      <c r="O142" s="85"/>
    </row>
    <row r="143" spans="1:15" s="69" customFormat="1" x14ac:dyDescent="0.2">
      <c r="A143" s="118"/>
      <c r="B143" s="75"/>
      <c r="C143" s="75"/>
      <c r="D143" s="75"/>
      <c r="E143" s="75"/>
      <c r="F143" s="75"/>
      <c r="G143" s="75"/>
      <c r="H143" s="75"/>
      <c r="I143" s="75"/>
      <c r="J143" s="75"/>
      <c r="K143" s="75"/>
      <c r="L143" s="75"/>
      <c r="M143" s="75"/>
      <c r="N143" s="85"/>
      <c r="O143" s="85"/>
    </row>
    <row r="144" spans="1:15" s="69" customFormat="1" x14ac:dyDescent="0.2">
      <c r="A144" s="118"/>
      <c r="B144" s="75"/>
      <c r="C144" s="75"/>
      <c r="D144" s="75"/>
      <c r="E144" s="75"/>
      <c r="F144" s="75"/>
      <c r="G144" s="75"/>
      <c r="H144" s="75"/>
      <c r="I144" s="75"/>
      <c r="J144" s="75"/>
      <c r="K144" s="75"/>
      <c r="L144" s="75"/>
      <c r="M144" s="75"/>
      <c r="N144" s="85"/>
      <c r="O144" s="85"/>
    </row>
    <row r="145" spans="1:15" s="69" customFormat="1" x14ac:dyDescent="0.2">
      <c r="A145" s="118"/>
      <c r="B145" s="75"/>
      <c r="C145" s="75"/>
      <c r="D145" s="75"/>
      <c r="E145" s="75"/>
      <c r="F145" s="75"/>
      <c r="G145" s="75"/>
      <c r="H145" s="75"/>
      <c r="I145" s="75"/>
      <c r="J145" s="75"/>
      <c r="K145" s="75"/>
      <c r="L145" s="75"/>
      <c r="M145" s="75"/>
      <c r="N145" s="85"/>
      <c r="O145" s="85"/>
    </row>
    <row r="146" spans="1:15" s="69" customFormat="1" x14ac:dyDescent="0.2">
      <c r="A146" s="118"/>
      <c r="B146" s="75"/>
      <c r="C146" s="75"/>
      <c r="D146" s="75"/>
      <c r="E146" s="75"/>
      <c r="F146" s="75"/>
      <c r="G146" s="75"/>
      <c r="H146" s="75"/>
      <c r="I146" s="75"/>
      <c r="J146" s="75"/>
      <c r="K146" s="75"/>
      <c r="L146" s="75"/>
      <c r="M146" s="75"/>
      <c r="N146" s="85"/>
      <c r="O146" s="85"/>
    </row>
    <row r="147" spans="1:15" s="69" customFormat="1" x14ac:dyDescent="0.2">
      <c r="A147" s="118"/>
      <c r="B147" s="75"/>
      <c r="C147" s="75"/>
      <c r="D147" s="75"/>
      <c r="E147" s="75"/>
      <c r="F147" s="75"/>
      <c r="G147" s="75"/>
      <c r="H147" s="75"/>
      <c r="I147" s="75"/>
      <c r="J147" s="75"/>
      <c r="K147" s="75"/>
      <c r="L147" s="75"/>
      <c r="M147" s="75"/>
      <c r="N147" s="85"/>
      <c r="O147" s="85"/>
    </row>
    <row r="148" spans="1:15" s="69" customFormat="1" x14ac:dyDescent="0.2">
      <c r="A148" s="118"/>
      <c r="B148" s="75"/>
      <c r="C148" s="75"/>
      <c r="D148" s="75"/>
      <c r="E148" s="75"/>
      <c r="F148" s="75"/>
      <c r="G148" s="75"/>
      <c r="H148" s="75"/>
      <c r="I148" s="75"/>
      <c r="J148" s="75"/>
      <c r="K148" s="75"/>
      <c r="L148" s="75"/>
      <c r="M148" s="75"/>
      <c r="N148" s="85"/>
      <c r="O148" s="85"/>
    </row>
  </sheetData>
  <mergeCells count="2">
    <mergeCell ref="P2:R2"/>
    <mergeCell ref="B1:I1"/>
  </mergeCells>
  <dataValidations count="4">
    <dataValidation type="list" allowBlank="1" showInputMessage="1" showErrorMessage="1" sqref="N79:N65504 L19:M65504 C15:F65504">
      <formula1>"Simple,Average,Complex"</formula1>
    </dataValidation>
    <dataValidation type="list" allowBlank="1" showInputMessage="1" showErrorMessage="1" sqref="O79:O65504">
      <formula1>"Functional, External Interface, User Interface,System Interface, Non functional"</formula1>
    </dataValidation>
    <dataValidation type="list" allowBlank="1" showInputMessage="1" showErrorMessage="1" sqref="B19:B65504 B15:B16">
      <formula1>"High,Medium,Low"</formula1>
    </dataValidation>
    <dataValidation type="list" allowBlank="1" showInputMessage="1" showErrorMessage="1" sqref="O4:O14">
      <formula1>"Proposed, Assigned, Inprogress, Complete, Cancelled"</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B1" sqref="B1:H1"/>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59" t="s">
        <v>145</v>
      </c>
      <c r="C1" s="160"/>
      <c r="D1" s="160"/>
      <c r="E1" s="160"/>
      <c r="F1" s="160"/>
      <c r="G1" s="160"/>
      <c r="H1" s="160"/>
      <c r="N1" s="56"/>
      <c r="O1" s="56"/>
    </row>
    <row r="2" spans="1:15" ht="16.5" thickTop="1" x14ac:dyDescent="0.25">
      <c r="A2" s="168" t="s">
        <v>90</v>
      </c>
      <c r="B2" s="169"/>
      <c r="C2" s="169"/>
      <c r="D2" s="169"/>
      <c r="E2" s="169"/>
      <c r="F2" s="170"/>
      <c r="G2" s="170"/>
    </row>
    <row r="3" spans="1:15" ht="38.25" x14ac:dyDescent="0.2">
      <c r="A3" s="87" t="s">
        <v>3</v>
      </c>
      <c r="B3" s="88"/>
      <c r="C3" s="68" t="s">
        <v>89</v>
      </c>
      <c r="D3" s="68" t="s">
        <v>91</v>
      </c>
      <c r="E3" s="68" t="s">
        <v>92</v>
      </c>
      <c r="F3" s="68" t="s">
        <v>93</v>
      </c>
      <c r="G3" s="68" t="s">
        <v>87</v>
      </c>
    </row>
    <row r="4" spans="1:15" x14ac:dyDescent="0.2">
      <c r="A4" s="89" t="str">
        <f>IF(B4 = "", "Not Assigned", "Release " &amp; B4)</f>
        <v>Release 1</v>
      </c>
      <c r="B4" s="89">
        <v>1</v>
      </c>
      <c r="C4" s="89">
        <v>28</v>
      </c>
      <c r="D4" s="89" t="e">
        <f>'Product - Release Tracking'!#REF!-E4-G4</f>
        <v>#REF!</v>
      </c>
      <c r="E4" s="89">
        <f>SUMIF('Product - Release Tracking'!A$4:A$8,'Report Data'!B4,'Product - Release Tracking'!P$4:P$8)</f>
        <v>0</v>
      </c>
      <c r="F4" s="89">
        <v>0</v>
      </c>
      <c r="G4" s="89">
        <f>SUMIF('Product - Release Tracking'!A$4:A$8,'Report Data'!B4,'Product - Release Tracking'!R$4:R$8)</f>
        <v>0</v>
      </c>
    </row>
    <row r="5" spans="1:15" x14ac:dyDescent="0.2">
      <c r="A5" s="89" t="str">
        <f>IF(B5 = "", "Not Assigned", "Release " &amp; B5)</f>
        <v>Release 2</v>
      </c>
      <c r="B5" s="89">
        <v>2</v>
      </c>
      <c r="C5" s="89">
        <v>40</v>
      </c>
      <c r="D5" s="89" t="e">
        <f>D4-E5-G5</f>
        <v>#REF!</v>
      </c>
      <c r="E5" s="89">
        <f>SUMIF('Product - Release Tracking'!A$4:A$8,'Report Data'!B5,'Product - Release Tracking'!P$4:P$8)</f>
        <v>0</v>
      </c>
      <c r="F5" s="89">
        <v>0</v>
      </c>
      <c r="G5" s="89">
        <f>SUMIF('Product - Release Tracking'!A$4:A$8,'Report Data'!B5,'Product - Release Tracking'!R$4:R$8)</f>
        <v>0</v>
      </c>
    </row>
    <row r="6" spans="1:15" x14ac:dyDescent="0.2">
      <c r="A6" s="89" t="str">
        <f>IF(B6 = "", "Not Assigned", "Release " &amp; B6)</f>
        <v>Release 0</v>
      </c>
      <c r="B6" s="89">
        <v>0</v>
      </c>
      <c r="C6" s="89">
        <f>SUMIF('Product - Release Tracking'!A$4:A$8,'Report Data'!B6,'Product - Release Tracking'!N$4:N$8)</f>
        <v>0</v>
      </c>
      <c r="D6" s="89" t="e">
        <f>D5-E6-G6</f>
        <v>#REF!</v>
      </c>
      <c r="E6" s="89">
        <f>SUMIF('Product - Release Tracking'!A$4:A$8,'Report Data'!B6,'Product - Release Tracking'!P$4:P$8)</f>
        <v>0</v>
      </c>
      <c r="F6" s="89">
        <f>SUMIF('Product - Release Tracking'!A$4:A$8,'Report Data'!B6,'Product - Release Tracking'!Q$4:Q$8)</f>
        <v>0</v>
      </c>
      <c r="G6" s="89">
        <f>SUMIF('Product - Release Tracking'!A$4:A$8,'Report Data'!B6,'Product - Release Tracking'!R$4:R$8)</f>
        <v>0</v>
      </c>
    </row>
    <row r="7" spans="1:15" x14ac:dyDescent="0.2">
      <c r="A7" s="89" t="str">
        <f>IF(B7 = "", "Not Assigned", "Release " &amp; B7)</f>
        <v>Not Assigned</v>
      </c>
      <c r="B7" s="89" t="str">
        <f>""</f>
        <v/>
      </c>
      <c r="C7" s="89">
        <f>SUMIF('Product - Release Tracking'!A$4:A$8,'Report Data'!B7,'Product - Release Tracking'!N$4:N$8)</f>
        <v>0</v>
      </c>
      <c r="D7" s="89" t="e">
        <f>D6-E7-G7</f>
        <v>#REF!</v>
      </c>
      <c r="E7" s="89">
        <f>SUMIF('Product - Release Tracking'!A$4:A$8,'Report Data'!B7,'Product - Release Tracking'!P$4:P$8)</f>
        <v>0</v>
      </c>
      <c r="F7" s="89">
        <f>SUMIF('Product - Release Tracking'!A$4:A$8,'Report Data'!B7,'Product - Release Tracking'!Q$4:Q$8)</f>
        <v>0</v>
      </c>
      <c r="G7" s="89">
        <f>SUMIF('Product - Release Tracking'!A$4:A$8,'Report Data'!B7,'Product - Release Tracking'!R$4:R$8)</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B7" sqref="B7"/>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1" customFormat="1" ht="57" customHeight="1" thickBot="1" x14ac:dyDescent="0.25">
      <c r="A1" s="90"/>
      <c r="B1" s="171" t="s">
        <v>179</v>
      </c>
      <c r="C1" s="172"/>
      <c r="D1" s="172"/>
      <c r="E1" s="172"/>
      <c r="F1" s="173"/>
    </row>
    <row r="2" spans="1:10" ht="13.5" thickTop="1" x14ac:dyDescent="0.2"/>
    <row r="4" spans="1:10" ht="15" x14ac:dyDescent="0.2">
      <c r="B4" s="92"/>
      <c r="C4" s="174" t="s">
        <v>97</v>
      </c>
      <c r="D4" s="174"/>
      <c r="E4" s="174"/>
      <c r="F4" s="174"/>
      <c r="G4" s="175"/>
      <c r="H4" s="175"/>
      <c r="I4" s="175"/>
      <c r="J4" s="175"/>
    </row>
    <row r="5" spans="1:10" ht="38.25" x14ac:dyDescent="0.2">
      <c r="B5" s="37" t="s">
        <v>98</v>
      </c>
      <c r="C5" s="37" t="s">
        <v>99</v>
      </c>
      <c r="D5" s="37" t="s">
        <v>100</v>
      </c>
      <c r="E5" s="37" t="s">
        <v>101</v>
      </c>
      <c r="F5" s="37" t="s">
        <v>102</v>
      </c>
      <c r="G5" s="37" t="s">
        <v>103</v>
      </c>
      <c r="H5" s="37" t="s">
        <v>104</v>
      </c>
      <c r="I5" s="37" t="s">
        <v>105</v>
      </c>
      <c r="J5" s="93"/>
    </row>
    <row r="6" spans="1:10" x14ac:dyDescent="0.2">
      <c r="B6" s="95">
        <v>1</v>
      </c>
      <c r="C6" s="95">
        <v>4</v>
      </c>
      <c r="D6" s="95">
        <v>8</v>
      </c>
      <c r="E6" s="95">
        <v>8</v>
      </c>
      <c r="F6" s="95">
        <v>20</v>
      </c>
      <c r="G6" s="95">
        <v>4</v>
      </c>
      <c r="H6" s="95">
        <f>F6/G6</f>
        <v>5</v>
      </c>
      <c r="I6" s="95">
        <v>1</v>
      </c>
      <c r="J6" s="95"/>
    </row>
    <row r="7" spans="1:10" x14ac:dyDescent="0.2">
      <c r="B7" s="95">
        <v>2</v>
      </c>
      <c r="C7" s="95">
        <v>8</v>
      </c>
      <c r="D7" s="95">
        <v>4</v>
      </c>
      <c r="E7" s="95">
        <v>3</v>
      </c>
      <c r="F7" s="95">
        <v>15</v>
      </c>
      <c r="G7" s="95">
        <v>6</v>
      </c>
      <c r="H7" s="95">
        <f>F7/G7</f>
        <v>2.5</v>
      </c>
      <c r="I7" s="95">
        <v>3</v>
      </c>
      <c r="J7" s="95"/>
    </row>
    <row r="8" spans="1:10" x14ac:dyDescent="0.2">
      <c r="B8" s="95">
        <v>3</v>
      </c>
      <c r="C8" s="95">
        <v>6</v>
      </c>
      <c r="D8" s="95">
        <v>6</v>
      </c>
      <c r="E8" s="95">
        <v>6</v>
      </c>
      <c r="F8" s="95">
        <v>18</v>
      </c>
      <c r="G8" s="95">
        <v>5</v>
      </c>
      <c r="H8" s="95">
        <f>F8/G8</f>
        <v>3.6</v>
      </c>
      <c r="I8" s="95">
        <v>2</v>
      </c>
      <c r="J8" s="95"/>
    </row>
    <row r="9" spans="1:10" x14ac:dyDescent="0.2">
      <c r="B9" s="94"/>
      <c r="C9" s="94"/>
      <c r="D9" s="94"/>
      <c r="E9" s="94"/>
      <c r="F9" s="94"/>
      <c r="G9" s="94"/>
      <c r="H9" s="94"/>
      <c r="I9" s="94"/>
      <c r="J9" s="94"/>
    </row>
    <row r="10" spans="1:10" x14ac:dyDescent="0.2">
      <c r="B10" s="94"/>
      <c r="C10" s="94"/>
      <c r="D10" s="94"/>
      <c r="E10" s="94"/>
      <c r="F10" s="94"/>
      <c r="G10" s="94"/>
      <c r="H10" s="94"/>
      <c r="I10" s="94"/>
      <c r="J10" s="94"/>
    </row>
    <row r="11" spans="1:10" x14ac:dyDescent="0.2">
      <c r="B11" s="94"/>
      <c r="C11" s="94"/>
      <c r="D11" s="94"/>
      <c r="E11" s="94"/>
      <c r="F11" s="94"/>
      <c r="G11" s="94"/>
      <c r="H11" s="94"/>
      <c r="I11" s="94"/>
      <c r="J11" s="94"/>
    </row>
    <row r="12" spans="1:10" x14ac:dyDescent="0.2">
      <c r="B12" s="94"/>
      <c r="C12" s="94"/>
      <c r="D12" s="94"/>
      <c r="E12" s="94"/>
      <c r="F12" s="94"/>
      <c r="G12" s="94"/>
      <c r="H12" s="94"/>
      <c r="I12" s="94"/>
      <c r="J12" s="94"/>
    </row>
    <row r="13" spans="1:10" x14ac:dyDescent="0.2">
      <c r="B13" s="94"/>
      <c r="C13" s="94"/>
      <c r="D13" s="94"/>
      <c r="E13" s="94"/>
      <c r="F13" s="94"/>
      <c r="G13" s="94"/>
      <c r="H13" s="94"/>
      <c r="I13" s="94"/>
      <c r="J13" s="94"/>
    </row>
    <row r="14" spans="1:10" x14ac:dyDescent="0.2">
      <c r="B14" s="94"/>
      <c r="C14" s="94"/>
      <c r="D14" s="94"/>
      <c r="E14" s="94"/>
      <c r="F14" s="94"/>
      <c r="G14" s="94"/>
      <c r="H14" s="94"/>
      <c r="I14" s="94"/>
      <c r="J14" s="94"/>
    </row>
    <row r="15" spans="1:10" x14ac:dyDescent="0.2">
      <c r="B15" s="94"/>
      <c r="C15" s="94"/>
      <c r="D15" s="94"/>
      <c r="E15" s="94"/>
      <c r="F15" s="94"/>
      <c r="G15" s="94"/>
      <c r="H15" s="94"/>
      <c r="I15" s="94"/>
      <c r="J15" s="94"/>
    </row>
    <row r="16" spans="1:10" x14ac:dyDescent="0.2">
      <c r="B16" s="94"/>
      <c r="C16" s="94"/>
      <c r="D16" s="94"/>
      <c r="E16" s="94"/>
      <c r="F16" s="94"/>
      <c r="G16" s="94"/>
      <c r="H16" s="94"/>
      <c r="I16" s="94"/>
      <c r="J16" s="94"/>
    </row>
    <row r="17" spans="2:10" x14ac:dyDescent="0.2">
      <c r="B17" s="94"/>
      <c r="C17" s="94"/>
      <c r="D17" s="94"/>
      <c r="E17" s="94"/>
      <c r="F17" s="94"/>
      <c r="G17" s="94"/>
      <c r="H17" s="94"/>
      <c r="I17" s="94"/>
      <c r="J17" s="94"/>
    </row>
    <row r="18" spans="2:10" x14ac:dyDescent="0.2">
      <c r="B18" s="94"/>
      <c r="C18" s="94"/>
      <c r="D18" s="94"/>
      <c r="E18" s="94"/>
      <c r="F18" s="94"/>
      <c r="G18" s="94"/>
      <c r="H18" s="94"/>
      <c r="I18" s="94"/>
      <c r="J18" s="94"/>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activeCell="D10" sqref="D10"/>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76" t="s">
        <v>6</v>
      </c>
      <c r="B1" s="176"/>
      <c r="C1" s="176"/>
      <c r="D1" s="176"/>
      <c r="E1" s="176"/>
      <c r="F1" s="177"/>
    </row>
    <row r="2" spans="1:6" s="33" customFormat="1" ht="24" thickTop="1" x14ac:dyDescent="0.2">
      <c r="A2" s="31"/>
      <c r="B2" s="32"/>
      <c r="C2" s="32"/>
      <c r="D2" s="46"/>
      <c r="E2" s="32"/>
    </row>
    <row r="3" spans="1:6" x14ac:dyDescent="0.2">
      <c r="A3" s="178" t="s">
        <v>7</v>
      </c>
      <c r="B3" s="178"/>
      <c r="C3" s="178"/>
      <c r="D3" s="178"/>
      <c r="E3" s="178"/>
    </row>
    <row r="4" spans="1:6" x14ac:dyDescent="0.2">
      <c r="A4" s="34"/>
    </row>
    <row r="5" spans="1:6" x14ac:dyDescent="0.2">
      <c r="A5" s="37" t="s">
        <v>1</v>
      </c>
      <c r="B5" s="181" t="s">
        <v>17</v>
      </c>
      <c r="C5" s="182"/>
      <c r="D5" s="182"/>
      <c r="E5" s="183"/>
    </row>
    <row r="6" spans="1:6" x14ac:dyDescent="0.2">
      <c r="A6" s="35" t="s">
        <v>8</v>
      </c>
      <c r="B6" s="184" t="s">
        <v>20</v>
      </c>
      <c r="C6" s="185"/>
      <c r="D6" s="185"/>
      <c r="E6" s="186"/>
    </row>
    <row r="7" spans="1:6" x14ac:dyDescent="0.2">
      <c r="A7" s="179" t="s">
        <v>16</v>
      </c>
      <c r="B7" s="45" t="s">
        <v>11</v>
      </c>
      <c r="C7" s="45" t="s">
        <v>12</v>
      </c>
      <c r="D7" s="47" t="s">
        <v>13</v>
      </c>
      <c r="E7" s="45" t="s">
        <v>14</v>
      </c>
    </row>
    <row r="8" spans="1:6" x14ac:dyDescent="0.2">
      <c r="A8" s="179"/>
      <c r="B8" s="36"/>
      <c r="C8" s="36"/>
      <c r="D8" s="48"/>
      <c r="E8" s="36"/>
    </row>
    <row r="9" spans="1:6" x14ac:dyDescent="0.2">
      <c r="A9" s="179"/>
      <c r="B9" s="36"/>
      <c r="C9" s="36"/>
      <c r="D9" s="48"/>
      <c r="E9" s="36"/>
    </row>
    <row r="10" spans="1:6" x14ac:dyDescent="0.2">
      <c r="A10" s="179"/>
      <c r="B10" s="36"/>
      <c r="C10" s="36"/>
      <c r="D10" s="48"/>
      <c r="E10" s="36"/>
    </row>
    <row r="11" spans="1:6" x14ac:dyDescent="0.2">
      <c r="A11" s="180"/>
      <c r="B11" s="36"/>
      <c r="C11" s="36"/>
      <c r="D11" s="48"/>
      <c r="E11" s="36"/>
    </row>
    <row r="12" spans="1:6" x14ac:dyDescent="0.2">
      <c r="A12" s="179" t="s">
        <v>15</v>
      </c>
      <c r="B12" s="45" t="s">
        <v>11</v>
      </c>
      <c r="C12" s="45" t="s">
        <v>12</v>
      </c>
      <c r="D12" s="47" t="s">
        <v>13</v>
      </c>
      <c r="E12" s="45" t="s">
        <v>14</v>
      </c>
    </row>
    <row r="13" spans="1:6" x14ac:dyDescent="0.2">
      <c r="A13" s="179"/>
      <c r="B13" s="36"/>
      <c r="C13" s="36"/>
      <c r="D13" s="48"/>
      <c r="E13" s="36"/>
    </row>
    <row r="14" spans="1:6" x14ac:dyDescent="0.2">
      <c r="A14" s="179"/>
      <c r="B14" s="36"/>
      <c r="C14" s="36"/>
      <c r="D14" s="48"/>
      <c r="E14" s="36"/>
    </row>
    <row r="15" spans="1:6" x14ac:dyDescent="0.2">
      <c r="A15" s="179"/>
      <c r="B15" s="36"/>
      <c r="C15" s="36"/>
      <c r="D15" s="48"/>
      <c r="E15" s="36"/>
    </row>
    <row r="16" spans="1:6" x14ac:dyDescent="0.2">
      <c r="A16" s="180"/>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51E978-48B9-4D1F-809F-A4118E64D27B}">
  <ds:schemaRefs>
    <ds:schemaRef ds:uri="http://schemas.microsoft.com/office/2006/metadata/properties"/>
    <ds:schemaRef ds:uri="http://purl.org/dc/terms/"/>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 ds:uri="http://purl.org/dc/dcmitype/"/>
    <ds:schemaRef ds:uri="5349db9c-67ed-4999-a121-efc56dbedff2"/>
    <ds:schemaRef ds:uri="http://purl.org/dc/elements/1.1/"/>
  </ds:schemaRefs>
</ds:datastoreItem>
</file>

<file path=customXml/itemProps2.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3.xml><?xml version="1.0" encoding="utf-8"?>
<ds:datastoreItem xmlns:ds="http://schemas.openxmlformats.org/officeDocument/2006/customXml" ds:itemID="{08928205-D064-4F78-9F91-BAFACA5DC8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13F11D9D-C7B8-4288-8F9C-B4F01751BE5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Banu, Tasneem (Cognizant)</cp:lastModifiedBy>
  <cp:lastPrinted>2009-03-20T06:16:48Z</cp:lastPrinted>
  <dcterms:created xsi:type="dcterms:W3CDTF">2002-07-31T11:12:35Z</dcterms:created>
  <dcterms:modified xsi:type="dcterms:W3CDTF">2019-02-18T11:06:48Z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