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 activeTab="4"/>
  </bookViews>
  <sheets>
    <sheet name="Team" sheetId="2" r:id="rId1"/>
    <sheet name="Batting" sheetId="1" r:id="rId2"/>
    <sheet name="Bowling" sheetId="3" r:id="rId3"/>
    <sheet name="Fielding" sheetId="4" r:id="rId4"/>
    <sheet name="Player Master" sheetId="5" r:id="rId5"/>
  </sheets>
  <calcPr calcId="125725"/>
</workbook>
</file>

<file path=xl/calcChain.xml><?xml version="1.0" encoding="utf-8"?>
<calcChain xmlns="http://schemas.openxmlformats.org/spreadsheetml/2006/main">
  <c r="J18" i="4"/>
  <c r="J22"/>
  <c r="J17"/>
  <c r="J9"/>
  <c r="J13"/>
  <c r="I25"/>
  <c r="J25" s="1"/>
  <c r="I24"/>
  <c r="J24" s="1"/>
  <c r="I23"/>
  <c r="J23" s="1"/>
  <c r="I22"/>
  <c r="I21"/>
  <c r="J21" s="1"/>
  <c r="I20"/>
  <c r="J20" s="1"/>
  <c r="I19"/>
  <c r="J19" s="1"/>
  <c r="I18"/>
  <c r="I17"/>
  <c r="I14"/>
  <c r="J14" s="1"/>
  <c r="I13"/>
  <c r="I12"/>
  <c r="J12" s="1"/>
  <c r="I11"/>
  <c r="J11" s="1"/>
  <c r="I10"/>
  <c r="J10" s="1"/>
  <c r="I9"/>
  <c r="I8"/>
  <c r="J8" s="1"/>
  <c r="I7"/>
  <c r="J7" s="1"/>
  <c r="I6"/>
  <c r="J6" s="1"/>
  <c r="I5"/>
  <c r="J5" s="1"/>
  <c r="J18" i="3"/>
  <c r="J22"/>
  <c r="J8"/>
  <c r="J9"/>
  <c r="J12"/>
  <c r="J13"/>
  <c r="I25"/>
  <c r="J25" s="1"/>
  <c r="I24"/>
  <c r="J24" s="1"/>
  <c r="I23"/>
  <c r="J23" s="1"/>
  <c r="I22"/>
  <c r="I21"/>
  <c r="J21" s="1"/>
  <c r="I20"/>
  <c r="J20" s="1"/>
  <c r="I19"/>
  <c r="J19" s="1"/>
  <c r="I18"/>
  <c r="I17"/>
  <c r="J17" s="1"/>
  <c r="I14"/>
  <c r="J14" s="1"/>
  <c r="I13"/>
  <c r="I12"/>
  <c r="I11"/>
  <c r="J11" s="1"/>
  <c r="I10"/>
  <c r="J10" s="1"/>
  <c r="I9"/>
  <c r="I8"/>
  <c r="I7"/>
  <c r="J7" s="1"/>
  <c r="I6"/>
  <c r="J6" s="1"/>
  <c r="I5"/>
  <c r="J5" s="1"/>
  <c r="I18" i="1"/>
  <c r="J18" s="1"/>
  <c r="I19"/>
  <c r="J19"/>
  <c r="I20"/>
  <c r="J20" s="1"/>
  <c r="I21"/>
  <c r="J21" s="1"/>
  <c r="I22"/>
  <c r="J22" s="1"/>
  <c r="I23"/>
  <c r="J23" s="1"/>
  <c r="I24"/>
  <c r="J24" s="1"/>
  <c r="I25"/>
  <c r="J25" s="1"/>
  <c r="I17"/>
  <c r="J17" s="1"/>
  <c r="J8"/>
  <c r="I6"/>
  <c r="J6" s="1"/>
  <c r="I7"/>
  <c r="J7" s="1"/>
  <c r="I8"/>
  <c r="I9"/>
  <c r="J9" s="1"/>
  <c r="I10"/>
  <c r="J10" s="1"/>
  <c r="I11"/>
  <c r="J11" s="1"/>
  <c r="I12"/>
  <c r="J12" s="1"/>
  <c r="I13"/>
  <c r="J13" s="1"/>
  <c r="I14"/>
  <c r="J14" s="1"/>
  <c r="L5"/>
  <c r="I5"/>
  <c r="J5" s="1"/>
  <c r="M6"/>
  <c r="M7"/>
  <c r="M8"/>
  <c r="M9"/>
  <c r="M10"/>
  <c r="M11"/>
  <c r="M12"/>
  <c r="M13"/>
  <c r="M14"/>
  <c r="M5"/>
  <c r="L6"/>
  <c r="L7"/>
  <c r="L8"/>
  <c r="L9"/>
  <c r="L10"/>
  <c r="L11"/>
  <c r="L12"/>
  <c r="L13"/>
  <c r="L14"/>
  <c r="K5"/>
</calcChain>
</file>

<file path=xl/sharedStrings.xml><?xml version="1.0" encoding="utf-8"?>
<sst xmlns="http://schemas.openxmlformats.org/spreadsheetml/2006/main" count="100" uniqueCount="35">
  <si>
    <t>India</t>
  </si>
  <si>
    <t>Sachin</t>
  </si>
  <si>
    <t>Sehwag</t>
  </si>
  <si>
    <t>Gambhir</t>
  </si>
  <si>
    <t>Viraat</t>
  </si>
  <si>
    <t>Dhoni</t>
  </si>
  <si>
    <t>Harbhajan</t>
  </si>
  <si>
    <t>Rohit</t>
  </si>
  <si>
    <t>Raina</t>
  </si>
  <si>
    <t>Zaheer</t>
  </si>
  <si>
    <t>Praveen</t>
  </si>
  <si>
    <t>South Africa</t>
  </si>
  <si>
    <t>Amla</t>
  </si>
  <si>
    <t>Smith</t>
  </si>
  <si>
    <t>Kallis</t>
  </si>
  <si>
    <t>Deviliers</t>
  </si>
  <si>
    <t>Duminy</t>
  </si>
  <si>
    <t>Boucher</t>
  </si>
  <si>
    <t>Steyn</t>
  </si>
  <si>
    <t>Morkel</t>
  </si>
  <si>
    <t>Parnell</t>
  </si>
  <si>
    <t>Match</t>
  </si>
  <si>
    <t>Total Points</t>
  </si>
  <si>
    <t>Runs</t>
  </si>
  <si>
    <t>1 Run = 1 point</t>
  </si>
  <si>
    <t>50 = 10 Bonus</t>
  </si>
  <si>
    <t>100 = 20 Bonus</t>
  </si>
  <si>
    <t>1 Wicket = 10 point</t>
  </si>
  <si>
    <t>4 Wicket = 20 Bonus</t>
  </si>
  <si>
    <t>5 or more wicket = 25 Bonus</t>
  </si>
  <si>
    <t>Wickets</t>
  </si>
  <si>
    <t>Catches/Runouts/Stumpings</t>
  </si>
  <si>
    <t>1 Catch/Runout/Stumping = 5 points</t>
  </si>
  <si>
    <t>Rank</t>
  </si>
  <si>
    <t>Player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</si>
</sst>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P25"/>
  <sheetViews>
    <sheetView topLeftCell="A2" workbookViewId="0">
      <selection activeCell="C17" sqref="C17:C25"/>
    </sheetView>
  </sheetViews>
  <sheetFormatPr defaultRowHeight="15" outlineLevelRow="1"/>
  <cols>
    <col min="2" max="2" width="11.7109375" bestFit="1" customWidth="1"/>
    <col min="3" max="3" width="10" bestFit="1" customWidth="1"/>
    <col min="10" max="10" width="11.42578125" bestFit="1" customWidth="1"/>
    <col min="11" max="11" width="0" hidden="1" customWidth="1"/>
    <col min="12" max="12" width="8.5703125" hidden="1" customWidth="1"/>
    <col min="13" max="13" width="0" hidden="1" customWidth="1"/>
    <col min="16" max="16" width="14" bestFit="1" customWidth="1"/>
  </cols>
  <sheetData>
    <row r="2" spans="2:16">
      <c r="D2" s="2" t="s">
        <v>21</v>
      </c>
      <c r="E2" s="2"/>
      <c r="F2" s="2"/>
      <c r="G2" s="2"/>
      <c r="H2" s="2"/>
      <c r="I2" s="1"/>
      <c r="J2" t="s">
        <v>22</v>
      </c>
    </row>
    <row r="3" spans="2:16">
      <c r="D3">
        <v>1</v>
      </c>
      <c r="E3">
        <v>2</v>
      </c>
      <c r="F3">
        <v>3</v>
      </c>
      <c r="G3">
        <v>4</v>
      </c>
      <c r="H3">
        <v>5</v>
      </c>
      <c r="I3" t="s">
        <v>23</v>
      </c>
    </row>
    <row r="4" spans="2:16">
      <c r="B4" t="s">
        <v>0</v>
      </c>
    </row>
    <row r="5" spans="2:16" outlineLevel="1">
      <c r="C5" t="s">
        <v>1</v>
      </c>
      <c r="D5">
        <v>7</v>
      </c>
      <c r="E5">
        <v>52</v>
      </c>
      <c r="F5">
        <v>101</v>
      </c>
      <c r="G5">
        <v>139</v>
      </c>
      <c r="H5">
        <v>53</v>
      </c>
      <c r="I5">
        <f>SUM(D5:H5)</f>
        <v>352</v>
      </c>
      <c r="J5" s="3">
        <f>I5+((COUNTIF(D5:H5,"&gt;=50")-COUNTIF(D5:H5,"&gt;=100"))*10)+(COUNTIF(D5:H5,"&gt;=100")*20)</f>
        <v>412</v>
      </c>
      <c r="K5">
        <f>SUM(D5:H5)</f>
        <v>352</v>
      </c>
      <c r="L5" s="3">
        <f>COUNTIF(D5:H5,"&gt;=50")</f>
        <v>4</v>
      </c>
      <c r="M5" s="3">
        <f>COUNTIF(D5:H5,"&gt;=100")</f>
        <v>2</v>
      </c>
    </row>
    <row r="6" spans="2:16" outlineLevel="1">
      <c r="C6" t="s">
        <v>2</v>
      </c>
      <c r="D6">
        <v>21</v>
      </c>
      <c r="E6">
        <v>7</v>
      </c>
      <c r="F6">
        <v>55</v>
      </c>
      <c r="G6">
        <v>1</v>
      </c>
      <c r="H6">
        <v>6</v>
      </c>
      <c r="I6">
        <f t="shared" ref="I6:I14" si="0">SUM(D6:H6)</f>
        <v>90</v>
      </c>
      <c r="J6" s="3">
        <f t="shared" ref="J6:J14" si="1">I6+((COUNTIF(D6:H6,"&gt;=50")-COUNTIF(D6:H6,"&gt;=100"))*10)+(COUNTIF(D6:H6,"&gt;=100")*20)</f>
        <v>100</v>
      </c>
      <c r="L6" s="3">
        <f>COUNTIF(D6:H6,"&gt;=50")</f>
        <v>1</v>
      </c>
      <c r="M6" s="3">
        <f t="shared" ref="M6:M14" si="2">COUNTIF(D6:H6,"&gt;=100")</f>
        <v>0</v>
      </c>
      <c r="P6" t="s">
        <v>24</v>
      </c>
    </row>
    <row r="7" spans="2:16" outlineLevel="1">
      <c r="C7" t="s">
        <v>3</v>
      </c>
      <c r="D7">
        <v>12</v>
      </c>
      <c r="E7">
        <v>43</v>
      </c>
      <c r="I7">
        <f t="shared" si="0"/>
        <v>55</v>
      </c>
      <c r="J7" s="3">
        <f t="shared" si="1"/>
        <v>55</v>
      </c>
      <c r="L7" s="3">
        <f>COUNTIF(D7:H7,"&gt;=50")</f>
        <v>0</v>
      </c>
      <c r="M7" s="3">
        <f t="shared" si="2"/>
        <v>0</v>
      </c>
      <c r="P7" t="s">
        <v>25</v>
      </c>
    </row>
    <row r="8" spans="2:16" outlineLevel="1">
      <c r="C8" t="s">
        <v>4</v>
      </c>
      <c r="D8">
        <v>54</v>
      </c>
      <c r="E8">
        <v>76</v>
      </c>
      <c r="I8">
        <f t="shared" si="0"/>
        <v>130</v>
      </c>
      <c r="J8" s="3">
        <f t="shared" si="1"/>
        <v>150</v>
      </c>
      <c r="L8" s="3">
        <f>COUNTIF(D8:H8,"&gt;=50")</f>
        <v>2</v>
      </c>
      <c r="M8" s="3">
        <f t="shared" si="2"/>
        <v>0</v>
      </c>
      <c r="P8" t="s">
        <v>26</v>
      </c>
    </row>
    <row r="9" spans="2:16" outlineLevel="1">
      <c r="C9" t="s">
        <v>7</v>
      </c>
      <c r="D9">
        <v>23</v>
      </c>
      <c r="E9">
        <v>73</v>
      </c>
      <c r="I9">
        <f t="shared" si="0"/>
        <v>96</v>
      </c>
      <c r="J9" s="3">
        <f t="shared" si="1"/>
        <v>106</v>
      </c>
      <c r="L9" s="3">
        <f>COUNTIF(D9:H9,"&gt;=50")</f>
        <v>1</v>
      </c>
      <c r="M9" s="3">
        <f t="shared" si="2"/>
        <v>0</v>
      </c>
    </row>
    <row r="10" spans="2:16" outlineLevel="1">
      <c r="C10" t="s">
        <v>8</v>
      </c>
      <c r="D10">
        <v>32</v>
      </c>
      <c r="E10">
        <v>5</v>
      </c>
      <c r="I10">
        <f t="shared" si="0"/>
        <v>37</v>
      </c>
      <c r="J10" s="3">
        <f t="shared" si="1"/>
        <v>37</v>
      </c>
      <c r="L10" s="3">
        <f>COUNTIF(D10:H10,"&gt;=50")</f>
        <v>0</v>
      </c>
      <c r="M10" s="3">
        <f t="shared" si="2"/>
        <v>0</v>
      </c>
    </row>
    <row r="11" spans="2:16" outlineLevel="1">
      <c r="C11" t="s">
        <v>5</v>
      </c>
      <c r="D11">
        <v>25</v>
      </c>
      <c r="E11">
        <v>3</v>
      </c>
      <c r="I11">
        <f t="shared" si="0"/>
        <v>28</v>
      </c>
      <c r="J11" s="3">
        <f t="shared" si="1"/>
        <v>28</v>
      </c>
      <c r="L11" s="3">
        <f>COUNTIF(D11:H11,"&gt;=50")</f>
        <v>0</v>
      </c>
      <c r="M11" s="3">
        <f t="shared" si="2"/>
        <v>0</v>
      </c>
    </row>
    <row r="12" spans="2:16" outlineLevel="1">
      <c r="C12" t="s">
        <v>6</v>
      </c>
      <c r="D12">
        <v>0</v>
      </c>
      <c r="E12">
        <v>9</v>
      </c>
      <c r="I12">
        <f t="shared" si="0"/>
        <v>9</v>
      </c>
      <c r="J12" s="3">
        <f t="shared" si="1"/>
        <v>9</v>
      </c>
      <c r="L12" s="3">
        <f>COUNTIF(D12:H12,"&gt;=50")</f>
        <v>0</v>
      </c>
      <c r="M12" s="3">
        <f t="shared" si="2"/>
        <v>0</v>
      </c>
    </row>
    <row r="13" spans="2:16" outlineLevel="1">
      <c r="C13" t="s">
        <v>9</v>
      </c>
      <c r="D13">
        <v>11</v>
      </c>
      <c r="E13">
        <v>11</v>
      </c>
      <c r="I13">
        <f t="shared" si="0"/>
        <v>22</v>
      </c>
      <c r="J13" s="3">
        <f t="shared" si="1"/>
        <v>22</v>
      </c>
      <c r="L13" s="3">
        <f>COUNTIF(D13:H13,"&gt;=50")</f>
        <v>0</v>
      </c>
      <c r="M13" s="3">
        <f t="shared" si="2"/>
        <v>0</v>
      </c>
    </row>
    <row r="14" spans="2:16" outlineLevel="1">
      <c r="C14" t="s">
        <v>10</v>
      </c>
      <c r="D14">
        <v>2</v>
      </c>
      <c r="E14">
        <v>21</v>
      </c>
      <c r="I14">
        <f t="shared" si="0"/>
        <v>23</v>
      </c>
      <c r="J14" s="3">
        <f t="shared" si="1"/>
        <v>23</v>
      </c>
      <c r="L14" s="3">
        <f>COUNTIF(D14:H14,"&gt;=50")</f>
        <v>0</v>
      </c>
      <c r="M14" s="3">
        <f t="shared" si="2"/>
        <v>0</v>
      </c>
    </row>
    <row r="16" spans="2:16">
      <c r="B16" t="s">
        <v>11</v>
      </c>
    </row>
    <row r="17" spans="3:10" outlineLevel="1">
      <c r="C17" t="s">
        <v>12</v>
      </c>
      <c r="D17">
        <v>52</v>
      </c>
      <c r="E17">
        <v>76</v>
      </c>
      <c r="I17">
        <f>SUM(D17:H17)</f>
        <v>128</v>
      </c>
      <c r="J17" s="3">
        <f>I17+((COUNTIF(D17:H17,"&gt;=50")-COUNTIF(D17:H17,"&gt;=100"))*10)+(COUNTIF(D17:H17,"&gt;=100")*20)</f>
        <v>148</v>
      </c>
    </row>
    <row r="18" spans="3:10" outlineLevel="1">
      <c r="C18" t="s">
        <v>13</v>
      </c>
      <c r="D18">
        <v>7</v>
      </c>
      <c r="E18">
        <v>73</v>
      </c>
      <c r="I18">
        <f t="shared" ref="I18:I25" si="3">SUM(D18:H18)</f>
        <v>80</v>
      </c>
      <c r="J18" s="3">
        <f t="shared" ref="J18:J25" si="4">I18+((COUNTIF(D18:H18,"&gt;=50")-COUNTIF(D18:H18,"&gt;=100"))*10)+(COUNTIF(D18:H18,"&gt;=100")*20)</f>
        <v>90</v>
      </c>
    </row>
    <row r="19" spans="3:10" outlineLevel="1">
      <c r="C19" t="s">
        <v>14</v>
      </c>
      <c r="D19">
        <v>43</v>
      </c>
      <c r="E19">
        <v>5</v>
      </c>
      <c r="I19">
        <f t="shared" si="3"/>
        <v>48</v>
      </c>
      <c r="J19" s="3">
        <f t="shared" si="4"/>
        <v>48</v>
      </c>
    </row>
    <row r="20" spans="3:10" outlineLevel="1">
      <c r="C20" t="s">
        <v>15</v>
      </c>
      <c r="D20">
        <v>76</v>
      </c>
      <c r="E20">
        <v>3</v>
      </c>
      <c r="I20">
        <f t="shared" si="3"/>
        <v>79</v>
      </c>
      <c r="J20" s="3">
        <f t="shared" si="4"/>
        <v>89</v>
      </c>
    </row>
    <row r="21" spans="3:10" outlineLevel="1">
      <c r="C21" t="s">
        <v>16</v>
      </c>
      <c r="D21">
        <v>73</v>
      </c>
      <c r="E21">
        <v>9</v>
      </c>
      <c r="I21">
        <f t="shared" si="3"/>
        <v>82</v>
      </c>
      <c r="J21" s="3">
        <f t="shared" si="4"/>
        <v>92</v>
      </c>
    </row>
    <row r="22" spans="3:10" outlineLevel="1">
      <c r="C22" t="s">
        <v>17</v>
      </c>
      <c r="D22">
        <v>5</v>
      </c>
      <c r="E22">
        <v>11</v>
      </c>
      <c r="I22">
        <f t="shared" si="3"/>
        <v>16</v>
      </c>
      <c r="J22" s="3">
        <f t="shared" si="4"/>
        <v>16</v>
      </c>
    </row>
    <row r="23" spans="3:10" outlineLevel="1">
      <c r="C23" t="s">
        <v>18</v>
      </c>
      <c r="D23">
        <v>3</v>
      </c>
      <c r="E23">
        <v>4</v>
      </c>
      <c r="I23">
        <f t="shared" si="3"/>
        <v>7</v>
      </c>
      <c r="J23" s="3">
        <f t="shared" si="4"/>
        <v>7</v>
      </c>
    </row>
    <row r="24" spans="3:10" outlineLevel="1">
      <c r="C24" t="s">
        <v>19</v>
      </c>
      <c r="D24">
        <v>9</v>
      </c>
      <c r="E24">
        <v>7</v>
      </c>
      <c r="I24">
        <f t="shared" si="3"/>
        <v>16</v>
      </c>
      <c r="J24" s="3">
        <f t="shared" si="4"/>
        <v>16</v>
      </c>
    </row>
    <row r="25" spans="3:10" outlineLevel="1">
      <c r="C25" t="s">
        <v>20</v>
      </c>
      <c r="D25">
        <v>11</v>
      </c>
      <c r="E25">
        <v>9</v>
      </c>
      <c r="I25">
        <f t="shared" si="3"/>
        <v>20</v>
      </c>
      <c r="J25" s="3">
        <f t="shared" si="4"/>
        <v>20</v>
      </c>
    </row>
  </sheetData>
  <mergeCells count="1">
    <mergeCell ref="D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P26"/>
  <sheetViews>
    <sheetView workbookViewId="0">
      <selection activeCell="A17" sqref="A17:XFD25"/>
    </sheetView>
  </sheetViews>
  <sheetFormatPr defaultRowHeight="15" outlineLevelRow="1"/>
  <cols>
    <col min="10" max="10" width="11.42578125" bestFit="1" customWidth="1"/>
    <col min="16" max="16" width="26" bestFit="1" customWidth="1"/>
  </cols>
  <sheetData>
    <row r="2" spans="2:16">
      <c r="D2" s="2" t="s">
        <v>21</v>
      </c>
      <c r="E2" s="2"/>
      <c r="F2" s="2"/>
      <c r="G2" s="2"/>
      <c r="H2" s="2"/>
      <c r="I2" s="1"/>
      <c r="J2" t="s">
        <v>22</v>
      </c>
    </row>
    <row r="3" spans="2:16">
      <c r="D3">
        <v>1</v>
      </c>
      <c r="E3">
        <v>2</v>
      </c>
      <c r="F3">
        <v>3</v>
      </c>
      <c r="G3">
        <v>4</v>
      </c>
      <c r="H3">
        <v>5</v>
      </c>
      <c r="I3" t="s">
        <v>30</v>
      </c>
    </row>
    <row r="4" spans="2:16">
      <c r="B4" t="s">
        <v>0</v>
      </c>
    </row>
    <row r="5" spans="2:16" hidden="1" outlineLevel="1">
      <c r="C5" t="s">
        <v>1</v>
      </c>
      <c r="D5">
        <v>0</v>
      </c>
      <c r="E5">
        <v>0</v>
      </c>
      <c r="I5">
        <f>SUM(D5:H5)</f>
        <v>0</v>
      </c>
      <c r="J5" s="3">
        <f>I5*10+((COUNTIF(D5:H5,"&gt;=4")-COUNTIF(D5:H5,"&gt;=5"))*20)+(COUNTIF(D5:H5,"&gt;=5")*25)</f>
        <v>0</v>
      </c>
      <c r="L5" s="3"/>
      <c r="M5" s="3"/>
    </row>
    <row r="6" spans="2:16" hidden="1" outlineLevel="1">
      <c r="C6" t="s">
        <v>2</v>
      </c>
      <c r="D6">
        <v>1</v>
      </c>
      <c r="E6">
        <v>0</v>
      </c>
      <c r="I6">
        <f t="shared" ref="I6:I14" si="0">SUM(D6:H6)</f>
        <v>1</v>
      </c>
      <c r="J6" s="3">
        <f t="shared" ref="J6:J14" si="1">I6*10+((COUNTIF(D6:H6,"&gt;=4")-COUNTIF(D6:H6,"&gt;=5"))*20)+(COUNTIF(D6:H6,"&gt;=5")*25)</f>
        <v>10</v>
      </c>
      <c r="L6" s="3"/>
      <c r="M6" s="3"/>
      <c r="P6" t="s">
        <v>27</v>
      </c>
    </row>
    <row r="7" spans="2:16" hidden="1" outlineLevel="1">
      <c r="C7" t="s">
        <v>3</v>
      </c>
      <c r="D7">
        <v>0</v>
      </c>
      <c r="E7">
        <v>0</v>
      </c>
      <c r="I7">
        <f t="shared" si="0"/>
        <v>0</v>
      </c>
      <c r="J7" s="3">
        <f t="shared" si="1"/>
        <v>0</v>
      </c>
      <c r="L7" s="3"/>
      <c r="M7" s="3"/>
      <c r="P7" t="s">
        <v>28</v>
      </c>
    </row>
    <row r="8" spans="2:16" hidden="1" outlineLevel="1">
      <c r="C8" t="s">
        <v>4</v>
      </c>
      <c r="D8">
        <v>0</v>
      </c>
      <c r="E8">
        <v>0</v>
      </c>
      <c r="I8">
        <f t="shared" si="0"/>
        <v>0</v>
      </c>
      <c r="J8" s="3">
        <f t="shared" si="1"/>
        <v>0</v>
      </c>
      <c r="L8" s="3"/>
      <c r="M8" s="3"/>
      <c r="P8" t="s">
        <v>29</v>
      </c>
    </row>
    <row r="9" spans="2:16" hidden="1" outlineLevel="1">
      <c r="C9" t="s">
        <v>7</v>
      </c>
      <c r="D9">
        <v>2</v>
      </c>
      <c r="E9">
        <v>1</v>
      </c>
      <c r="I9">
        <f t="shared" si="0"/>
        <v>3</v>
      </c>
      <c r="J9" s="3">
        <f t="shared" si="1"/>
        <v>30</v>
      </c>
      <c r="L9" s="3"/>
      <c r="M9" s="3"/>
    </row>
    <row r="10" spans="2:16" hidden="1" outlineLevel="1">
      <c r="C10" t="s">
        <v>8</v>
      </c>
      <c r="D10">
        <v>1</v>
      </c>
      <c r="E10">
        <v>2</v>
      </c>
      <c r="I10">
        <f t="shared" si="0"/>
        <v>3</v>
      </c>
      <c r="J10" s="3">
        <f t="shared" si="1"/>
        <v>30</v>
      </c>
      <c r="L10" s="3"/>
      <c r="M10" s="3"/>
    </row>
    <row r="11" spans="2:16" hidden="1" outlineLevel="1">
      <c r="C11" t="s">
        <v>5</v>
      </c>
      <c r="D11">
        <v>0</v>
      </c>
      <c r="E11">
        <v>0</v>
      </c>
      <c r="I11">
        <f t="shared" si="0"/>
        <v>0</v>
      </c>
      <c r="J11" s="3">
        <f t="shared" si="1"/>
        <v>0</v>
      </c>
      <c r="L11" s="3"/>
      <c r="M11" s="3"/>
    </row>
    <row r="12" spans="2:16" hidden="1" outlineLevel="1">
      <c r="C12" t="s">
        <v>6</v>
      </c>
      <c r="D12">
        <v>1</v>
      </c>
      <c r="E12">
        <v>2</v>
      </c>
      <c r="I12">
        <f t="shared" si="0"/>
        <v>3</v>
      </c>
      <c r="J12" s="3">
        <f t="shared" si="1"/>
        <v>30</v>
      </c>
      <c r="L12" s="3"/>
      <c r="M12" s="3"/>
    </row>
    <row r="13" spans="2:16" hidden="1" outlineLevel="1">
      <c r="C13" t="s">
        <v>9</v>
      </c>
      <c r="D13">
        <v>2</v>
      </c>
      <c r="E13">
        <v>1</v>
      </c>
      <c r="I13">
        <f t="shared" si="0"/>
        <v>3</v>
      </c>
      <c r="J13" s="3">
        <f t="shared" si="1"/>
        <v>30</v>
      </c>
      <c r="L13" s="3"/>
      <c r="M13" s="3"/>
    </row>
    <row r="14" spans="2:16" hidden="1" outlineLevel="1">
      <c r="C14" t="s">
        <v>10</v>
      </c>
      <c r="D14">
        <v>1</v>
      </c>
      <c r="E14">
        <v>0</v>
      </c>
      <c r="I14">
        <f t="shared" si="0"/>
        <v>1</v>
      </c>
      <c r="J14" s="3">
        <f t="shared" si="1"/>
        <v>10</v>
      </c>
      <c r="L14" s="3"/>
      <c r="M14" s="3"/>
    </row>
    <row r="15" spans="2:16" collapsed="1"/>
    <row r="16" spans="2:16">
      <c r="B16" t="s">
        <v>11</v>
      </c>
    </row>
    <row r="17" spans="3:10" hidden="1" outlineLevel="1">
      <c r="C17" t="s">
        <v>12</v>
      </c>
      <c r="D17">
        <v>0</v>
      </c>
      <c r="E17">
        <v>0</v>
      </c>
      <c r="I17">
        <f>SUM(D17:H17)</f>
        <v>0</v>
      </c>
      <c r="J17" s="3">
        <f t="shared" ref="J17:J25" si="2">I17*10+((COUNTIF(D17:H17,"&gt;=4")-COUNTIF(D17:H17,"&gt;=5"))*20)+(COUNTIF(D17:H17,"&gt;=5")*25)</f>
        <v>0</v>
      </c>
    </row>
    <row r="18" spans="3:10" hidden="1" outlineLevel="1">
      <c r="C18" t="s">
        <v>13</v>
      </c>
      <c r="D18">
        <v>0</v>
      </c>
      <c r="E18">
        <v>0</v>
      </c>
      <c r="I18">
        <f t="shared" ref="I18:I25" si="3">SUM(D18:H18)</f>
        <v>0</v>
      </c>
      <c r="J18" s="3">
        <f t="shared" si="2"/>
        <v>0</v>
      </c>
    </row>
    <row r="19" spans="3:10" hidden="1" outlineLevel="1">
      <c r="C19" t="s">
        <v>14</v>
      </c>
      <c r="D19">
        <v>1</v>
      </c>
      <c r="E19">
        <v>0</v>
      </c>
      <c r="I19">
        <f t="shared" si="3"/>
        <v>1</v>
      </c>
      <c r="J19" s="3">
        <f t="shared" si="2"/>
        <v>10</v>
      </c>
    </row>
    <row r="20" spans="3:10" hidden="1" outlineLevel="1">
      <c r="C20" t="s">
        <v>15</v>
      </c>
      <c r="D20">
        <v>0</v>
      </c>
      <c r="E20">
        <v>0</v>
      </c>
      <c r="I20">
        <f t="shared" si="3"/>
        <v>0</v>
      </c>
      <c r="J20" s="3">
        <f t="shared" si="2"/>
        <v>0</v>
      </c>
    </row>
    <row r="21" spans="3:10" hidden="1" outlineLevel="1">
      <c r="C21" t="s">
        <v>16</v>
      </c>
      <c r="D21">
        <v>0</v>
      </c>
      <c r="E21">
        <v>1</v>
      </c>
      <c r="I21">
        <f t="shared" si="3"/>
        <v>1</v>
      </c>
      <c r="J21" s="3">
        <f t="shared" si="2"/>
        <v>10</v>
      </c>
    </row>
    <row r="22" spans="3:10" hidden="1" outlineLevel="1">
      <c r="C22" t="s">
        <v>17</v>
      </c>
      <c r="D22">
        <v>0</v>
      </c>
      <c r="E22">
        <v>0</v>
      </c>
      <c r="I22">
        <f t="shared" si="3"/>
        <v>0</v>
      </c>
      <c r="J22" s="3">
        <f t="shared" si="2"/>
        <v>0</v>
      </c>
    </row>
    <row r="23" spans="3:10" hidden="1" outlineLevel="1">
      <c r="C23" t="s">
        <v>18</v>
      </c>
      <c r="D23">
        <v>3</v>
      </c>
      <c r="E23">
        <v>4</v>
      </c>
      <c r="I23">
        <f t="shared" si="3"/>
        <v>7</v>
      </c>
      <c r="J23" s="3">
        <f t="shared" si="2"/>
        <v>90</v>
      </c>
    </row>
    <row r="24" spans="3:10" hidden="1" outlineLevel="1">
      <c r="C24" t="s">
        <v>19</v>
      </c>
      <c r="D24">
        <v>1</v>
      </c>
      <c r="E24">
        <v>3</v>
      </c>
      <c r="I24">
        <f t="shared" si="3"/>
        <v>4</v>
      </c>
      <c r="J24" s="3">
        <f t="shared" si="2"/>
        <v>40</v>
      </c>
    </row>
    <row r="25" spans="3:10" hidden="1" outlineLevel="1">
      <c r="C25" t="s">
        <v>20</v>
      </c>
      <c r="D25">
        <v>2</v>
      </c>
      <c r="E25">
        <v>2</v>
      </c>
      <c r="I25">
        <f t="shared" si="3"/>
        <v>4</v>
      </c>
      <c r="J25" s="3">
        <f t="shared" si="2"/>
        <v>40</v>
      </c>
    </row>
    <row r="26" spans="3:10" collapsed="1"/>
  </sheetData>
  <mergeCells count="1">
    <mergeCell ref="D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M26"/>
  <sheetViews>
    <sheetView workbookViewId="0">
      <selection activeCell="G32" sqref="G32"/>
    </sheetView>
  </sheetViews>
  <sheetFormatPr defaultRowHeight="15" outlineLevelRow="1"/>
  <cols>
    <col min="9" max="9" width="26.7109375" bestFit="1" customWidth="1"/>
    <col min="10" max="10" width="11.42578125" bestFit="1" customWidth="1"/>
  </cols>
  <sheetData>
    <row r="2" spans="2:13">
      <c r="D2" s="2" t="s">
        <v>21</v>
      </c>
      <c r="E2" s="2"/>
      <c r="F2" s="2"/>
      <c r="G2" s="2"/>
      <c r="H2" s="2"/>
      <c r="I2" s="1"/>
      <c r="J2" t="s">
        <v>22</v>
      </c>
    </row>
    <row r="3" spans="2:13">
      <c r="D3">
        <v>1</v>
      </c>
      <c r="E3">
        <v>2</v>
      </c>
      <c r="F3">
        <v>3</v>
      </c>
      <c r="G3">
        <v>4</v>
      </c>
      <c r="H3">
        <v>5</v>
      </c>
      <c r="I3" t="s">
        <v>31</v>
      </c>
    </row>
    <row r="4" spans="2:13">
      <c r="B4" t="s">
        <v>0</v>
      </c>
    </row>
    <row r="5" spans="2:13" hidden="1" outlineLevel="1">
      <c r="C5" t="s">
        <v>1</v>
      </c>
      <c r="D5">
        <v>0</v>
      </c>
      <c r="E5">
        <v>0</v>
      </c>
      <c r="I5">
        <f>SUM(D5:H5)</f>
        <v>0</v>
      </c>
      <c r="J5" s="3">
        <f>I5*5</f>
        <v>0</v>
      </c>
    </row>
    <row r="6" spans="2:13" hidden="1" outlineLevel="1">
      <c r="C6" t="s">
        <v>2</v>
      </c>
      <c r="D6">
        <v>1</v>
      </c>
      <c r="E6">
        <v>0</v>
      </c>
      <c r="I6">
        <f t="shared" ref="I6:I14" si="0">SUM(D6:H6)</f>
        <v>1</v>
      </c>
      <c r="J6" s="3">
        <f t="shared" ref="J6:J14" si="1">I6*5</f>
        <v>5</v>
      </c>
      <c r="M6" t="s">
        <v>32</v>
      </c>
    </row>
    <row r="7" spans="2:13" hidden="1" outlineLevel="1">
      <c r="C7" t="s">
        <v>3</v>
      </c>
      <c r="D7">
        <v>0</v>
      </c>
      <c r="E7">
        <v>0</v>
      </c>
      <c r="I7">
        <f t="shared" si="0"/>
        <v>0</v>
      </c>
      <c r="J7" s="3">
        <f t="shared" si="1"/>
        <v>0</v>
      </c>
    </row>
    <row r="8" spans="2:13" hidden="1" outlineLevel="1">
      <c r="C8" t="s">
        <v>4</v>
      </c>
      <c r="D8">
        <v>0</v>
      </c>
      <c r="E8">
        <v>0</v>
      </c>
      <c r="I8">
        <f t="shared" si="0"/>
        <v>0</v>
      </c>
      <c r="J8" s="3">
        <f t="shared" si="1"/>
        <v>0</v>
      </c>
    </row>
    <row r="9" spans="2:13" hidden="1" outlineLevel="1">
      <c r="C9" t="s">
        <v>7</v>
      </c>
      <c r="D9">
        <v>2</v>
      </c>
      <c r="E9">
        <v>1</v>
      </c>
      <c r="I9">
        <f t="shared" si="0"/>
        <v>3</v>
      </c>
      <c r="J9" s="3">
        <f t="shared" si="1"/>
        <v>15</v>
      </c>
    </row>
    <row r="10" spans="2:13" hidden="1" outlineLevel="1">
      <c r="C10" t="s">
        <v>8</v>
      </c>
      <c r="D10">
        <v>1</v>
      </c>
      <c r="E10">
        <v>2</v>
      </c>
      <c r="I10">
        <f t="shared" si="0"/>
        <v>3</v>
      </c>
      <c r="J10" s="3">
        <f t="shared" si="1"/>
        <v>15</v>
      </c>
    </row>
    <row r="11" spans="2:13" hidden="1" outlineLevel="1">
      <c r="C11" t="s">
        <v>5</v>
      </c>
      <c r="D11">
        <v>0</v>
      </c>
      <c r="E11">
        <v>0</v>
      </c>
      <c r="I11">
        <f t="shared" si="0"/>
        <v>0</v>
      </c>
      <c r="J11" s="3">
        <f t="shared" si="1"/>
        <v>0</v>
      </c>
    </row>
    <row r="12" spans="2:13" hidden="1" outlineLevel="1">
      <c r="C12" t="s">
        <v>6</v>
      </c>
      <c r="D12">
        <v>1</v>
      </c>
      <c r="E12">
        <v>2</v>
      </c>
      <c r="I12">
        <f t="shared" si="0"/>
        <v>3</v>
      </c>
      <c r="J12" s="3">
        <f t="shared" si="1"/>
        <v>15</v>
      </c>
    </row>
    <row r="13" spans="2:13" hidden="1" outlineLevel="1">
      <c r="C13" t="s">
        <v>9</v>
      </c>
      <c r="D13">
        <v>2</v>
      </c>
      <c r="E13">
        <v>1</v>
      </c>
      <c r="I13">
        <f t="shared" si="0"/>
        <v>3</v>
      </c>
      <c r="J13" s="3">
        <f t="shared" si="1"/>
        <v>15</v>
      </c>
    </row>
    <row r="14" spans="2:13" hidden="1" outlineLevel="1">
      <c r="C14" t="s">
        <v>10</v>
      </c>
      <c r="D14">
        <v>1</v>
      </c>
      <c r="E14">
        <v>0</v>
      </c>
      <c r="I14">
        <f t="shared" si="0"/>
        <v>1</v>
      </c>
      <c r="J14" s="3">
        <f t="shared" si="1"/>
        <v>5</v>
      </c>
    </row>
    <row r="15" spans="2:13" collapsed="1"/>
    <row r="16" spans="2:13">
      <c r="B16" t="s">
        <v>11</v>
      </c>
    </row>
    <row r="17" spans="3:10" hidden="1" outlineLevel="1">
      <c r="C17" t="s">
        <v>12</v>
      </c>
      <c r="D17">
        <v>0</v>
      </c>
      <c r="E17">
        <v>0</v>
      </c>
      <c r="I17">
        <f>SUM(D17:H17)</f>
        <v>0</v>
      </c>
      <c r="J17" s="3">
        <f t="shared" ref="J17:J25" si="2">I17*5</f>
        <v>0</v>
      </c>
    </row>
    <row r="18" spans="3:10" hidden="1" outlineLevel="1">
      <c r="C18" t="s">
        <v>13</v>
      </c>
      <c r="D18">
        <v>0</v>
      </c>
      <c r="E18">
        <v>0</v>
      </c>
      <c r="I18">
        <f t="shared" ref="I18:I25" si="3">SUM(D18:H18)</f>
        <v>0</v>
      </c>
      <c r="J18" s="3">
        <f t="shared" si="2"/>
        <v>0</v>
      </c>
    </row>
    <row r="19" spans="3:10" hidden="1" outlineLevel="1">
      <c r="C19" t="s">
        <v>14</v>
      </c>
      <c r="D19">
        <v>1</v>
      </c>
      <c r="E19">
        <v>0</v>
      </c>
      <c r="I19">
        <f t="shared" si="3"/>
        <v>1</v>
      </c>
      <c r="J19" s="3">
        <f t="shared" si="2"/>
        <v>5</v>
      </c>
    </row>
    <row r="20" spans="3:10" hidden="1" outlineLevel="1">
      <c r="C20" t="s">
        <v>15</v>
      </c>
      <c r="D20">
        <v>0</v>
      </c>
      <c r="E20">
        <v>0</v>
      </c>
      <c r="I20">
        <f t="shared" si="3"/>
        <v>0</v>
      </c>
      <c r="J20" s="3">
        <f t="shared" si="2"/>
        <v>0</v>
      </c>
    </row>
    <row r="21" spans="3:10" hidden="1" outlineLevel="1">
      <c r="C21" t="s">
        <v>16</v>
      </c>
      <c r="D21">
        <v>0</v>
      </c>
      <c r="E21">
        <v>1</v>
      </c>
      <c r="I21">
        <f t="shared" si="3"/>
        <v>1</v>
      </c>
      <c r="J21" s="3">
        <f t="shared" si="2"/>
        <v>5</v>
      </c>
    </row>
    <row r="22" spans="3:10" hidden="1" outlineLevel="1">
      <c r="C22" t="s">
        <v>17</v>
      </c>
      <c r="D22">
        <v>0</v>
      </c>
      <c r="E22">
        <v>0</v>
      </c>
      <c r="I22">
        <f t="shared" si="3"/>
        <v>0</v>
      </c>
      <c r="J22" s="3">
        <f t="shared" si="2"/>
        <v>0</v>
      </c>
    </row>
    <row r="23" spans="3:10" hidden="1" outlineLevel="1">
      <c r="C23" t="s">
        <v>18</v>
      </c>
      <c r="D23">
        <v>3</v>
      </c>
      <c r="E23">
        <v>4</v>
      </c>
      <c r="I23">
        <f t="shared" si="3"/>
        <v>7</v>
      </c>
      <c r="J23" s="3">
        <f t="shared" si="2"/>
        <v>35</v>
      </c>
    </row>
    <row r="24" spans="3:10" hidden="1" outlineLevel="1">
      <c r="C24" t="s">
        <v>19</v>
      </c>
      <c r="D24">
        <v>1</v>
      </c>
      <c r="E24">
        <v>3</v>
      </c>
      <c r="I24">
        <f t="shared" si="3"/>
        <v>4</v>
      </c>
      <c r="J24" s="3">
        <f t="shared" si="2"/>
        <v>20</v>
      </c>
    </row>
    <row r="25" spans="3:10" hidden="1" outlineLevel="1">
      <c r="C25" t="s">
        <v>20</v>
      </c>
      <c r="D25">
        <v>2</v>
      </c>
      <c r="E25">
        <v>2</v>
      </c>
      <c r="I25">
        <f t="shared" si="3"/>
        <v>4</v>
      </c>
      <c r="J25" s="3">
        <f t="shared" si="2"/>
        <v>20</v>
      </c>
    </row>
    <row r="26" spans="3:10" collapsed="1"/>
  </sheetData>
  <mergeCells count="1">
    <mergeCell ref="D2:H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C21"/>
  <sheetViews>
    <sheetView tabSelected="1" workbookViewId="0">
      <selection activeCell="F9" sqref="F9"/>
    </sheetView>
  </sheetViews>
  <sheetFormatPr defaultRowHeight="15"/>
  <sheetData>
    <row r="2" spans="2:3">
      <c r="B2" t="s">
        <v>34</v>
      </c>
      <c r="C2" t="s">
        <v>33</v>
      </c>
    </row>
    <row r="3" spans="2:3">
      <c r="B3" t="s">
        <v>1</v>
      </c>
      <c r="C3">
        <v>20</v>
      </c>
    </row>
    <row r="4" spans="2:3">
      <c r="B4" t="s">
        <v>2</v>
      </c>
      <c r="C4">
        <v>18</v>
      </c>
    </row>
    <row r="5" spans="2:3">
      <c r="B5" t="s">
        <v>3</v>
      </c>
      <c r="C5">
        <v>10</v>
      </c>
    </row>
    <row r="6" spans="2:3">
      <c r="B6" t="s">
        <v>4</v>
      </c>
      <c r="C6">
        <v>8</v>
      </c>
    </row>
    <row r="7" spans="2:3">
      <c r="B7" t="s">
        <v>7</v>
      </c>
      <c r="C7">
        <v>9</v>
      </c>
    </row>
    <row r="8" spans="2:3">
      <c r="B8" t="s">
        <v>8</v>
      </c>
      <c r="C8">
        <v>7</v>
      </c>
    </row>
    <row r="9" spans="2:3">
      <c r="B9" t="s">
        <v>5</v>
      </c>
      <c r="C9">
        <v>14</v>
      </c>
    </row>
    <row r="10" spans="2:3">
      <c r="B10" t="s">
        <v>6</v>
      </c>
      <c r="C10">
        <v>12</v>
      </c>
    </row>
    <row r="11" spans="2:3">
      <c r="B11" t="s">
        <v>9</v>
      </c>
      <c r="C11">
        <v>10</v>
      </c>
    </row>
    <row r="12" spans="2:3">
      <c r="B12" t="s">
        <v>10</v>
      </c>
      <c r="C12">
        <v>6</v>
      </c>
    </row>
    <row r="13" spans="2:3">
      <c r="B13" t="s">
        <v>12</v>
      </c>
      <c r="C13">
        <v>16</v>
      </c>
    </row>
    <row r="14" spans="2:3">
      <c r="B14" t="s">
        <v>13</v>
      </c>
      <c r="C14">
        <v>14</v>
      </c>
    </row>
    <row r="15" spans="2:3">
      <c r="B15" t="s">
        <v>14</v>
      </c>
      <c r="C15">
        <v>20</v>
      </c>
    </row>
    <row r="16" spans="2:3">
      <c r="B16" t="s">
        <v>15</v>
      </c>
      <c r="C16">
        <v>15</v>
      </c>
    </row>
    <row r="17" spans="2:3">
      <c r="B17" t="s">
        <v>16</v>
      </c>
      <c r="C17">
        <v>12</v>
      </c>
    </row>
    <row r="18" spans="2:3">
      <c r="B18" t="s">
        <v>17</v>
      </c>
      <c r="C18">
        <v>8</v>
      </c>
    </row>
    <row r="19" spans="2:3">
      <c r="B19" t="s">
        <v>18</v>
      </c>
      <c r="C19">
        <v>18</v>
      </c>
    </row>
    <row r="20" spans="2:3">
      <c r="B20" t="s">
        <v>19</v>
      </c>
      <c r="C20">
        <v>16</v>
      </c>
    </row>
    <row r="21" spans="2:3">
      <c r="B21" t="s">
        <v>20</v>
      </c>
      <c r="C21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</vt:lpstr>
      <vt:lpstr>Batting</vt:lpstr>
      <vt:lpstr>Bowling</vt:lpstr>
      <vt:lpstr>Fielding</vt:lpstr>
      <vt:lpstr>Player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</dc:creator>
  <cp:lastModifiedBy>Sameer</cp:lastModifiedBy>
  <dcterms:created xsi:type="dcterms:W3CDTF">2011-01-13T07:39:30Z</dcterms:created>
  <dcterms:modified xsi:type="dcterms:W3CDTF">2011-01-13T09:07:56Z</dcterms:modified>
</cp:coreProperties>
</file>