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Python CODE\CODE_002\"/>
    </mc:Choice>
  </mc:AlternateContent>
  <xr:revisionPtr revIDLastSave="0" documentId="13_ncr:1_{AE2E9419-B244-4167-AF46-3170E54CC99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D2" i="1"/>
  <c r="H5" i="1" s="1"/>
  <c r="H8" i="1" s="1"/>
  <c r="F2" i="1" l="1"/>
  <c r="F3" i="1" s="1"/>
  <c r="J13" i="1"/>
  <c r="G2" i="1" l="1"/>
  <c r="H2" i="1" s="1"/>
  <c r="H3" i="1" s="1"/>
  <c r="I2" i="1" s="1"/>
  <c r="J2" i="1" s="1"/>
  <c r="H9" i="1" l="1"/>
  <c r="I8" i="1" s="1"/>
  <c r="H6" i="1"/>
  <c r="I5" i="1" s="1"/>
  <c r="J3" i="1"/>
  <c r="J5" i="1" l="1"/>
  <c r="J6" i="1" s="1"/>
  <c r="J8" i="1"/>
  <c r="J9" i="1" s="1"/>
</calcChain>
</file>

<file path=xl/sharedStrings.xml><?xml version="1.0" encoding="utf-8"?>
<sst xmlns="http://schemas.openxmlformats.org/spreadsheetml/2006/main" count="12" uniqueCount="7">
  <si>
    <t>end date</t>
  </si>
  <si>
    <t>start date</t>
  </si>
  <si>
    <t>Months</t>
  </si>
  <si>
    <t>Days</t>
  </si>
  <si>
    <t>Years</t>
  </si>
  <si>
    <t>Weeks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</si>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</sst>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8" sqref="J8"/>
    </sheetView>
  </sheetViews>
  <sheetFormatPr defaultRowHeight="15" x14ac:dyDescent="0.25"/>
  <cols>
    <col min="1" max="1" width="9.7109375" style="1" bestFit="1" customWidth="1"/>
    <col min="2" max="2" width="10.5703125" style="1" bestFit="1" customWidth="1"/>
    <col min="3" max="3" width="9.140625" style="4"/>
    <col min="4" max="16384" width="9.140625" style="1"/>
  </cols>
  <sheetData>
    <row r="1" spans="1:10" ht="16.5" thickBot="1" x14ac:dyDescent="0.3">
      <c r="A1" s="14" t="s">
        <v>0</v>
      </c>
      <c r="B1" s="15" t="s">
        <v>1</v>
      </c>
      <c r="C1" s="5"/>
      <c r="D1" s="14" t="s">
        <v>3</v>
      </c>
      <c r="E1" s="5"/>
      <c r="F1" s="16" t="s">
        <v>4</v>
      </c>
      <c r="G1" s="9"/>
      <c r="H1" s="16" t="s">
        <v>2</v>
      </c>
      <c r="I1" s="9"/>
      <c r="J1" s="16" t="s">
        <v>3</v>
      </c>
    </row>
    <row r="2" spans="1:10" ht="15.75" thickBot="1" x14ac:dyDescent="0.3">
      <c r="A2" s="13">
        <v>45098</v>
      </c>
      <c r="B2" s="13">
        <v>37063</v>
      </c>
      <c r="C2" s="6"/>
      <c r="D2" s="3">
        <f>_xlfn.DAYS(A2,B2)</f>
        <v>8035</v>
      </c>
      <c r="E2" s="7"/>
      <c r="F2" s="12">
        <f>D2/365.25</f>
        <v>21.998631074606433</v>
      </c>
      <c r="G2" s="10">
        <f>F2-F3</f>
        <v>0.99863107460643263</v>
      </c>
      <c r="H2" s="12">
        <f>(G2*12)</f>
        <v>11.983572895277192</v>
      </c>
      <c r="I2" s="10">
        <f>H2-H3</f>
        <v>0.98357289527719161</v>
      </c>
      <c r="J2" s="12">
        <f>I2*(30.4375)</f>
        <v>29.93749999999952</v>
      </c>
    </row>
    <row r="3" spans="1:10" ht="15.75" thickBot="1" x14ac:dyDescent="0.3">
      <c r="A3" s="7"/>
      <c r="B3" s="7"/>
      <c r="C3" s="7"/>
      <c r="D3" s="7"/>
      <c r="E3" s="7"/>
      <c r="F3" s="18">
        <f>INT(F2)</f>
        <v>21</v>
      </c>
      <c r="G3" s="23"/>
      <c r="H3" s="2">
        <f>INT(H2)</f>
        <v>11</v>
      </c>
      <c r="I3" s="11"/>
      <c r="J3" s="2">
        <f>INT(J2)</f>
        <v>29</v>
      </c>
    </row>
    <row r="4" spans="1:10" ht="15.75" x14ac:dyDescent="0.25">
      <c r="A4" s="7"/>
      <c r="B4" s="7"/>
      <c r="C4" s="7"/>
      <c r="D4" s="7"/>
      <c r="E4" s="7"/>
      <c r="F4" s="7"/>
      <c r="G4" s="7"/>
      <c r="H4" s="20" t="s">
        <v>2</v>
      </c>
      <c r="I4" s="9"/>
      <c r="J4" s="17" t="s">
        <v>3</v>
      </c>
    </row>
    <row r="5" spans="1:10" ht="15.75" thickBot="1" x14ac:dyDescent="0.3">
      <c r="A5" s="7"/>
      <c r="B5" s="7"/>
      <c r="C5" s="7"/>
      <c r="D5" s="7"/>
      <c r="E5" s="7"/>
      <c r="F5" s="7"/>
      <c r="G5" s="7"/>
      <c r="H5" s="21">
        <f>D2/30.4375</f>
        <v>263.98357289527723</v>
      </c>
      <c r="I5" s="10">
        <f>H5-H6</f>
        <v>0.98357289527723424</v>
      </c>
      <c r="J5" s="12">
        <f>I5*30.4375</f>
        <v>29.937500000000817</v>
      </c>
    </row>
    <row r="6" spans="1:10" ht="15.75" thickBot="1" x14ac:dyDescent="0.3">
      <c r="A6" s="7"/>
      <c r="B6" s="7"/>
      <c r="C6" s="7"/>
      <c r="D6" s="7"/>
      <c r="E6" s="7"/>
      <c r="F6" s="7"/>
      <c r="G6" s="7"/>
      <c r="H6" s="22">
        <f>INT(H5)</f>
        <v>263</v>
      </c>
      <c r="I6" s="11"/>
      <c r="J6" s="2">
        <f>INT(J5)</f>
        <v>29</v>
      </c>
    </row>
    <row r="7" spans="1:10" ht="15.75" x14ac:dyDescent="0.25">
      <c r="A7" s="7"/>
      <c r="B7" s="7"/>
      <c r="C7" s="7"/>
      <c r="D7" s="7"/>
      <c r="E7" s="7"/>
      <c r="F7" s="7"/>
      <c r="G7" s="7"/>
      <c r="H7" s="20" t="s">
        <v>5</v>
      </c>
      <c r="I7" s="9"/>
      <c r="J7" s="17" t="s">
        <v>3</v>
      </c>
    </row>
    <row r="8" spans="1:10" ht="15.75" thickBot="1" x14ac:dyDescent="0.3">
      <c r="A8" s="7"/>
      <c r="B8" s="7"/>
      <c r="C8" s="7"/>
      <c r="D8" s="7"/>
      <c r="E8" s="7"/>
      <c r="F8" s="7"/>
      <c r="G8" s="7"/>
      <c r="H8" s="21">
        <f>H5*4.3482</f>
        <v>1147.8533716632446</v>
      </c>
      <c r="I8" s="10">
        <f>H8-H9</f>
        <v>0.85337166324461577</v>
      </c>
      <c r="J8" s="12">
        <f>I8*7</f>
        <v>5.9736016427123104</v>
      </c>
    </row>
    <row r="9" spans="1:10" ht="15.75" thickBot="1" x14ac:dyDescent="0.3">
      <c r="A9" s="7"/>
      <c r="B9" s="7"/>
      <c r="C9" s="7"/>
      <c r="D9" s="7"/>
      <c r="E9" s="7"/>
      <c r="F9" s="7"/>
      <c r="G9" s="7"/>
      <c r="H9" s="8">
        <f>INT(H8)</f>
        <v>1147</v>
      </c>
      <c r="I9" s="23"/>
      <c r="J9" s="2">
        <f>INT(J8)</f>
        <v>5</v>
      </c>
    </row>
    <row r="10" spans="1:10" ht="16.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24" t="s">
        <v>3</v>
      </c>
    </row>
    <row r="11" spans="1:10" ht="15.75" thickBot="1" x14ac:dyDescent="0.3">
      <c r="A11" s="7"/>
      <c r="B11" s="7"/>
      <c r="C11" s="7"/>
      <c r="D11" s="7"/>
      <c r="E11" s="7"/>
      <c r="F11" s="7"/>
      <c r="G11" s="7"/>
      <c r="H11" s="7"/>
      <c r="I11" s="7"/>
      <c r="J11" s="22">
        <f>_xlfn.DAYS(A2, B2)</f>
        <v>8035</v>
      </c>
    </row>
    <row r="12" spans="1:10" ht="16.5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24" t="s">
        <v>6</v>
      </c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8">
        <f>D2*24</f>
        <v>192840</v>
      </c>
    </row>
    <row r="14" spans="1:10" ht="15.75" x14ac:dyDescent="0.25">
      <c r="A14" s="7"/>
      <c r="B14" s="7"/>
      <c r="C14" s="7"/>
      <c r="D14" s="7"/>
      <c r="E14" s="7"/>
      <c r="F14" s="19"/>
      <c r="G14" s="7"/>
      <c r="H14" s="7"/>
      <c r="I14" s="7"/>
      <c r="J14" s="7"/>
    </row>
    <row r="15" spans="1:10" x14ac:dyDescent="0.25">
      <c r="C15" s="7"/>
      <c r="E15" s="7"/>
      <c r="F15" s="4"/>
      <c r="G15" s="4"/>
    </row>
    <row r="16" spans="1:10" x14ac:dyDescent="0.25">
      <c r="C16" s="7"/>
      <c r="E16" s="7"/>
      <c r="F16" s="4"/>
      <c r="G16" s="4"/>
    </row>
    <row r="17" spans="5:7" x14ac:dyDescent="0.25">
      <c r="E17" s="7"/>
      <c r="F17" s="4"/>
      <c r="G17" s="4"/>
    </row>
    <row r="18" spans="5:7" x14ac:dyDescent="0.25">
      <c r="E18" s="4"/>
      <c r="F18" s="4"/>
      <c r="G18" s="4"/>
    </row>
    <row r="19" spans="5:7" x14ac:dyDescent="0.25">
      <c r="E19" s="4"/>
      <c r="F19" s="4"/>
      <c r="G19" s="4"/>
    </row>
  </sheetData>
  <pageMargins left="0.7" right="0.7" top="0.75" bottom="0.75" header="0.3" footer="0.3"/>
  <pageSetup orientation="portrait" r:id="rId1"/>
  <ignoredErrors>
    <ignoredError sqref="H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Murtaza</dc:creator>
  <cp:lastModifiedBy>sameer</cp:lastModifiedBy>
  <dcterms:created xsi:type="dcterms:W3CDTF">2015-06-05T18:17:20Z</dcterms:created>
  <dcterms:modified xsi:type="dcterms:W3CDTF">2023-09-27T20:13:03Z</dcterms:modified>
</cp:coreProperties>
</file>