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09fdbd93d202da/Desktop/QuantFund/Datasets/"/>
    </mc:Choice>
  </mc:AlternateContent>
  <xr:revisionPtr revIDLastSave="84" documentId="8_{59CE8851-2F59-4E0C-BC95-7DB2B9410E36}" xr6:coauthVersionLast="47" xr6:coauthVersionMax="47" xr10:uidLastSave="{74E1DF5C-78C0-4D8A-AF5C-E039ED6D9D2D}"/>
  <bookViews>
    <workbookView xWindow="-60" yWindow="-60" windowWidth="21720" windowHeight="13620" xr2:uid="{CBA59AE3-72CC-45A0-81CC-DDC91B1D9E05}"/>
  </bookViews>
  <sheets>
    <sheet name="Sheet1" sheetId="1" r:id="rId1"/>
    <sheet name="Exchange rat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J3" i="2"/>
  <c r="I3" i="2"/>
  <c r="H3" i="2"/>
  <c r="G3" i="2"/>
  <c r="F3" i="2"/>
  <c r="E3" i="2"/>
  <c r="D3" i="2"/>
  <c r="C3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D2" i="2"/>
  <c r="Y2" i="1" l="1"/>
  <c r="Z2" i="1" s="1"/>
  <c r="AA2" i="1" s="1"/>
  <c r="AB2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D2" i="1"/>
</calcChain>
</file>

<file path=xl/sharedStrings.xml><?xml version="1.0" encoding="utf-8"?>
<sst xmlns="http://schemas.openxmlformats.org/spreadsheetml/2006/main" count="16" uniqueCount="16">
  <si>
    <t>Name</t>
  </si>
  <si>
    <t>Neulasta(pegfilgrastim)</t>
  </si>
  <si>
    <t>Years since launch</t>
  </si>
  <si>
    <t>Herceptin(trastuzumab) (CHF)</t>
  </si>
  <si>
    <t>Humira (Adalimumab)</t>
  </si>
  <si>
    <t>Enbrel (Etanercept)</t>
  </si>
  <si>
    <t>Eylea (Aflibercept)</t>
  </si>
  <si>
    <t>Abvermy (Bevacizumab)</t>
  </si>
  <si>
    <t>Prolia (Denosumab)</t>
  </si>
  <si>
    <t>Stelara (Ustekinumab)</t>
  </si>
  <si>
    <t xml:space="preserve">Victoza (Liraglutide) </t>
  </si>
  <si>
    <t>Perjeta (Pertuzumab) (CHF)</t>
  </si>
  <si>
    <t>Saxenda (liraglutide)</t>
  </si>
  <si>
    <t>DKK/USD</t>
  </si>
  <si>
    <t>Ozempic (Semaglutide)</t>
  </si>
  <si>
    <t>Weygovy (Semaglutide)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</si>
</sst>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77DC-F51A-4922-BD18-62DF9F53D28E}">
  <dimension ref="A1:AB16"/>
  <sheetViews>
    <sheetView tabSelected="1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N18" sqref="N18"/>
    </sheetView>
  </sheetViews>
  <sheetFormatPr defaultRowHeight="15" x14ac:dyDescent="0.25"/>
  <cols>
    <col min="2" max="2" width="28" bestFit="1" customWidth="1"/>
    <col min="3" max="16384" width="9.140625" style="2"/>
  </cols>
  <sheetData>
    <row r="1" spans="2:28" customFormat="1" x14ac:dyDescent="0.25"/>
    <row r="2" spans="2:28" customFormat="1" x14ac:dyDescent="0.25">
      <c r="B2" t="s">
        <v>2</v>
      </c>
      <c r="C2">
        <v>1</v>
      </c>
      <c r="D2">
        <f>C2+1</f>
        <v>2</v>
      </c>
      <c r="E2">
        <f t="shared" ref="E2:AB2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</row>
    <row r="3" spans="2:28" x14ac:dyDescent="0.25">
      <c r="B3" s="1" t="s">
        <v>0</v>
      </c>
    </row>
    <row r="4" spans="2:28" x14ac:dyDescent="0.25">
      <c r="B4" t="s">
        <v>1</v>
      </c>
      <c r="C4" s="2">
        <v>463.5</v>
      </c>
      <c r="D4" s="2">
        <v>1255</v>
      </c>
      <c r="E4" s="2">
        <v>1740</v>
      </c>
      <c r="F4" s="2">
        <v>2288</v>
      </c>
      <c r="G4" s="2">
        <v>2710</v>
      </c>
      <c r="H4" s="2">
        <v>3000</v>
      </c>
      <c r="I4" s="2">
        <v>3318</v>
      </c>
      <c r="J4" s="2">
        <v>3355</v>
      </c>
      <c r="K4" s="2">
        <v>3558</v>
      </c>
      <c r="L4" s="2">
        <v>3952</v>
      </c>
      <c r="M4" s="2">
        <v>4092</v>
      </c>
      <c r="N4" s="2">
        <v>4392</v>
      </c>
      <c r="O4" s="2">
        <v>4596</v>
      </c>
      <c r="P4" s="2">
        <v>4715</v>
      </c>
      <c r="Q4" s="2">
        <v>4648</v>
      </c>
      <c r="R4" s="2">
        <v>4534</v>
      </c>
      <c r="S4" s="2">
        <v>4475</v>
      </c>
      <c r="T4" s="2">
        <v>3221</v>
      </c>
      <c r="U4" s="2">
        <v>2293</v>
      </c>
      <c r="V4" s="2">
        <v>1734</v>
      </c>
      <c r="W4" s="2">
        <v>1126</v>
      </c>
      <c r="X4" s="2">
        <v>848</v>
      </c>
    </row>
    <row r="5" spans="2:28" x14ac:dyDescent="0.25">
      <c r="B5" t="s">
        <v>3</v>
      </c>
      <c r="C5" s="2">
        <v>23.944104254985085</v>
      </c>
      <c r="D5" s="2">
        <v>300</v>
      </c>
      <c r="E5" s="2">
        <v>540</v>
      </c>
      <c r="F5" s="2">
        <v>806</v>
      </c>
      <c r="G5" s="2">
        <v>1007</v>
      </c>
      <c r="H5" s="2">
        <v>1177</v>
      </c>
      <c r="I5" s="2">
        <v>2146</v>
      </c>
      <c r="J5" s="2">
        <v>2164</v>
      </c>
      <c r="K5" s="2">
        <v>3927</v>
      </c>
      <c r="L5" s="2">
        <v>4852</v>
      </c>
      <c r="M5" s="2">
        <v>5092</v>
      </c>
      <c r="N5" s="2">
        <v>5266</v>
      </c>
      <c r="O5" s="2">
        <v>5429</v>
      </c>
      <c r="P5" s="2">
        <v>5253</v>
      </c>
      <c r="Q5" s="2">
        <v>5889</v>
      </c>
      <c r="R5" s="2">
        <v>6079</v>
      </c>
      <c r="S5" s="2">
        <v>6275</v>
      </c>
      <c r="T5" s="2">
        <v>6538</v>
      </c>
      <c r="U5" s="2">
        <v>6782</v>
      </c>
      <c r="V5" s="2">
        <v>7014</v>
      </c>
      <c r="W5" s="2">
        <v>6982</v>
      </c>
      <c r="X5" s="2">
        <v>6039</v>
      </c>
      <c r="Y5" s="2">
        <v>3883</v>
      </c>
      <c r="Z5" s="2">
        <v>3955</v>
      </c>
      <c r="AA5" s="2">
        <v>2142</v>
      </c>
      <c r="AB5" s="2">
        <v>1626</v>
      </c>
    </row>
    <row r="6" spans="2:28" x14ac:dyDescent="0.25">
      <c r="B6" s="2" t="s">
        <v>4</v>
      </c>
      <c r="C6" s="2">
        <v>280</v>
      </c>
      <c r="D6" s="2">
        <v>852</v>
      </c>
      <c r="E6" s="2">
        <v>1400</v>
      </c>
      <c r="F6" s="2">
        <v>2068</v>
      </c>
      <c r="G6" s="2">
        <v>3000</v>
      </c>
      <c r="H6" s="2">
        <v>4500</v>
      </c>
      <c r="I6" s="2">
        <v>5216</v>
      </c>
      <c r="J6" s="2">
        <v>6548</v>
      </c>
      <c r="K6" s="2">
        <v>7932</v>
      </c>
      <c r="L6" s="2">
        <v>9265</v>
      </c>
      <c r="M6" s="2">
        <v>10659</v>
      </c>
      <c r="N6" s="2">
        <v>12543</v>
      </c>
      <c r="O6" s="2">
        <v>14012</v>
      </c>
      <c r="P6" s="2">
        <v>16078</v>
      </c>
      <c r="Q6" s="2">
        <v>18427</v>
      </c>
      <c r="R6" s="2">
        <v>19936</v>
      </c>
      <c r="S6" s="2">
        <v>19169</v>
      </c>
      <c r="T6" s="2">
        <v>19832</v>
      </c>
      <c r="U6" s="2">
        <v>20694</v>
      </c>
      <c r="V6" s="2">
        <v>21237</v>
      </c>
      <c r="W6" s="2">
        <v>14404</v>
      </c>
    </row>
    <row r="7" spans="2:28" x14ac:dyDescent="0.25">
      <c r="B7" t="s">
        <v>5</v>
      </c>
      <c r="F7" s="2">
        <v>362</v>
      </c>
      <c r="G7" s="2">
        <v>1300</v>
      </c>
      <c r="H7" s="2">
        <v>1900</v>
      </c>
      <c r="I7" s="2">
        <v>2573</v>
      </c>
      <c r="J7" s="2">
        <v>2879</v>
      </c>
      <c r="K7" s="2">
        <v>3230</v>
      </c>
      <c r="L7" s="2">
        <v>3598</v>
      </c>
      <c r="M7" s="2">
        <v>6333</v>
      </c>
      <c r="N7" s="2">
        <v>6597</v>
      </c>
      <c r="O7" s="2">
        <v>7367</v>
      </c>
      <c r="P7" s="2">
        <v>7973</v>
      </c>
      <c r="Q7" s="2">
        <v>8325</v>
      </c>
      <c r="R7" s="2">
        <v>8538</v>
      </c>
      <c r="S7" s="2">
        <v>8697</v>
      </c>
      <c r="T7" s="2">
        <v>8874</v>
      </c>
      <c r="U7" s="2">
        <v>7975</v>
      </c>
      <c r="V7" s="2">
        <v>7126</v>
      </c>
      <c r="W7" s="2">
        <v>6925</v>
      </c>
      <c r="X7" s="2">
        <v>6346</v>
      </c>
      <c r="Y7" s="2">
        <v>5650</v>
      </c>
      <c r="Z7" s="2">
        <v>5120</v>
      </c>
      <c r="AA7" s="2">
        <v>4527</v>
      </c>
    </row>
    <row r="8" spans="2:28" x14ac:dyDescent="0.25">
      <c r="B8" t="s">
        <v>6</v>
      </c>
      <c r="C8" s="2">
        <v>25</v>
      </c>
      <c r="D8" s="2">
        <v>800</v>
      </c>
      <c r="E8" s="2">
        <v>1900</v>
      </c>
      <c r="F8" s="2">
        <v>2750</v>
      </c>
      <c r="G8" s="2">
        <v>4089.3</v>
      </c>
      <c r="H8" s="2">
        <v>5195.3999999999996</v>
      </c>
      <c r="I8" s="2">
        <v>5928.8</v>
      </c>
      <c r="J8" s="2">
        <v>6745.6</v>
      </c>
      <c r="K8" s="2">
        <v>7541.6</v>
      </c>
      <c r="L8" s="2">
        <v>7908.7</v>
      </c>
      <c r="M8" s="2">
        <v>9243.2000000000007</v>
      </c>
      <c r="N8" s="2">
        <v>9647.4000000000015</v>
      </c>
      <c r="O8" s="2">
        <v>9380.5999999999985</v>
      </c>
    </row>
    <row r="9" spans="2:28" x14ac:dyDescent="0.25">
      <c r="B9" t="s">
        <v>7</v>
      </c>
      <c r="C9" s="2">
        <v>0</v>
      </c>
      <c r="D9" s="2">
        <v>1665</v>
      </c>
      <c r="E9" s="2">
        <v>2962</v>
      </c>
      <c r="F9" s="2">
        <v>4106</v>
      </c>
      <c r="G9" s="2">
        <v>5207</v>
      </c>
      <c r="H9" s="2">
        <v>6222</v>
      </c>
      <c r="I9" s="2">
        <v>6461</v>
      </c>
      <c r="J9" s="2">
        <v>5292</v>
      </c>
      <c r="K9" s="2">
        <v>5764</v>
      </c>
      <c r="L9" s="2">
        <v>6254</v>
      </c>
      <c r="M9" s="2">
        <v>6417</v>
      </c>
      <c r="N9" s="2">
        <v>6684</v>
      </c>
      <c r="O9" s="2">
        <v>6840</v>
      </c>
      <c r="P9" s="2">
        <v>6688</v>
      </c>
      <c r="Q9" s="2">
        <v>6849</v>
      </c>
      <c r="R9" s="2">
        <v>7073</v>
      </c>
      <c r="S9" s="2">
        <v>4992</v>
      </c>
      <c r="T9" s="2">
        <v>3056</v>
      </c>
      <c r="U9" s="2">
        <v>2122</v>
      </c>
      <c r="V9" s="2">
        <v>1573</v>
      </c>
    </row>
    <row r="10" spans="2:28" x14ac:dyDescent="0.25">
      <c r="B10" t="s">
        <v>8</v>
      </c>
      <c r="C10" s="2">
        <v>33</v>
      </c>
      <c r="D10" s="2">
        <v>203</v>
      </c>
      <c r="E10" s="2">
        <v>472</v>
      </c>
      <c r="F10" s="2">
        <v>744</v>
      </c>
      <c r="G10" s="2">
        <v>1030</v>
      </c>
      <c r="H10" s="2">
        <v>1312</v>
      </c>
      <c r="I10" s="2">
        <v>1635</v>
      </c>
      <c r="J10" s="2">
        <v>1968</v>
      </c>
      <c r="K10" s="2">
        <v>2291</v>
      </c>
      <c r="L10" s="2">
        <v>2672</v>
      </c>
      <c r="M10" s="2">
        <v>2763</v>
      </c>
      <c r="N10" s="2">
        <v>3248</v>
      </c>
      <c r="O10" s="2">
        <v>3628</v>
      </c>
      <c r="P10" s="2">
        <v>4048</v>
      </c>
    </row>
    <row r="11" spans="2:28" x14ac:dyDescent="0.25">
      <c r="B11" t="s">
        <v>11</v>
      </c>
      <c r="C11" s="2">
        <v>56</v>
      </c>
      <c r="D11" s="2">
        <v>326</v>
      </c>
      <c r="E11" s="2">
        <v>918</v>
      </c>
      <c r="F11" s="2">
        <v>1445</v>
      </c>
      <c r="G11" s="2">
        <v>1846</v>
      </c>
      <c r="H11" s="2">
        <v>2196</v>
      </c>
      <c r="I11" s="2">
        <v>2773</v>
      </c>
      <c r="J11" s="2">
        <v>3522</v>
      </c>
      <c r="K11" s="2">
        <v>3883</v>
      </c>
      <c r="L11" s="2">
        <v>3955</v>
      </c>
      <c r="M11" s="2">
        <v>4087</v>
      </c>
      <c r="N11" s="2">
        <v>3768</v>
      </c>
    </row>
    <row r="12" spans="2:28" x14ac:dyDescent="0.25">
      <c r="B12" t="s">
        <v>9</v>
      </c>
      <c r="C12" s="2">
        <v>0</v>
      </c>
      <c r="D12" s="2">
        <v>0</v>
      </c>
      <c r="E12" s="2">
        <v>0</v>
      </c>
      <c r="F12" s="2">
        <v>1025</v>
      </c>
      <c r="G12" s="2">
        <v>1504</v>
      </c>
      <c r="H12" s="2">
        <v>2072</v>
      </c>
      <c r="I12" s="2">
        <v>2474</v>
      </c>
      <c r="J12" s="2">
        <v>3232</v>
      </c>
      <c r="K12" s="2">
        <v>4011</v>
      </c>
      <c r="L12" s="2">
        <v>5156</v>
      </c>
      <c r="M12" s="2">
        <v>6361</v>
      </c>
      <c r="N12" s="2">
        <v>7707</v>
      </c>
      <c r="O12" s="2">
        <v>9134</v>
      </c>
      <c r="P12" s="2">
        <v>9723</v>
      </c>
      <c r="Q12" s="2">
        <v>10858</v>
      </c>
    </row>
    <row r="13" spans="2:28" x14ac:dyDescent="0.25">
      <c r="B13" t="s">
        <v>10</v>
      </c>
      <c r="C13" s="2">
        <v>419.53356992829725</v>
      </c>
      <c r="D13" s="2">
        <v>1092.032591458413</v>
      </c>
      <c r="E13" s="2">
        <v>1693.841872413301</v>
      </c>
      <c r="F13" s="2">
        <v>2166.6170006704906</v>
      </c>
      <c r="G13" s="2">
        <v>2268.020338868524</v>
      </c>
      <c r="H13" s="2">
        <v>2672.2502223539873</v>
      </c>
      <c r="I13" s="2">
        <v>2929.8022536940412</v>
      </c>
      <c r="J13" s="2">
        <v>3743.4977868243354</v>
      </c>
      <c r="K13" s="2">
        <v>3743.6536508815661</v>
      </c>
      <c r="L13" s="2">
        <v>3287.9066000000003</v>
      </c>
      <c r="M13" s="2">
        <v>3098.8791000000001</v>
      </c>
      <c r="N13" s="2">
        <v>2291.2188000000001</v>
      </c>
      <c r="O13" s="2">
        <v>1766.9748</v>
      </c>
      <c r="P13" s="2">
        <v>1286.604</v>
      </c>
    </row>
    <row r="14" spans="2:28" x14ac:dyDescent="0.25">
      <c r="B14" t="s">
        <v>12</v>
      </c>
      <c r="C14" s="2">
        <v>68.188556181440845</v>
      </c>
      <c r="D14" s="2">
        <v>230.48479268060973</v>
      </c>
      <c r="E14" s="2">
        <v>413.8800038770961</v>
      </c>
      <c r="F14" s="2">
        <v>595.24908458721814</v>
      </c>
      <c r="G14" s="2">
        <v>851.28210000000001</v>
      </c>
      <c r="H14" s="2">
        <v>927.00239999999997</v>
      </c>
      <c r="I14" s="2">
        <v>1067.5308</v>
      </c>
      <c r="J14" s="2">
        <v>1530.9384</v>
      </c>
      <c r="K14" s="2">
        <v>1527.9165</v>
      </c>
    </row>
    <row r="15" spans="2:28" x14ac:dyDescent="0.25">
      <c r="B15" t="s">
        <v>14</v>
      </c>
      <c r="C15" s="2">
        <v>276.31619434444139</v>
      </c>
      <c r="D15" s="2">
        <v>1684.4263000000001</v>
      </c>
      <c r="E15" s="2">
        <v>3506.1783</v>
      </c>
      <c r="F15" s="2">
        <v>5129.9009999999998</v>
      </c>
      <c r="G15" s="2">
        <v>8568.15</v>
      </c>
      <c r="H15" s="2">
        <v>14214.123</v>
      </c>
    </row>
    <row r="16" spans="2:28" x14ac:dyDescent="0.25">
      <c r="B16" t="s">
        <v>15</v>
      </c>
      <c r="C16" s="2">
        <v>210.94919999999999</v>
      </c>
      <c r="D16" s="2">
        <v>887.35919999999999</v>
      </c>
      <c r="E16" s="2">
        <v>4654.4354999999996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385B-56BE-4815-AD0A-001F3D5AC4E0}">
  <dimension ref="B2:P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5" x14ac:dyDescent="0.25"/>
  <sheetData>
    <row r="2" spans="2:16" x14ac:dyDescent="0.25">
      <c r="C2">
        <v>2010</v>
      </c>
      <c r="D2">
        <f>C2+1</f>
        <v>2011</v>
      </c>
      <c r="E2">
        <f t="shared" ref="E2:P2" si="0">D2+1</f>
        <v>2012</v>
      </c>
      <c r="F2">
        <f t="shared" si="0"/>
        <v>2013</v>
      </c>
      <c r="G2">
        <f t="shared" si="0"/>
        <v>2014</v>
      </c>
      <c r="H2">
        <f t="shared" si="0"/>
        <v>2015</v>
      </c>
      <c r="I2">
        <f t="shared" si="0"/>
        <v>2016</v>
      </c>
      <c r="J2">
        <f t="shared" si="0"/>
        <v>2017</v>
      </c>
      <c r="K2">
        <f t="shared" si="0"/>
        <v>2018</v>
      </c>
      <c r="L2">
        <f t="shared" si="0"/>
        <v>2019</v>
      </c>
      <c r="M2">
        <f t="shared" si="0"/>
        <v>2020</v>
      </c>
      <c r="N2">
        <f t="shared" si="0"/>
        <v>2021</v>
      </c>
      <c r="O2">
        <f t="shared" si="0"/>
        <v>2022</v>
      </c>
      <c r="P2">
        <f t="shared" si="0"/>
        <v>2023</v>
      </c>
    </row>
    <row r="3" spans="2:16" x14ac:dyDescent="0.25">
      <c r="B3" t="s">
        <v>13</v>
      </c>
      <c r="C3" s="3">
        <f>1/5.5228</f>
        <v>0.18106757441877308</v>
      </c>
      <c r="D3" s="3">
        <f>1/5.4861</f>
        <v>0.18227885018501302</v>
      </c>
      <c r="E3" s="3">
        <f>1/5.6056</f>
        <v>0.17839303553589267</v>
      </c>
      <c r="F3" s="3">
        <f>1/5.3692</f>
        <v>0.18624748565894358</v>
      </c>
      <c r="G3" s="3">
        <f>1/5.9197</f>
        <v>0.1689274794330794</v>
      </c>
      <c r="H3" s="3">
        <f>1/6.746</f>
        <v>0.14823599169878446</v>
      </c>
      <c r="I3" s="3">
        <f>1/6.8421</f>
        <v>0.14615395857996813</v>
      </c>
      <c r="J3" s="3">
        <f>1/6.1902</f>
        <v>0.16154566896061517</v>
      </c>
      <c r="K3" s="3">
        <f>1/6.4998</f>
        <v>0.15385088771962216</v>
      </c>
      <c r="L3" s="3">
        <v>0.14990000000000001</v>
      </c>
      <c r="M3" s="3">
        <v>0.1653</v>
      </c>
      <c r="N3" s="4">
        <v>0.1522</v>
      </c>
      <c r="O3" s="4">
        <v>0.1434</v>
      </c>
      <c r="P3" s="4">
        <v>0.14849999999999999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Exchange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Rangwala</dc:creator>
  <cp:lastModifiedBy>Sameer Rangwala</cp:lastModifiedBy>
  <dcterms:created xsi:type="dcterms:W3CDTF">2024-09-01T19:47:39Z</dcterms:created>
  <dcterms:modified xsi:type="dcterms:W3CDTF">2024-09-07T00:42:27Z</dcterms:modified>
</cp:coreProperties>
</file>