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taksa\Desktop\Internship\"/>
    </mc:Choice>
  </mc:AlternateContent>
  <xr:revisionPtr revIDLastSave="0" documentId="13_ncr:40009_{3CD28258-27B9-43EA-A782-4B1845BBBFBF}" xr6:coauthVersionLast="36" xr6:coauthVersionMax="36" xr10:uidLastSave="{00000000-0000-0000-0000-000000000000}"/>
  <bookViews>
    <workbookView xWindow="0" yWindow="0" windowWidth="23040" windowHeight="9648"/>
  </bookViews>
  <sheets>
    <sheet name="Don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4" i="1" l="1"/>
  <c r="F2" i="1"/>
  <c r="F5" i="1"/>
  <c r="F3" i="1"/>
  <c r="F6" i="1"/>
</calcChain>
</file>

<file path=xl/sharedStrings.xml><?xml version="1.0" encoding="utf-8"?>
<sst xmlns="http://schemas.openxmlformats.org/spreadsheetml/2006/main" count="88" uniqueCount="77">
  <si>
    <t xml:space="preserve">Policy Number </t>
  </si>
  <si>
    <t>Insured's Name</t>
  </si>
  <si>
    <t>Starting Date of Insurance</t>
  </si>
  <si>
    <t>Ending Date of Insurance</t>
  </si>
  <si>
    <t>Days Remaining</t>
  </si>
  <si>
    <t>Receipt Number</t>
  </si>
  <si>
    <t>Previous Insurer</t>
  </si>
  <si>
    <t>Previous Policy Number</t>
  </si>
  <si>
    <t>Type of CommercialVehicles:</t>
  </si>
  <si>
    <t>Make/Model:</t>
  </si>
  <si>
    <t>Seating capacity includingDriver:</t>
  </si>
  <si>
    <t>Year of manufacture:</t>
  </si>
  <si>
    <t xml:space="preserve">Chassis no./Engine no.: </t>
  </si>
  <si>
    <t>Gross Vehicle Weight(GVW):</t>
  </si>
  <si>
    <t>Registration no.</t>
  </si>
  <si>
    <t xml:space="preserve">Variant: </t>
  </si>
  <si>
    <t>Name of registrationauthority:</t>
  </si>
  <si>
    <t>Insured Declared Value (Rs)</t>
  </si>
  <si>
    <t>Basic OD Premium</t>
  </si>
  <si>
    <t>(+)Additional premium for GVW above 12000KG</t>
  </si>
  <si>
    <t>(-)Calculated NCB Discount(35%)</t>
  </si>
  <si>
    <t>(-)Calculated NCB Discount(20%)</t>
  </si>
  <si>
    <t>(+)Additional Loading on OD Premium</t>
  </si>
  <si>
    <t>Total OD Premium (Rs)</t>
  </si>
  <si>
    <t>Basic TP Premium</t>
  </si>
  <si>
    <t>(+)LL to paid driver conductor cleaner employed for oprn</t>
  </si>
  <si>
    <t>(+)LL to persons employed for opn and/or maint.and/or loading and/or unloading</t>
  </si>
  <si>
    <t>Total TP Premium (Rs)</t>
  </si>
  <si>
    <t>Net Premium (Rs)</t>
  </si>
  <si>
    <t>GST (Rs)</t>
  </si>
  <si>
    <t>Total Payable (Rs)</t>
  </si>
  <si>
    <t>RAJ BAHORAN CHAUDHARY  .</t>
  </si>
  <si>
    <t>10000089210800592356 -25/08/21</t>
  </si>
  <si>
    <t>Not available</t>
  </si>
  <si>
    <t xml:space="preserve">A - Goods Carrying </t>
  </si>
  <si>
    <t>TATA MOTOR/SFC 407 PICKUP i (2750/CAB)</t>
  </si>
  <si>
    <t>MAT455211B8F25489/497SPTC39FYY630362</t>
  </si>
  <si>
    <t>MP-18-GA-2327</t>
  </si>
  <si>
    <t>SFC 407 EX/2750 PICK UPTRUCK</t>
  </si>
  <si>
    <t xml:space="preserve">Shahdul </t>
  </si>
  <si>
    <t>MR JAMEEL AHMAD .</t>
  </si>
  <si>
    <t>10000089210500401827 -20/05/21</t>
  </si>
  <si>
    <t>THE NEW INDIA ASSURANCE COMPANY LTD.</t>
  </si>
  <si>
    <t>TATA MOTOR/LPT 2515</t>
  </si>
  <si>
    <t>426031KRZ740947/B591452080K64003217</t>
  </si>
  <si>
    <t>MP-18-GA-1253</t>
  </si>
  <si>
    <t xml:space="preserve">  </t>
  </si>
  <si>
    <t>MR JAMIL AHMAD .</t>
  </si>
  <si>
    <t>10000089210500420176 -21/05/21</t>
  </si>
  <si>
    <t>TATA/407</t>
  </si>
  <si>
    <t>357011MW0816266/497SP21MW731888</t>
  </si>
  <si>
    <t>MP-18-6180</t>
  </si>
  <si>
    <t xml:space="preserve">3DX </t>
  </si>
  <si>
    <t>JAMEEL AHMED  .</t>
  </si>
  <si>
    <t>10000089210500631643 -30/05/21</t>
  </si>
  <si>
    <t>426031CRZ715188/B591452080C62660366</t>
  </si>
  <si>
    <t>MP-20-GA-3871</t>
  </si>
  <si>
    <t xml:space="preserve">LPT 2515 TC/48 </t>
  </si>
  <si>
    <t xml:space="preserve">Jabalpur </t>
  </si>
  <si>
    <t>MR. SAMIM  AHMAD</t>
  </si>
  <si>
    <t>46080081210000001307 -30/05/21</t>
  </si>
  <si>
    <t>426031ESZ723174/B591452070E62572985</t>
  </si>
  <si>
    <t>MP-19-HA-1179</t>
  </si>
  <si>
    <t xml:space="preserve">LPT 2515 EX TURBO </t>
  </si>
  <si>
    <t xml:space="preserve">Satna </t>
  </si>
  <si>
    <t>Today's Date:</t>
  </si>
  <si>
    <t>Column1</t>
  </si>
  <si>
    <t>'46080331210100001189</t>
  </si>
  <si>
    <t>'46080031210100001060</t>
  </si>
  <si>
    <t>'46080031210200001070</t>
  </si>
  <si>
    <t>'46080031210100001305</t>
  </si>
  <si>
    <t>'46080031210100001313</t>
  </si>
  <si>
    <t>'.</t>
  </si>
  <si>
    <t>'46080031200100000395</t>
  </si>
  <si>
    <t>'46080031200200000244</t>
  </si>
  <si>
    <t>'46080031200100001543</t>
  </si>
  <si>
    <t>'46080031200100001542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</si>
</sst>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6" borderId="0" xfId="35" applyAlignment="1">
      <alignment horizontal="center" vertical="center" wrapText="1"/>
    </xf>
    <xf numFmtId="0" fontId="1" fillId="26" borderId="0" xfId="35" applyAlignment="1">
      <alignment horizontal="center" vertical="center"/>
    </xf>
    <xf numFmtId="0" fontId="1" fillId="30" borderId="0" xfId="39" applyAlignment="1">
      <alignment horizontal="center" vertical="center" wrapText="1"/>
    </xf>
    <xf numFmtId="0" fontId="1" fillId="30" borderId="0" xfId="39" applyAlignment="1">
      <alignment horizontal="center" vertical="center"/>
    </xf>
    <xf numFmtId="0" fontId="1" fillId="22" borderId="0" xfId="31" applyAlignment="1">
      <alignment horizontal="center" vertical="center" wrapText="1"/>
    </xf>
    <xf numFmtId="0" fontId="1" fillId="22" borderId="0" xfId="31" applyAlignment="1">
      <alignment horizontal="center" vertical="center"/>
    </xf>
    <xf numFmtId="0" fontId="0" fillId="26" borderId="0" xfId="35" applyFont="1" applyAlignment="1">
      <alignment horizontal="center" vertical="center" wrapText="1"/>
    </xf>
    <xf numFmtId="0" fontId="8" fillId="8" borderId="8" xfId="15" applyFont="1" applyAlignment="1">
      <alignment horizontal="center" vertical="center"/>
    </xf>
    <xf numFmtId="14" fontId="8" fillId="8" borderId="8" xfId="15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Manufacturing</a:t>
            </a:r>
            <a:r>
              <a:rPr lang="en-IN" sz="1200" baseline="0"/>
              <a:t> year vs Declared Value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Done!$M$1</c:f>
              <c:strCache>
                <c:ptCount val="1"/>
                <c:pt idx="0">
                  <c:v>Year of manufacture: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Done!$M$2:$M$6</c:f>
              <c:numCache>
                <c:formatCode>General</c:formatCode>
                <c:ptCount val="5"/>
                <c:pt idx="0">
                  <c:v>1994</c:v>
                </c:pt>
                <c:pt idx="1">
                  <c:v>2007</c:v>
                </c:pt>
                <c:pt idx="2">
                  <c:v>2008</c:v>
                </c:pt>
                <c:pt idx="3">
                  <c:v>2008</c:v>
                </c:pt>
                <c:pt idx="4">
                  <c:v>2011</c:v>
                </c:pt>
              </c:numCache>
              <c:extLst/>
            </c:numRef>
          </c:cat>
          <c:val>
            <c:numRef>
              <c:f>Done!$M$2:$M$6</c:f>
              <c:numCache>
                <c:formatCode>General</c:formatCode>
                <c:ptCount val="5"/>
                <c:pt idx="0">
                  <c:v>1994</c:v>
                </c:pt>
                <c:pt idx="1">
                  <c:v>2007</c:v>
                </c:pt>
                <c:pt idx="2">
                  <c:v>2008</c:v>
                </c:pt>
                <c:pt idx="3">
                  <c:v>2008</c:v>
                </c:pt>
                <c:pt idx="4">
                  <c:v>2011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BB4D-4E3A-BED1-784DB8815CCE}"/>
            </c:ext>
          </c:extLst>
        </c:ser>
        <c:ser>
          <c:idx val="2"/>
          <c:order val="2"/>
          <c:tx>
            <c:strRef>
              <c:f>Done!$S$1</c:f>
              <c:strCache>
                <c:ptCount val="1"/>
                <c:pt idx="0">
                  <c:v>Insured Declared Value (Rs)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Done!$M$2:$M$6</c:f>
              <c:numCache>
                <c:formatCode>General</c:formatCode>
                <c:ptCount val="5"/>
                <c:pt idx="0">
                  <c:v>1994</c:v>
                </c:pt>
                <c:pt idx="1">
                  <c:v>2007</c:v>
                </c:pt>
                <c:pt idx="2">
                  <c:v>2008</c:v>
                </c:pt>
                <c:pt idx="3">
                  <c:v>2008</c:v>
                </c:pt>
                <c:pt idx="4">
                  <c:v>2011</c:v>
                </c:pt>
              </c:numCache>
              <c:extLst/>
            </c:numRef>
          </c:cat>
          <c:val>
            <c:numRef>
              <c:f>Done!$S$2:$S$6</c:f>
              <c:numCache>
                <c:formatCode>General</c:formatCode>
                <c:ptCount val="5"/>
                <c:pt idx="0">
                  <c:v>0</c:v>
                </c:pt>
                <c:pt idx="1">
                  <c:v>425583</c:v>
                </c:pt>
                <c:pt idx="2">
                  <c:v>354375</c:v>
                </c:pt>
                <c:pt idx="3">
                  <c:v>455500</c:v>
                </c:pt>
                <c:pt idx="4">
                  <c:v>260000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BB4D-4E3A-BED1-784DB881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606560"/>
        <c:axId val="57284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Year Of Manufacture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Done!$M$2:$M$6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1994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2008</c:v>
                      </c:pt>
                      <c:pt idx="4">
                        <c:v>2011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BB4D-4E3A-BED1-784DB8815CCE}"/>
                  </c:ext>
                </c:extLst>
              </c15:ser>
            </c15:filteredLineSeries>
          </c:ext>
        </c:extLst>
      </c:lineChart>
      <c:catAx>
        <c:axId val="696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of Manufacture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4960"/>
        <c:crosses val="autoZero"/>
        <c:auto val="1"/>
        <c:lblAlgn val="ctr"/>
        <c:lblOffset val="100"/>
        <c:noMultiLvlLbl val="0"/>
      </c:catAx>
      <c:valAx>
        <c:axId val="572849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Insured Declared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6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OD Premium (Rs) vs Vehicle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Done!$Y$1</c:f>
              <c:strCache>
                <c:ptCount val="1"/>
                <c:pt idx="0">
                  <c:v>Total OD Premium (Rs)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Done!$K$2:$K$6</c:f>
              <c:strCache>
                <c:ptCount val="5"/>
                <c:pt idx="0">
                  <c:v>TATA/407</c:v>
                </c:pt>
                <c:pt idx="1">
                  <c:v>TATA MOTOR/LPT 2515</c:v>
                </c:pt>
                <c:pt idx="2">
                  <c:v>TATA MOTOR/LPT 2515</c:v>
                </c:pt>
                <c:pt idx="3">
                  <c:v>TATA MOTOR/LPT 2515</c:v>
                </c:pt>
                <c:pt idx="4">
                  <c:v>TATA MOTOR/SFC 407 PICKUP i (2750/CAB)</c:v>
                </c:pt>
              </c:strCache>
            </c:strRef>
          </c:cat>
          <c:val>
            <c:numRef>
              <c:f>Done!$Y$2:$Y$6</c:f>
              <c:numCache>
                <c:formatCode>General</c:formatCode>
                <c:ptCount val="5"/>
                <c:pt idx="0">
                  <c:v>0</c:v>
                </c:pt>
                <c:pt idx="1">
                  <c:v>3143</c:v>
                </c:pt>
                <c:pt idx="2">
                  <c:v>2260</c:v>
                </c:pt>
                <c:pt idx="3">
                  <c:v>3294</c:v>
                </c:pt>
                <c:pt idx="4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D-490F-895D-C75B24685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91760"/>
        <c:axId val="57283712"/>
      </c:lineChart>
      <c:catAx>
        <c:axId val="695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3712"/>
        <c:crosses val="autoZero"/>
        <c:auto val="1"/>
        <c:lblAlgn val="ctr"/>
        <c:lblOffset val="100"/>
        <c:noMultiLvlLbl val="0"/>
      </c:catAx>
      <c:valAx>
        <c:axId val="572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Payable vs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Done!$AF$1</c:f>
              <c:strCache>
                <c:ptCount val="1"/>
                <c:pt idx="0">
                  <c:v>Total Payable (Rs)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numRef>
              <c:f>Done!$O$2:$O$6</c:f>
              <c:numCache>
                <c:formatCode>General</c:formatCode>
                <c:ptCount val="5"/>
                <c:pt idx="0">
                  <c:v>5300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4450</c:v>
                </c:pt>
              </c:numCache>
            </c:numRef>
          </c:cat>
          <c:val>
            <c:numRef>
              <c:f>Done!$AF$2:$AF$6</c:f>
              <c:numCache>
                <c:formatCode>General</c:formatCode>
                <c:ptCount val="5"/>
                <c:pt idx="0">
                  <c:v>17754.099999999999</c:v>
                </c:pt>
                <c:pt idx="1">
                  <c:v>52028</c:v>
                </c:pt>
                <c:pt idx="2">
                  <c:v>50985</c:v>
                </c:pt>
                <c:pt idx="3">
                  <c:v>52501</c:v>
                </c:pt>
                <c:pt idx="4">
                  <c:v>19301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8-4A28-8A75-CFB8257C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373696"/>
        <c:axId val="33748273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Done!$O$1</c15:sqref>
                        </c15:formulaRef>
                      </c:ext>
                    </c:extLst>
                    <c:strCache>
                      <c:ptCount val="1"/>
                      <c:pt idx="0">
                        <c:v>Gross Vehicle Weight(GVW):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tint val="77000"/>
                      </a:schemeClr>
                    </a:solidFill>
                    <a:ln w="9525">
                      <a:solidFill>
                        <a:schemeClr val="accent3">
                          <a:tint val="77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Done!$O$2:$O$6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4450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Done!$O$2:$O$6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4450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558-4A28-8A75-CFB8257C8D3A}"/>
                  </c:ext>
                </c:extLst>
              </c15:ser>
            </c15:filteredLineSeries>
          </c:ext>
        </c:extLst>
      </c:lineChart>
      <c:catAx>
        <c:axId val="25337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82736"/>
        <c:crosses val="autoZero"/>
        <c:auto val="1"/>
        <c:lblAlgn val="ctr"/>
        <c:lblOffset val="100"/>
        <c:noMultiLvlLbl val="0"/>
      </c:catAx>
      <c:valAx>
        <c:axId val="3374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Payable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4596</xdr:rowOff>
    </xdr:from>
    <xdr:to>
      <xdr:col>9</xdr:col>
      <xdr:colOff>9407</xdr:colOff>
      <xdr:row>17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0240E-7F6B-4576-A2B9-21221D63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607893</xdr:colOff>
      <xdr:row>0</xdr:row>
      <xdr:rowOff>0</xdr:rowOff>
    </xdr:from>
    <xdr:to>
      <xdr:col>18</xdr:col>
      <xdr:colOff>611480</xdr:colOff>
      <xdr:row>18</xdr:row>
      <xdr:rowOff>18815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5A452-056C-4663-AD8E-B6C7152B4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12178</xdr:colOff>
      <xdr:row>20</xdr:row>
      <xdr:rowOff>158294</xdr:rowOff>
    </xdr:from>
    <xdr:to>
      <xdr:col>9</xdr:col>
      <xdr:colOff>9408</xdr:colOff>
      <xdr:row>39</xdr:row>
      <xdr:rowOff>18815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22193-58B4-45FE-9193-776096923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AF6" totalsRowShown="0" headerRowDxfId="3" dataDxfId="4">
  <autoFilter ref="A1:AF6"/>
  <sortState ref="A2:AF6">
    <sortCondition ref="M1:M6"/>
  </sortState>
  <tableColumns count="32">
    <tableColumn id="1" name="Column1" dataDxfId="36"/>
    <tableColumn id="2" name="Policy Number " dataDxfId="35"/>
    <tableColumn id="3" name="Insured's Name" dataDxfId="34"/>
    <tableColumn id="4" name="Starting Date of Insurance" dataDxfId="33"/>
    <tableColumn id="5" name="Ending Date of Insurance" dataDxfId="32"/>
    <tableColumn id="6" name="Days Remaining" dataDxfId="31">
      <calculatedColumnFormula>E2-$B$9</calculatedColumnFormula>
    </tableColumn>
    <tableColumn id="7" name="Receipt Number" dataDxfId="30"/>
    <tableColumn id="8" name="Previous Insurer" dataDxfId="29"/>
    <tableColumn id="9" name="Previous Policy Number" dataDxfId="28"/>
    <tableColumn id="10" name="Type of CommercialVehicles:" dataDxfId="27"/>
    <tableColumn id="11" name="Make/Model:" dataDxfId="26"/>
    <tableColumn id="12" name="Seating capacity includingDriver:" dataDxfId="25"/>
    <tableColumn id="13" name="Year of manufacture:" dataDxfId="24"/>
    <tableColumn id="14" name="Chassis no./Engine no.: " dataDxfId="23"/>
    <tableColumn id="15" name="Gross Vehicle Weight(GVW):" dataDxfId="22"/>
    <tableColumn id="16" name="Registration no." dataDxfId="21"/>
    <tableColumn id="17" name="Variant: " dataDxfId="20"/>
    <tableColumn id="18" name="Name of registrationauthority:" dataDxfId="19"/>
    <tableColumn id="19" name="Insured Declared Value (Rs)" dataDxfId="18"/>
    <tableColumn id="20" name="Basic OD Premium" dataDxfId="17" dataCellStyle="20% - Accent5"/>
    <tableColumn id="21" name="(+)Additional premium for GVW above 12000KG" dataDxfId="16" dataCellStyle="20% - Accent5"/>
    <tableColumn id="22" name="(-)Calculated NCB Discount(35%)" dataDxfId="15" dataCellStyle="20% - Accent5"/>
    <tableColumn id="23" name="(-)Calculated NCB Discount(20%)" dataDxfId="14" dataCellStyle="20% - Accent5"/>
    <tableColumn id="24" name="(+)Additional Loading on OD Premium" dataDxfId="13" dataCellStyle="20% - Accent5"/>
    <tableColumn id="25" name="Total OD Premium (Rs)" dataDxfId="12" dataCellStyle="20% - Accent4"/>
    <tableColumn id="26" name="Basic TP Premium" dataDxfId="11" dataCellStyle="20% - Accent5"/>
    <tableColumn id="27" name="(+)LL to paid driver conductor cleaner employed for oprn" dataDxfId="10" dataCellStyle="20% - Accent5"/>
    <tableColumn id="28" name="(+)LL to persons employed for opn and/or maint.and/or loading and/or unloading" dataDxfId="9" dataCellStyle="20% - Accent5"/>
    <tableColumn id="29" name="Total TP Premium (Rs)" dataDxfId="8" dataCellStyle="20% - Accent4"/>
    <tableColumn id="30" name="Net Premium (Rs)" dataDxfId="7" dataCellStyle="20% - Accent6"/>
    <tableColumn id="31" name="GST (Rs)" dataDxfId="6" dataCellStyle="20% - Accent6"/>
    <tableColumn id="32" name="Total Payable (Rs)" dataDxfId="5" dataCellStyle="20% - Accent6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topLeftCell="C1" zoomScale="99" workbookViewId="0">
      <selection activeCell="C7" sqref="C7"/>
    </sheetView>
  </sheetViews>
  <sheetFormatPr defaultColWidth="12.77734375" defaultRowHeight="14.4" x14ac:dyDescent="0.3"/>
  <cols>
    <col min="1" max="1" width="12.77734375" style="1"/>
    <col min="2" max="16" width="12.77734375" style="1" customWidth="1"/>
    <col min="17" max="17" width="12.77734375" style="1"/>
    <col min="18" max="30" width="12.77734375" style="1" customWidth="1"/>
    <col min="31" max="31" width="12.77734375" style="1"/>
    <col min="32" max="32" width="12.77734375" style="1" customWidth="1"/>
    <col min="33" max="16384" width="12.77734375" style="1"/>
  </cols>
  <sheetData>
    <row r="1" spans="1:32" s="3" customFormat="1" ht="115.2" x14ac:dyDescent="0.3">
      <c r="A1" s="3" t="s">
        <v>66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4" t="s">
        <v>19</v>
      </c>
      <c r="V1" s="10" t="s">
        <v>20</v>
      </c>
      <c r="W1" s="4" t="s">
        <v>21</v>
      </c>
      <c r="X1" s="4" t="s">
        <v>22</v>
      </c>
      <c r="Y1" s="8" t="s">
        <v>23</v>
      </c>
      <c r="Z1" s="4" t="s">
        <v>24</v>
      </c>
      <c r="AA1" s="4" t="s">
        <v>25</v>
      </c>
      <c r="AB1" s="4" t="s">
        <v>26</v>
      </c>
      <c r="AC1" s="8" t="s">
        <v>27</v>
      </c>
      <c r="AD1" s="6" t="s">
        <v>28</v>
      </c>
      <c r="AE1" s="6" t="s">
        <v>29</v>
      </c>
      <c r="AF1" s="6" t="s">
        <v>30</v>
      </c>
    </row>
    <row r="2" spans="1:32" x14ac:dyDescent="0.3">
      <c r="A2" s="1">
        <v>2</v>
      </c>
      <c r="B2" t="s">
        <v>69</v>
      </c>
      <c r="C2" s="1" t="s">
        <v>47</v>
      </c>
      <c r="D2" s="2">
        <v>44338</v>
      </c>
      <c r="E2" s="2">
        <v>44702</v>
      </c>
      <c r="F2" s="1">
        <f>E2-$B$9</f>
        <v>-28</v>
      </c>
      <c r="G2" s="1" t="s">
        <v>48</v>
      </c>
      <c r="H2" s="1" t="s">
        <v>42</v>
      </c>
      <c r="I2" t="s">
        <v>74</v>
      </c>
      <c r="J2" s="1" t="s">
        <v>34</v>
      </c>
      <c r="K2" s="1" t="s">
        <v>49</v>
      </c>
      <c r="L2" s="1">
        <v>2</v>
      </c>
      <c r="M2" s="1">
        <v>1994</v>
      </c>
      <c r="N2" s="1" t="s">
        <v>50</v>
      </c>
      <c r="O2" s="1">
        <v>5300</v>
      </c>
      <c r="P2" s="1" t="s">
        <v>51</v>
      </c>
      <c r="Q2" s="1" t="s">
        <v>52</v>
      </c>
      <c r="R2" s="1" t="s">
        <v>39</v>
      </c>
      <c r="S2" s="1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9">
        <v>0</v>
      </c>
      <c r="Z2" s="5">
        <v>15746</v>
      </c>
      <c r="AA2" s="5">
        <v>100</v>
      </c>
      <c r="AB2" s="5">
        <v>0</v>
      </c>
      <c r="AC2" s="9">
        <v>15846</v>
      </c>
      <c r="AD2" s="7">
        <v>15846</v>
      </c>
      <c r="AE2" s="7">
        <v>1908.1</v>
      </c>
      <c r="AF2" s="7">
        <v>17754.099999999999</v>
      </c>
    </row>
    <row r="3" spans="1:32" x14ac:dyDescent="0.3">
      <c r="A3" s="1">
        <v>4</v>
      </c>
      <c r="B3" t="s">
        <v>71</v>
      </c>
      <c r="C3" s="1" t="s">
        <v>59</v>
      </c>
      <c r="D3" s="2">
        <v>44347</v>
      </c>
      <c r="E3" s="2">
        <v>44711</v>
      </c>
      <c r="F3" s="1">
        <f>E3-$B$9</f>
        <v>-19</v>
      </c>
      <c r="G3" s="1" t="s">
        <v>60</v>
      </c>
      <c r="H3" s="1" t="s">
        <v>42</v>
      </c>
      <c r="I3" t="s">
        <v>76</v>
      </c>
      <c r="J3" s="1" t="s">
        <v>34</v>
      </c>
      <c r="K3" s="1" t="s">
        <v>43</v>
      </c>
      <c r="L3" s="1">
        <v>2</v>
      </c>
      <c r="M3" s="1">
        <v>2007</v>
      </c>
      <c r="N3" s="1" t="s">
        <v>61</v>
      </c>
      <c r="O3" s="1">
        <v>25000</v>
      </c>
      <c r="P3" s="1" t="s">
        <v>62</v>
      </c>
      <c r="Q3" s="1" t="s">
        <v>63</v>
      </c>
      <c r="R3" s="1" t="s">
        <v>64</v>
      </c>
      <c r="S3" s="1">
        <v>425583</v>
      </c>
      <c r="T3" s="5">
        <v>2699</v>
      </c>
      <c r="U3" s="5">
        <v>1228.5</v>
      </c>
      <c r="V3" s="5">
        <v>0</v>
      </c>
      <c r="W3" s="5">
        <v>785.51</v>
      </c>
      <c r="X3" s="5">
        <v>0</v>
      </c>
      <c r="Y3" s="9">
        <v>3143</v>
      </c>
      <c r="Z3" s="5">
        <v>43037</v>
      </c>
      <c r="AA3" s="5">
        <v>100</v>
      </c>
      <c r="AB3" s="5">
        <v>0</v>
      </c>
      <c r="AC3" s="9">
        <v>43137</v>
      </c>
      <c r="AD3" s="7">
        <v>46280</v>
      </c>
      <c r="AE3" s="7">
        <v>5748</v>
      </c>
      <c r="AF3" s="7">
        <v>52028</v>
      </c>
    </row>
    <row r="4" spans="1:32" x14ac:dyDescent="0.3">
      <c r="A4" s="1">
        <v>1</v>
      </c>
      <c r="B4" t="s">
        <v>68</v>
      </c>
      <c r="C4" s="1" t="s">
        <v>40</v>
      </c>
      <c r="D4" s="2">
        <v>44336</v>
      </c>
      <c r="E4" s="2">
        <v>44700</v>
      </c>
      <c r="F4" s="1">
        <f>E4-$B$9</f>
        <v>-30</v>
      </c>
      <c r="G4" s="1" t="s">
        <v>41</v>
      </c>
      <c r="H4" s="1" t="s">
        <v>42</v>
      </c>
      <c r="I4" t="s">
        <v>73</v>
      </c>
      <c r="J4" s="1" t="s">
        <v>34</v>
      </c>
      <c r="K4" s="1" t="s">
        <v>43</v>
      </c>
      <c r="L4" s="1">
        <v>2</v>
      </c>
      <c r="M4" s="1">
        <v>2008</v>
      </c>
      <c r="N4" s="1" t="s">
        <v>44</v>
      </c>
      <c r="O4" s="1">
        <v>25000</v>
      </c>
      <c r="P4" s="1" t="s">
        <v>45</v>
      </c>
      <c r="Q4" s="1" t="s">
        <v>46</v>
      </c>
      <c r="R4" s="1" t="s">
        <v>39</v>
      </c>
      <c r="S4" s="1">
        <v>354375</v>
      </c>
      <c r="T4" s="5">
        <v>2247</v>
      </c>
      <c r="U4" s="5">
        <v>1228.5</v>
      </c>
      <c r="V4" s="5">
        <v>1216.58</v>
      </c>
      <c r="W4" s="5">
        <v>0</v>
      </c>
      <c r="X4" s="5">
        <v>0</v>
      </c>
      <c r="Y4" s="9">
        <v>2260</v>
      </c>
      <c r="Z4" s="5">
        <v>43037</v>
      </c>
      <c r="AA4" s="5">
        <v>100</v>
      </c>
      <c r="AB4" s="5">
        <v>0</v>
      </c>
      <c r="AC4" s="9">
        <v>43137</v>
      </c>
      <c r="AD4" s="7">
        <v>45397</v>
      </c>
      <c r="AE4" s="7">
        <v>5588</v>
      </c>
      <c r="AF4" s="7">
        <v>50985</v>
      </c>
    </row>
    <row r="5" spans="1:32" x14ac:dyDescent="0.3">
      <c r="A5" s="1">
        <v>3</v>
      </c>
      <c r="B5" t="s">
        <v>70</v>
      </c>
      <c r="C5" s="1" t="s">
        <v>53</v>
      </c>
      <c r="D5" s="2">
        <v>44347</v>
      </c>
      <c r="E5" s="2">
        <v>44711</v>
      </c>
      <c r="F5" s="1">
        <f>E5-$B$9</f>
        <v>-19</v>
      </c>
      <c r="G5" s="1" t="s">
        <v>54</v>
      </c>
      <c r="H5" s="1" t="s">
        <v>42</v>
      </c>
      <c r="I5" t="s">
        <v>75</v>
      </c>
      <c r="J5" s="1" t="s">
        <v>34</v>
      </c>
      <c r="K5" s="1" t="s">
        <v>43</v>
      </c>
      <c r="L5" s="1">
        <v>2</v>
      </c>
      <c r="M5" s="1">
        <v>2008</v>
      </c>
      <c r="N5" s="1" t="s">
        <v>55</v>
      </c>
      <c r="O5" s="1">
        <v>25000</v>
      </c>
      <c r="P5" s="1" t="s">
        <v>56</v>
      </c>
      <c r="Q5" s="1" t="s">
        <v>57</v>
      </c>
      <c r="R5" s="1" t="s">
        <v>58</v>
      </c>
      <c r="S5" s="1">
        <v>455500</v>
      </c>
      <c r="T5" s="5">
        <v>2889</v>
      </c>
      <c r="U5" s="5">
        <v>1228.5</v>
      </c>
      <c r="V5" s="5">
        <v>0</v>
      </c>
      <c r="W5" s="5">
        <v>823.46</v>
      </c>
      <c r="X5" s="5">
        <v>0</v>
      </c>
      <c r="Y5" s="9">
        <v>3294</v>
      </c>
      <c r="Z5" s="5">
        <v>43037</v>
      </c>
      <c r="AA5" s="5">
        <v>100</v>
      </c>
      <c r="AB5" s="5">
        <v>250</v>
      </c>
      <c r="AC5" s="9">
        <v>43387</v>
      </c>
      <c r="AD5" s="7">
        <v>46681</v>
      </c>
      <c r="AE5" s="7">
        <v>5820</v>
      </c>
      <c r="AF5" s="7">
        <v>52501</v>
      </c>
    </row>
    <row r="6" spans="1:32" x14ac:dyDescent="0.3">
      <c r="A6" s="1">
        <v>0</v>
      </c>
      <c r="B6" t="s">
        <v>67</v>
      </c>
      <c r="C6" s="1" t="s">
        <v>31</v>
      </c>
      <c r="D6" s="2">
        <v>44434</v>
      </c>
      <c r="E6" s="2">
        <v>44798</v>
      </c>
      <c r="F6" s="1">
        <f>E6-$B$9</f>
        <v>68</v>
      </c>
      <c r="G6" s="1" t="s">
        <v>32</v>
      </c>
      <c r="H6" s="1" t="s">
        <v>33</v>
      </c>
      <c r="I6" t="s">
        <v>72</v>
      </c>
      <c r="J6" s="1" t="s">
        <v>34</v>
      </c>
      <c r="K6" s="1" t="s">
        <v>35</v>
      </c>
      <c r="L6" s="1">
        <v>3</v>
      </c>
      <c r="M6" s="1">
        <v>2011</v>
      </c>
      <c r="N6" s="1" t="s">
        <v>36</v>
      </c>
      <c r="O6" s="1">
        <v>4450</v>
      </c>
      <c r="P6" s="1" t="s">
        <v>37</v>
      </c>
      <c r="Q6" s="1" t="s">
        <v>38</v>
      </c>
      <c r="R6" s="1" t="s">
        <v>39</v>
      </c>
      <c r="S6" s="1">
        <v>260000</v>
      </c>
      <c r="T6" s="5">
        <v>1272</v>
      </c>
      <c r="U6" s="5">
        <v>0</v>
      </c>
      <c r="V6" s="5">
        <v>0</v>
      </c>
      <c r="W6" s="5">
        <v>0</v>
      </c>
      <c r="X6" s="5">
        <v>-12</v>
      </c>
      <c r="Y6" s="9">
        <v>1261</v>
      </c>
      <c r="Z6" s="5">
        <v>15746</v>
      </c>
      <c r="AA6" s="5">
        <v>100</v>
      </c>
      <c r="AB6" s="5">
        <v>50</v>
      </c>
      <c r="AC6" s="9">
        <v>15896</v>
      </c>
      <c r="AD6" s="7">
        <v>17157</v>
      </c>
      <c r="AE6" s="7">
        <v>2144</v>
      </c>
      <c r="AF6" s="7">
        <v>19301</v>
      </c>
    </row>
    <row r="9" spans="1:32" x14ac:dyDescent="0.3">
      <c r="A9" s="11" t="s">
        <v>65</v>
      </c>
      <c r="B9" s="12">
        <v>44730</v>
      </c>
    </row>
  </sheetData>
  <conditionalFormatting sqref="F2:F6">
    <cfRule type="cellIs" dxfId="2" priority="1" operator="between">
      <formula>15</formula>
      <formula>30</formula>
    </cfRule>
    <cfRule type="cellIs" dxfId="1" priority="2" operator="greaterThan">
      <formula>30</formula>
    </cfRule>
    <cfRule type="cellIs" dxfId="0" priority="3" operator="lessThan">
      <formula>15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1" workbookViewId="0">
      <selection activeCell="Q23" sqref="Q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Tak</dc:creator>
  <cp:lastModifiedBy>Samir Tak</cp:lastModifiedBy>
  <dcterms:created xsi:type="dcterms:W3CDTF">2022-06-18T09:14:33Z</dcterms:created>
  <dcterms:modified xsi:type="dcterms:W3CDTF">2022-06-18T11:57:00Z</dcterms:modified>
</cp:coreProperties>
</file>