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4035"/>
    <workbookView xWindow="-15" yWindow="4020" windowWidth="20550" windowHeight="4065" activeTab="1"/>
  </bookViews>
  <sheets>
    <sheet name="DATA" sheetId="1" r:id="rId1"/>
    <sheet name="CORRELATIO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77" i="3"/>
  <c r="AB77"/>
  <c r="Z77"/>
  <c r="Y77"/>
  <c r="W77"/>
  <c r="V77"/>
  <c r="T77"/>
  <c r="S77"/>
  <c r="Q77"/>
  <c r="P77"/>
  <c r="N77"/>
  <c r="M77"/>
  <c r="J77"/>
  <c r="K77"/>
  <c r="H77"/>
  <c r="E77"/>
  <c r="B77"/>
  <c r="G77"/>
  <c r="D77"/>
  <c r="A77"/>
</calcChain>
</file>

<file path=xl/sharedStrings.xml><?xml version="1.0" encoding="utf-8"?>
<sst xmlns="http://schemas.openxmlformats.org/spreadsheetml/2006/main" count="202" uniqueCount="132">
  <si>
    <t>Sr No</t>
  </si>
  <si>
    <t>Movie Name</t>
  </si>
  <si>
    <t>Release Date</t>
  </si>
  <si>
    <t>Opening Weekend Revenue</t>
  </si>
  <si>
    <t>Gross</t>
  </si>
  <si>
    <t>thcnt</t>
  </si>
  <si>
    <t>Category</t>
  </si>
  <si>
    <t>Follower Count</t>
  </si>
  <si>
    <t>tweet per hour</t>
  </si>
  <si>
    <t>American Sniper</t>
  </si>
  <si>
    <t>Hot Tub Time Machine 2</t>
  </si>
  <si>
    <t>Interstellar</t>
  </si>
  <si>
    <t>Birdman</t>
  </si>
  <si>
    <t>Blackhat</t>
  </si>
  <si>
    <t>foxcatcher</t>
  </si>
  <si>
    <t>Project Almanac</t>
  </si>
  <si>
    <t>The Loft</t>
  </si>
  <si>
    <t>JupiterAscending</t>
  </si>
  <si>
    <t>Seventh Son</t>
  </si>
  <si>
    <t>Shamitabh</t>
  </si>
  <si>
    <t>The SpongeBob Movie: Sponge Out of Water</t>
  </si>
  <si>
    <t>LoveSick</t>
  </si>
  <si>
    <t>Ballet 422</t>
  </si>
  <si>
    <t>Kingsman: The Secret Service</t>
  </si>
  <si>
    <t>Badlapur</t>
  </si>
  <si>
    <t>Wild Tales</t>
  </si>
  <si>
    <t>Focus</t>
  </si>
  <si>
    <t>Chappie</t>
  </si>
  <si>
    <t>Furious 7</t>
  </si>
  <si>
    <t>Avengers: Age of Ultron</t>
  </si>
  <si>
    <t>Mad Max: Fury Road</t>
  </si>
  <si>
    <t>Terminator: Genisys</t>
  </si>
  <si>
    <t>Minions</t>
  </si>
  <si>
    <t>Paddington</t>
  </si>
  <si>
    <t>Strange Magic</t>
  </si>
  <si>
    <t>Taken 3</t>
  </si>
  <si>
    <t>The boy next door</t>
  </si>
  <si>
    <t>The Wedding Ringer</t>
  </si>
  <si>
    <t>Theory of Everything</t>
  </si>
  <si>
    <t>Rating</t>
  </si>
  <si>
    <t>avatar</t>
  </si>
  <si>
    <t>Gone with the wind</t>
  </si>
  <si>
    <t>Lion King</t>
  </si>
  <si>
    <t>Showgirls</t>
  </si>
  <si>
    <t>The Avengers</t>
  </si>
  <si>
    <t>The Hunger Games</t>
  </si>
  <si>
    <t>gravity</t>
  </si>
  <si>
    <t>clash of the titans</t>
  </si>
  <si>
    <t>saw III</t>
  </si>
  <si>
    <t>frozen</t>
  </si>
  <si>
    <t>the matrix reloaded</t>
  </si>
  <si>
    <t>titanic</t>
  </si>
  <si>
    <t>undiscovered</t>
  </si>
  <si>
    <t>proud american</t>
  </si>
  <si>
    <t>spider man 3</t>
  </si>
  <si>
    <t>spider man 2</t>
  </si>
  <si>
    <t>spider man</t>
  </si>
  <si>
    <t>the twilight saga: eclipse</t>
  </si>
  <si>
    <t>guardians of the galaxy</t>
  </si>
  <si>
    <t>Sci Fi, adventure</t>
  </si>
  <si>
    <t>Budget</t>
  </si>
  <si>
    <t>THCNT</t>
  </si>
  <si>
    <t>COMEDY, DRAMA</t>
  </si>
  <si>
    <t>DRAMA</t>
  </si>
  <si>
    <t>IS SEQUEL</t>
  </si>
  <si>
    <t>THRILLER</t>
  </si>
  <si>
    <t>Sci Fi</t>
  </si>
  <si>
    <t>SCI FI</t>
  </si>
  <si>
    <t>FANTASY</t>
  </si>
  <si>
    <t>FOREIGN</t>
  </si>
  <si>
    <t>ANIMATION</t>
  </si>
  <si>
    <t>DOCUMENTARY</t>
  </si>
  <si>
    <t>Fifty shades of GREY</t>
  </si>
  <si>
    <t>ROMANCE</t>
  </si>
  <si>
    <t>ACTION, ADVENTURE</t>
  </si>
  <si>
    <t>COMEDY</t>
  </si>
  <si>
    <t>McFarland, USA</t>
  </si>
  <si>
    <t>SPORTS DRAMA</t>
  </si>
  <si>
    <t>SCI FI, ACTION</t>
  </si>
  <si>
    <t>THE DIVERGENT SERIES: Insurgent</t>
  </si>
  <si>
    <t>ACTION</t>
  </si>
  <si>
    <t>Jurassic World</t>
  </si>
  <si>
    <t>SCI FI, HORROR</t>
  </si>
  <si>
    <t>Fantastic Four</t>
  </si>
  <si>
    <t>The Hunger Games: Mockingjay PART 1</t>
  </si>
  <si>
    <t>Star Wars: THE FORCE AWAKENS</t>
  </si>
  <si>
    <t>SCI FI, FANTASY</t>
  </si>
  <si>
    <t>FAMILY</t>
  </si>
  <si>
    <t>HISTORICAL EPIC</t>
  </si>
  <si>
    <t>THE Passion of the Christ</t>
  </si>
  <si>
    <t>HISTORICAL DRAMA</t>
  </si>
  <si>
    <t>STAR WARS: EPISODE 1 - The Phantom Menace</t>
  </si>
  <si>
    <t>ACTION COMEDY</t>
  </si>
  <si>
    <t>Harry Potter AND THE Deathly Hallows PART 2</t>
  </si>
  <si>
    <t>Harry Potter AND THE Deathly Hallows PART 1</t>
  </si>
  <si>
    <t>CAPTAIN AMERICA: THE FIRST AVENGER</t>
  </si>
  <si>
    <t>CAPTAIN AMERICA: THE WINTER SOLDIER</t>
  </si>
  <si>
    <t>SCI FI, THRILLER</t>
  </si>
  <si>
    <t>the hobbit: AN UNEXPECTED JOURNEY</t>
  </si>
  <si>
    <t>THE HOBBIT: THE DESOLATION OF SMAUG</t>
  </si>
  <si>
    <t>THE HOBBIT: THE BATTLE OF THE FIVE ARMIES</t>
  </si>
  <si>
    <t>man of STEEL</t>
  </si>
  <si>
    <t>SUPERMAN RETURNS</t>
  </si>
  <si>
    <t>THE HUNGER GAMES: CATCHING FIRE</t>
  </si>
  <si>
    <t>hannah montana THE MOVIE</t>
  </si>
  <si>
    <t>FAMILY COMEDY</t>
  </si>
  <si>
    <t>pirates of the CARIBBEAN: DEAD MAN'S CHEST</t>
  </si>
  <si>
    <t>PERIOD ADVENTURE</t>
  </si>
  <si>
    <t>pirates of the CARIBBEAN: AT WORLD'S END</t>
  </si>
  <si>
    <t>PIRATES OF THE CARIBBEAN: ON STRANGER TIDES</t>
  </si>
  <si>
    <t>transformers: AGE OF EXTINCTION</t>
  </si>
  <si>
    <t>TRANSFORMERS: DARK OF THE MOON</t>
  </si>
  <si>
    <t>TRANSFORMERS: REVENGE OF THE FALLEN</t>
  </si>
  <si>
    <t>TRANSFORMERS</t>
  </si>
  <si>
    <t>halloween 2007</t>
  </si>
  <si>
    <t>HORROR</t>
  </si>
  <si>
    <t>halloween 2009</t>
  </si>
  <si>
    <t>saw II</t>
  </si>
  <si>
    <t>SAW IV</t>
  </si>
  <si>
    <t>SAW V</t>
  </si>
  <si>
    <t>SAW VI</t>
  </si>
  <si>
    <t>SAW 3D</t>
  </si>
  <si>
    <t>SCI FI, ANIMATION</t>
  </si>
  <si>
    <t>MUSIC DRAMA</t>
  </si>
  <si>
    <t>THE TWILIGHT SAGA: BREAKING DAWN PART 2</t>
  </si>
  <si>
    <t>THE TWILIGHT SAGA: BREAKING DAWN PART 1</t>
  </si>
  <si>
    <t>OPENING WEEKEND REVENUE</t>
  </si>
  <si>
    <t>BUDGET</t>
  </si>
  <si>
    <t>OW REVENUE</t>
  </si>
  <si>
    <t>OW THCNT</t>
  </si>
  <si>
    <t>TOTAL GROSS</t>
  </si>
  <si>
    <t>WIDEST THCNT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</si>
</sst>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/>
    <xf numFmtId="0" fontId="0" fillId="0" borderId="0" xfId="0" applyFont="1"/>
    <xf numFmtId="14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abSelected="1" topLeftCell="C79" workbookViewId="0">
      <selection activeCell="G82" sqref="G82:G86"/>
    </sheetView>
    <sheetView topLeftCell="A16" workbookViewId="1">
      <selection activeCell="A24" sqref="A24"/>
    </sheetView>
  </sheetViews>
  <sheetFormatPr defaultRowHeight="15"/>
  <cols>
    <col min="1" max="1" width="7.42578125" customWidth="1"/>
    <col min="2" max="2" width="40.28515625" customWidth="1"/>
    <col min="3" max="3" width="16.42578125" customWidth="1"/>
    <col min="4" max="4" width="29" style="8" customWidth="1"/>
    <col min="5" max="5" width="10.7109375" customWidth="1"/>
    <col min="6" max="6" width="17.42578125" customWidth="1"/>
    <col min="8" max="8" width="17.5703125" customWidth="1"/>
    <col min="9" max="9" width="17.5703125" style="8" customWidth="1"/>
    <col min="10" max="10" width="15.28515625" customWidth="1"/>
    <col min="11" max="11" width="15.140625" customWidth="1"/>
    <col min="13" max="13" width="10" bestFit="1" customWidth="1"/>
  </cols>
  <sheetData>
    <row r="1" spans="1:18" ht="24.75" customHeight="1">
      <c r="A1" s="1" t="s">
        <v>0</v>
      </c>
      <c r="B1" s="1" t="s">
        <v>1</v>
      </c>
      <c r="C1" s="1" t="s">
        <v>2</v>
      </c>
      <c r="D1" s="1" t="s">
        <v>3</v>
      </c>
      <c r="E1" s="9" t="s">
        <v>61</v>
      </c>
      <c r="F1" s="1" t="s">
        <v>4</v>
      </c>
      <c r="G1" s="1" t="s">
        <v>5</v>
      </c>
      <c r="H1" s="1" t="s">
        <v>6</v>
      </c>
      <c r="I1" s="9" t="s">
        <v>64</v>
      </c>
      <c r="J1" s="1" t="s">
        <v>7</v>
      </c>
      <c r="K1" s="1" t="s">
        <v>8</v>
      </c>
      <c r="L1" s="7" t="s">
        <v>39</v>
      </c>
      <c r="M1" s="9" t="s">
        <v>60</v>
      </c>
      <c r="N1" s="1"/>
      <c r="O1" s="1"/>
      <c r="P1" s="1"/>
      <c r="Q1" s="1"/>
      <c r="R1" s="1"/>
    </row>
    <row r="2" spans="1:18">
      <c r="A2">
        <v>1</v>
      </c>
      <c r="B2" s="3" t="s">
        <v>11</v>
      </c>
      <c r="C2" s="5">
        <v>41950</v>
      </c>
      <c r="D2" s="2">
        <v>187897469</v>
      </c>
      <c r="E2">
        <v>3561</v>
      </c>
      <c r="F2" s="2">
        <v>671165500</v>
      </c>
      <c r="G2" s="6">
        <v>3561</v>
      </c>
      <c r="H2" s="8" t="s">
        <v>59</v>
      </c>
      <c r="I2" s="8">
        <v>0</v>
      </c>
      <c r="M2">
        <v>165000000</v>
      </c>
    </row>
    <row r="3" spans="1:18">
      <c r="A3">
        <v>2</v>
      </c>
      <c r="B3" s="4" t="s">
        <v>12</v>
      </c>
      <c r="C3" s="5">
        <v>41957</v>
      </c>
      <c r="D3" s="2">
        <v>424397</v>
      </c>
      <c r="E3">
        <v>4</v>
      </c>
      <c r="F3" s="2">
        <v>41595292</v>
      </c>
      <c r="G3" s="6">
        <v>1213</v>
      </c>
      <c r="H3" s="8" t="s">
        <v>62</v>
      </c>
      <c r="I3" s="8">
        <v>0</v>
      </c>
      <c r="M3">
        <v>18000000</v>
      </c>
    </row>
    <row r="4" spans="1:18">
      <c r="A4" s="8">
        <v>3</v>
      </c>
      <c r="B4" s="3" t="s">
        <v>9</v>
      </c>
      <c r="C4" s="5">
        <v>42020</v>
      </c>
      <c r="D4" s="2">
        <v>633456</v>
      </c>
      <c r="E4">
        <v>4</v>
      </c>
      <c r="F4" s="2">
        <v>337442628</v>
      </c>
      <c r="G4" s="6">
        <v>3885</v>
      </c>
      <c r="H4" s="8" t="s">
        <v>63</v>
      </c>
      <c r="I4" s="8">
        <v>0</v>
      </c>
      <c r="M4">
        <v>58800000</v>
      </c>
    </row>
    <row r="5" spans="1:18">
      <c r="A5" s="8">
        <v>4</v>
      </c>
      <c r="B5" s="3" t="s">
        <v>13</v>
      </c>
      <c r="C5" s="5">
        <v>42020</v>
      </c>
      <c r="D5" s="2">
        <v>3901815</v>
      </c>
      <c r="E5" s="2">
        <v>2567</v>
      </c>
      <c r="F5" s="2">
        <v>7889395</v>
      </c>
      <c r="G5" s="6">
        <v>2568</v>
      </c>
      <c r="H5" s="8" t="s">
        <v>65</v>
      </c>
      <c r="I5" s="8">
        <v>0</v>
      </c>
      <c r="M5">
        <v>70000000</v>
      </c>
    </row>
    <row r="6" spans="1:18">
      <c r="A6" s="8">
        <v>5</v>
      </c>
      <c r="B6" s="3" t="s">
        <v>14</v>
      </c>
      <c r="C6" s="5">
        <v>42020</v>
      </c>
      <c r="D6" s="2">
        <v>270877</v>
      </c>
      <c r="E6" s="2">
        <v>6</v>
      </c>
      <c r="F6" s="10">
        <v>12096300</v>
      </c>
      <c r="G6" s="6">
        <v>759</v>
      </c>
      <c r="H6" s="8" t="s">
        <v>63</v>
      </c>
    </row>
    <row r="7" spans="1:18">
      <c r="A7" s="8">
        <v>6</v>
      </c>
      <c r="B7" s="3" t="s">
        <v>15</v>
      </c>
      <c r="C7" s="5">
        <v>42034</v>
      </c>
      <c r="D7" s="2">
        <v>8310252</v>
      </c>
      <c r="E7" s="2">
        <v>2893</v>
      </c>
      <c r="F7" s="2">
        <v>22137501</v>
      </c>
      <c r="G7">
        <v>2900</v>
      </c>
      <c r="H7" s="8" t="s">
        <v>66</v>
      </c>
      <c r="M7">
        <v>12000000</v>
      </c>
    </row>
    <row r="8" spans="1:18">
      <c r="A8" s="8">
        <v>7</v>
      </c>
      <c r="B8" s="3" t="s">
        <v>16</v>
      </c>
      <c r="C8" s="5">
        <v>42034</v>
      </c>
      <c r="D8" s="2">
        <v>2747342</v>
      </c>
      <c r="E8" s="2">
        <v>1841</v>
      </c>
      <c r="F8" s="2">
        <v>6002684</v>
      </c>
      <c r="G8">
        <v>1841</v>
      </c>
      <c r="H8" s="8" t="s">
        <v>65</v>
      </c>
    </row>
    <row r="9" spans="1:18">
      <c r="A9" s="8">
        <v>8</v>
      </c>
      <c r="B9" s="3" t="s">
        <v>17</v>
      </c>
      <c r="C9" s="5">
        <v>42041</v>
      </c>
      <c r="D9" s="2">
        <v>18372372</v>
      </c>
      <c r="E9" s="2">
        <v>3181</v>
      </c>
      <c r="F9" s="2">
        <v>45253750</v>
      </c>
      <c r="G9">
        <v>3181</v>
      </c>
      <c r="H9" s="8" t="s">
        <v>67</v>
      </c>
      <c r="M9">
        <v>176000000</v>
      </c>
    </row>
    <row r="10" spans="1:18">
      <c r="A10" s="8">
        <v>9</v>
      </c>
      <c r="B10" s="3" t="s">
        <v>18</v>
      </c>
      <c r="C10" s="5">
        <v>42041</v>
      </c>
      <c r="D10" s="2">
        <v>7217640</v>
      </c>
      <c r="E10" s="2">
        <v>2875</v>
      </c>
      <c r="F10" s="2">
        <v>17051315</v>
      </c>
      <c r="G10">
        <v>2875</v>
      </c>
      <c r="H10" s="8" t="s">
        <v>68</v>
      </c>
      <c r="M10">
        <v>95000000</v>
      </c>
    </row>
    <row r="11" spans="1:18">
      <c r="A11" s="8">
        <v>10</v>
      </c>
      <c r="B11" s="3" t="s">
        <v>19</v>
      </c>
      <c r="C11" s="5">
        <v>42041</v>
      </c>
      <c r="D11" s="2">
        <v>241720</v>
      </c>
      <c r="E11" s="2">
        <v>137</v>
      </c>
      <c r="F11" s="2">
        <v>324597</v>
      </c>
      <c r="G11">
        <v>137</v>
      </c>
      <c r="H11" s="8" t="s">
        <v>69</v>
      </c>
      <c r="I11" s="8">
        <v>0</v>
      </c>
    </row>
    <row r="12" spans="1:18">
      <c r="A12" s="8">
        <v>11</v>
      </c>
      <c r="B12" s="3" t="s">
        <v>20</v>
      </c>
      <c r="C12" s="5">
        <v>42041</v>
      </c>
      <c r="D12" s="2">
        <v>55365012</v>
      </c>
      <c r="E12" s="2">
        <v>3641</v>
      </c>
      <c r="F12" s="2">
        <v>149695518</v>
      </c>
      <c r="G12">
        <v>3680</v>
      </c>
      <c r="H12" s="8" t="s">
        <v>70</v>
      </c>
      <c r="M12">
        <v>74000000</v>
      </c>
    </row>
    <row r="13" spans="1:18">
      <c r="A13" s="8">
        <v>12</v>
      </c>
      <c r="B13" s="3" t="s">
        <v>21</v>
      </c>
      <c r="C13" s="5">
        <v>42041</v>
      </c>
      <c r="D13" s="2">
        <v>3093281</v>
      </c>
      <c r="E13" s="2">
        <v>718</v>
      </c>
      <c r="F13" s="2">
        <v>10171304</v>
      </c>
      <c r="G13">
        <v>744</v>
      </c>
    </row>
    <row r="14" spans="1:18">
      <c r="A14" s="8">
        <v>13</v>
      </c>
      <c r="B14" s="3" t="s">
        <v>22</v>
      </c>
      <c r="C14" s="5">
        <v>42041</v>
      </c>
      <c r="D14" s="2">
        <v>27653</v>
      </c>
      <c r="E14" s="2">
        <v>2</v>
      </c>
      <c r="F14" s="2">
        <v>207850</v>
      </c>
      <c r="G14">
        <v>19</v>
      </c>
      <c r="H14" s="8" t="s">
        <v>71</v>
      </c>
    </row>
    <row r="15" spans="1:18">
      <c r="A15" s="8">
        <v>14</v>
      </c>
      <c r="B15" s="8" t="s">
        <v>72</v>
      </c>
      <c r="C15" s="5">
        <v>42048</v>
      </c>
      <c r="D15" s="2">
        <v>85171450</v>
      </c>
      <c r="E15" s="2">
        <v>3646</v>
      </c>
      <c r="F15">
        <v>157463950</v>
      </c>
      <c r="G15">
        <v>3655</v>
      </c>
      <c r="H15" s="8" t="s">
        <v>73</v>
      </c>
      <c r="I15" s="8">
        <v>0</v>
      </c>
      <c r="M15">
        <v>40000000</v>
      </c>
    </row>
    <row r="16" spans="1:18">
      <c r="A16" s="8">
        <v>15</v>
      </c>
      <c r="B16" s="3" t="s">
        <v>23</v>
      </c>
      <c r="C16" s="5">
        <v>42048</v>
      </c>
      <c r="D16" s="2">
        <v>36206331</v>
      </c>
      <c r="E16" s="2">
        <v>3204</v>
      </c>
      <c r="F16">
        <v>99698311</v>
      </c>
      <c r="G16">
        <v>3282</v>
      </c>
      <c r="H16" s="8" t="s">
        <v>74</v>
      </c>
      <c r="M16">
        <v>81000000</v>
      </c>
    </row>
    <row r="17" spans="1:13">
      <c r="A17" s="8">
        <v>16</v>
      </c>
      <c r="B17" s="3" t="s">
        <v>24</v>
      </c>
      <c r="C17" s="5">
        <v>42055</v>
      </c>
      <c r="D17" s="2">
        <v>227759</v>
      </c>
      <c r="E17" s="2">
        <v>82</v>
      </c>
      <c r="F17">
        <v>370843</v>
      </c>
      <c r="G17">
        <v>82</v>
      </c>
      <c r="H17" s="8" t="s">
        <v>69</v>
      </c>
    </row>
    <row r="18" spans="1:13">
      <c r="A18" s="8">
        <v>17</v>
      </c>
      <c r="B18" s="3" t="s">
        <v>10</v>
      </c>
      <c r="C18" s="5">
        <v>42055</v>
      </c>
      <c r="D18" s="2">
        <v>5963324</v>
      </c>
      <c r="E18" s="2">
        <v>2880</v>
      </c>
      <c r="F18">
        <v>11953271</v>
      </c>
      <c r="G18">
        <v>2901</v>
      </c>
      <c r="H18" s="8" t="s">
        <v>75</v>
      </c>
      <c r="M18">
        <v>14000000</v>
      </c>
    </row>
    <row r="19" spans="1:13">
      <c r="A19" s="8">
        <v>18</v>
      </c>
      <c r="B19" s="8" t="s">
        <v>76</v>
      </c>
      <c r="C19" s="5">
        <v>42055</v>
      </c>
      <c r="D19" s="2">
        <v>11020798</v>
      </c>
      <c r="E19" s="2">
        <v>2755</v>
      </c>
      <c r="F19">
        <v>30368235</v>
      </c>
      <c r="G19">
        <v>2792</v>
      </c>
      <c r="H19" s="8" t="s">
        <v>77</v>
      </c>
    </row>
    <row r="20" spans="1:13">
      <c r="A20" s="8">
        <v>19</v>
      </c>
      <c r="B20" s="3" t="s">
        <v>25</v>
      </c>
      <c r="C20" s="5">
        <v>42055</v>
      </c>
      <c r="D20" s="2">
        <v>85100</v>
      </c>
      <c r="E20" s="2">
        <v>4</v>
      </c>
      <c r="F20">
        <v>539000</v>
      </c>
      <c r="G20">
        <v>28</v>
      </c>
      <c r="H20" s="8" t="s">
        <v>69</v>
      </c>
    </row>
    <row r="21" spans="1:13">
      <c r="A21" s="8">
        <v>20</v>
      </c>
      <c r="B21" s="3" t="s">
        <v>26</v>
      </c>
      <c r="C21" s="5">
        <v>42062</v>
      </c>
      <c r="D21" s="2">
        <v>18685137</v>
      </c>
      <c r="E21" s="2">
        <v>3323</v>
      </c>
      <c r="F21">
        <v>36568038</v>
      </c>
      <c r="G21">
        <v>3323</v>
      </c>
      <c r="H21" s="8" t="s">
        <v>75</v>
      </c>
      <c r="M21">
        <v>50100000</v>
      </c>
    </row>
    <row r="22" spans="1:13">
      <c r="A22" s="8">
        <v>21</v>
      </c>
      <c r="B22" s="3" t="s">
        <v>27</v>
      </c>
      <c r="C22" s="5">
        <v>42069</v>
      </c>
      <c r="D22" s="2">
        <v>13346782</v>
      </c>
      <c r="E22" s="2">
        <v>3201</v>
      </c>
      <c r="F22">
        <v>15841736</v>
      </c>
      <c r="G22">
        <v>3201</v>
      </c>
      <c r="H22" s="8" t="s">
        <v>78</v>
      </c>
      <c r="M22">
        <v>49000000</v>
      </c>
    </row>
    <row r="23" spans="1:13">
      <c r="A23" s="8">
        <v>22</v>
      </c>
      <c r="B23" s="8" t="s">
        <v>79</v>
      </c>
      <c r="C23" s="5">
        <v>42083</v>
      </c>
      <c r="D23" s="2"/>
      <c r="H23" s="8" t="s">
        <v>74</v>
      </c>
    </row>
    <row r="24" spans="1:13">
      <c r="A24" s="8">
        <v>23</v>
      </c>
      <c r="B24" s="3" t="s">
        <v>28</v>
      </c>
      <c r="C24" s="5">
        <v>42097</v>
      </c>
      <c r="D24" s="2"/>
      <c r="H24" s="8" t="s">
        <v>80</v>
      </c>
      <c r="I24" s="8">
        <v>1</v>
      </c>
    </row>
    <row r="25" spans="1:13">
      <c r="A25" s="8">
        <v>24</v>
      </c>
      <c r="B25" s="3" t="s">
        <v>29</v>
      </c>
      <c r="C25" s="5">
        <v>42125</v>
      </c>
      <c r="D25" s="2"/>
      <c r="H25" s="8" t="s">
        <v>74</v>
      </c>
      <c r="I25" s="8">
        <v>1</v>
      </c>
    </row>
    <row r="26" spans="1:13">
      <c r="A26" s="8">
        <v>25</v>
      </c>
      <c r="B26" s="3" t="s">
        <v>30</v>
      </c>
      <c r="C26" s="5">
        <v>42139</v>
      </c>
      <c r="D26" s="2"/>
      <c r="H26" s="8" t="s">
        <v>78</v>
      </c>
    </row>
    <row r="27" spans="1:13">
      <c r="A27" s="8">
        <v>26</v>
      </c>
      <c r="B27" s="8" t="s">
        <v>81</v>
      </c>
      <c r="C27" s="5">
        <v>42167</v>
      </c>
      <c r="D27" s="2"/>
      <c r="H27" s="8" t="s">
        <v>82</v>
      </c>
      <c r="I27" s="8">
        <v>1</v>
      </c>
    </row>
    <row r="28" spans="1:13">
      <c r="A28" s="8">
        <v>27</v>
      </c>
      <c r="B28" s="3" t="s">
        <v>31</v>
      </c>
      <c r="C28" s="5">
        <v>42186</v>
      </c>
      <c r="D28" s="2"/>
      <c r="H28" s="8" t="s">
        <v>80</v>
      </c>
      <c r="I28" s="8">
        <v>1</v>
      </c>
    </row>
    <row r="29" spans="1:13">
      <c r="A29" s="8">
        <v>28</v>
      </c>
      <c r="B29" s="3" t="s">
        <v>32</v>
      </c>
      <c r="C29" s="5">
        <v>42195</v>
      </c>
      <c r="D29" s="2"/>
      <c r="H29" s="8" t="s">
        <v>70</v>
      </c>
      <c r="I29" s="8">
        <v>0</v>
      </c>
    </row>
    <row r="30" spans="1:13">
      <c r="A30" s="8">
        <v>29</v>
      </c>
      <c r="B30" s="8" t="s">
        <v>83</v>
      </c>
      <c r="C30" s="5">
        <v>42223</v>
      </c>
      <c r="D30" s="2"/>
      <c r="H30" s="8" t="s">
        <v>74</v>
      </c>
      <c r="I30" s="8">
        <v>1</v>
      </c>
    </row>
    <row r="31" spans="1:13">
      <c r="A31" s="8">
        <v>30</v>
      </c>
      <c r="B31" s="8" t="s">
        <v>84</v>
      </c>
      <c r="C31" s="5">
        <v>42328</v>
      </c>
      <c r="D31" s="2">
        <v>121897634</v>
      </c>
      <c r="E31">
        <v>4151</v>
      </c>
      <c r="F31">
        <v>336992285</v>
      </c>
      <c r="G31">
        <v>4151</v>
      </c>
      <c r="H31" s="8" t="s">
        <v>74</v>
      </c>
      <c r="I31" s="8">
        <v>1</v>
      </c>
      <c r="M31">
        <v>125000000</v>
      </c>
    </row>
    <row r="32" spans="1:13">
      <c r="A32" s="8">
        <v>31</v>
      </c>
      <c r="B32" s="8" t="s">
        <v>85</v>
      </c>
      <c r="C32" s="5">
        <v>42356</v>
      </c>
      <c r="D32" s="2"/>
      <c r="H32" s="8" t="s">
        <v>86</v>
      </c>
      <c r="I32" s="8">
        <v>1</v>
      </c>
    </row>
    <row r="33" spans="1:13">
      <c r="A33" s="8">
        <v>32</v>
      </c>
      <c r="B33" s="3" t="s">
        <v>33</v>
      </c>
      <c r="C33" s="5">
        <v>42020</v>
      </c>
      <c r="D33" s="2">
        <v>18966676</v>
      </c>
      <c r="E33">
        <v>3303</v>
      </c>
      <c r="F33">
        <v>72340774</v>
      </c>
      <c r="G33">
        <v>3355</v>
      </c>
      <c r="H33" s="8" t="s">
        <v>87</v>
      </c>
      <c r="I33" s="8">
        <v>0</v>
      </c>
      <c r="M33">
        <v>55000000</v>
      </c>
    </row>
    <row r="34" spans="1:13">
      <c r="A34" s="8">
        <v>33</v>
      </c>
      <c r="B34" s="3" t="s">
        <v>34</v>
      </c>
      <c r="C34" s="5">
        <v>42027</v>
      </c>
      <c r="D34" s="2">
        <v>5504441</v>
      </c>
      <c r="E34">
        <v>3020</v>
      </c>
      <c r="F34">
        <v>12134417</v>
      </c>
      <c r="G34">
        <v>3020</v>
      </c>
      <c r="H34" s="8" t="s">
        <v>70</v>
      </c>
      <c r="I34" s="8">
        <v>0</v>
      </c>
    </row>
    <row r="35" spans="1:13">
      <c r="A35" s="8">
        <v>34</v>
      </c>
      <c r="B35" s="3" t="s">
        <v>35</v>
      </c>
      <c r="C35" s="5">
        <v>42013</v>
      </c>
      <c r="D35" s="2">
        <v>39201657</v>
      </c>
      <c r="E35" s="2">
        <v>3594</v>
      </c>
      <c r="F35">
        <v>88359849</v>
      </c>
      <c r="G35">
        <v>3594</v>
      </c>
      <c r="H35" s="8" t="s">
        <v>80</v>
      </c>
      <c r="I35" s="8">
        <v>1</v>
      </c>
      <c r="M35">
        <v>48000000</v>
      </c>
    </row>
    <row r="36" spans="1:13">
      <c r="A36" s="8">
        <v>35</v>
      </c>
      <c r="B36" s="3" t="s">
        <v>36</v>
      </c>
      <c r="C36" s="5">
        <v>42027</v>
      </c>
      <c r="D36" s="2">
        <v>14910105</v>
      </c>
      <c r="E36" s="2">
        <v>2602</v>
      </c>
      <c r="F36">
        <v>35404470</v>
      </c>
      <c r="G36">
        <v>2615</v>
      </c>
      <c r="H36" s="8" t="s">
        <v>65</v>
      </c>
      <c r="I36" s="8">
        <v>0</v>
      </c>
      <c r="M36">
        <v>4000000</v>
      </c>
    </row>
    <row r="37" spans="1:13">
      <c r="A37" s="8">
        <v>36</v>
      </c>
      <c r="B37" s="3" t="s">
        <v>37</v>
      </c>
      <c r="C37" s="5">
        <v>42020</v>
      </c>
      <c r="D37" s="2">
        <v>63586542</v>
      </c>
      <c r="E37" s="2">
        <v>3003</v>
      </c>
      <c r="F37" s="2">
        <v>20649306</v>
      </c>
      <c r="G37" s="2">
        <v>3003</v>
      </c>
      <c r="H37" s="8" t="s">
        <v>75</v>
      </c>
      <c r="I37" s="8">
        <v>0</v>
      </c>
      <c r="M37">
        <v>23000000</v>
      </c>
    </row>
    <row r="38" spans="1:13">
      <c r="A38" s="8">
        <v>37</v>
      </c>
      <c r="B38" s="3" t="s">
        <v>38</v>
      </c>
      <c r="C38" s="5">
        <v>41950</v>
      </c>
      <c r="D38" s="2">
        <v>208763</v>
      </c>
      <c r="E38" s="2">
        <v>5</v>
      </c>
      <c r="F38" s="2">
        <v>35551408</v>
      </c>
      <c r="G38" s="2">
        <v>1220</v>
      </c>
      <c r="H38" s="8" t="s">
        <v>63</v>
      </c>
      <c r="I38" s="8">
        <v>0</v>
      </c>
      <c r="M38">
        <v>15000000</v>
      </c>
    </row>
    <row r="39" spans="1:13">
      <c r="A39" s="8">
        <v>38</v>
      </c>
      <c r="B39" s="8" t="s">
        <v>40</v>
      </c>
      <c r="C39" s="5">
        <v>40165</v>
      </c>
      <c r="D39" s="2">
        <v>77025481</v>
      </c>
      <c r="E39" s="2">
        <v>3452</v>
      </c>
      <c r="F39" s="2">
        <v>760507625</v>
      </c>
      <c r="G39" s="2">
        <v>3461</v>
      </c>
      <c r="H39" s="8" t="s">
        <v>59</v>
      </c>
      <c r="I39" s="8">
        <v>0</v>
      </c>
    </row>
    <row r="40" spans="1:13">
      <c r="A40" s="8">
        <v>39</v>
      </c>
      <c r="B40" s="8" t="s">
        <v>41</v>
      </c>
      <c r="C40" s="5">
        <v>14594</v>
      </c>
      <c r="D40" s="2"/>
      <c r="F40" s="2">
        <v>198676459</v>
      </c>
      <c r="H40" s="8" t="s">
        <v>88</v>
      </c>
    </row>
    <row r="41" spans="1:13">
      <c r="A41" s="8">
        <v>40</v>
      </c>
      <c r="B41" s="8" t="s">
        <v>89</v>
      </c>
      <c r="C41" s="5">
        <v>38042</v>
      </c>
      <c r="D41" s="2">
        <v>83848082</v>
      </c>
      <c r="E41">
        <v>3043</v>
      </c>
      <c r="F41" s="2">
        <v>370782930</v>
      </c>
      <c r="G41">
        <v>3408</v>
      </c>
      <c r="H41" s="8" t="s">
        <v>90</v>
      </c>
      <c r="I41" s="8">
        <v>0</v>
      </c>
      <c r="M41">
        <v>30000000</v>
      </c>
    </row>
    <row r="42" spans="1:13">
      <c r="A42" s="8">
        <v>41</v>
      </c>
      <c r="B42" s="8" t="s">
        <v>91</v>
      </c>
      <c r="C42" s="5">
        <v>36299</v>
      </c>
      <c r="D42" s="2">
        <v>64820970</v>
      </c>
      <c r="E42">
        <v>2970</v>
      </c>
      <c r="F42" s="2">
        <v>474544677</v>
      </c>
      <c r="G42">
        <v>3126</v>
      </c>
      <c r="H42" s="8" t="s">
        <v>86</v>
      </c>
      <c r="I42" s="8">
        <v>0</v>
      </c>
      <c r="M42">
        <v>115000000</v>
      </c>
    </row>
    <row r="43" spans="1:13">
      <c r="A43" s="8">
        <v>42</v>
      </c>
      <c r="B43" s="8" t="s">
        <v>42</v>
      </c>
      <c r="C43" s="5">
        <v>34500</v>
      </c>
      <c r="D43" s="2">
        <v>1586753</v>
      </c>
      <c r="E43">
        <v>2</v>
      </c>
      <c r="F43" s="2">
        <v>422783777</v>
      </c>
      <c r="G43">
        <v>2624</v>
      </c>
      <c r="H43" s="8" t="s">
        <v>70</v>
      </c>
      <c r="I43" s="8">
        <v>0</v>
      </c>
      <c r="M43">
        <v>45000000</v>
      </c>
    </row>
    <row r="44" spans="1:13">
      <c r="A44" s="8">
        <v>43</v>
      </c>
      <c r="B44" s="8" t="s">
        <v>43</v>
      </c>
      <c r="C44" s="5">
        <v>34964</v>
      </c>
      <c r="D44" s="2">
        <v>8112627</v>
      </c>
      <c r="E44">
        <v>1388</v>
      </c>
      <c r="F44" s="2">
        <v>20350754</v>
      </c>
      <c r="G44">
        <v>1388</v>
      </c>
      <c r="H44" s="8" t="s">
        <v>63</v>
      </c>
      <c r="I44" s="8">
        <v>0</v>
      </c>
      <c r="M44">
        <v>45000000</v>
      </c>
    </row>
    <row r="45" spans="1:13">
      <c r="A45" s="8">
        <v>44</v>
      </c>
      <c r="B45" s="8" t="s">
        <v>44</v>
      </c>
      <c r="C45" s="5">
        <v>36021</v>
      </c>
      <c r="D45" s="2">
        <v>10305957</v>
      </c>
      <c r="E45" s="2">
        <v>2466</v>
      </c>
      <c r="F45" s="2">
        <v>23384939</v>
      </c>
      <c r="G45">
        <v>2466</v>
      </c>
      <c r="H45" s="8" t="s">
        <v>92</v>
      </c>
      <c r="I45" s="8">
        <v>0</v>
      </c>
      <c r="M45">
        <v>60000000</v>
      </c>
    </row>
    <row r="46" spans="1:13">
      <c r="A46" s="8">
        <v>45</v>
      </c>
      <c r="B46" s="8" t="s">
        <v>93</v>
      </c>
      <c r="C46" s="5">
        <v>40739</v>
      </c>
      <c r="D46" s="2">
        <v>169189427</v>
      </c>
      <c r="E46" s="2">
        <v>4375</v>
      </c>
      <c r="F46" s="2">
        <v>381011219</v>
      </c>
      <c r="G46">
        <v>4375</v>
      </c>
      <c r="H46" s="8" t="s">
        <v>68</v>
      </c>
      <c r="I46" s="8">
        <v>1</v>
      </c>
    </row>
    <row r="47" spans="1:13">
      <c r="A47" s="8">
        <v>46</v>
      </c>
      <c r="B47" s="8" t="s">
        <v>45</v>
      </c>
      <c r="C47" s="5">
        <v>40991</v>
      </c>
      <c r="D47" s="2">
        <v>152535747</v>
      </c>
      <c r="E47" s="2">
        <v>4137</v>
      </c>
      <c r="F47" s="2">
        <v>408010692</v>
      </c>
      <c r="G47">
        <v>4137</v>
      </c>
      <c r="H47" s="8" t="s">
        <v>74</v>
      </c>
      <c r="I47" s="8">
        <v>0</v>
      </c>
      <c r="M47">
        <v>78000000</v>
      </c>
    </row>
    <row r="48" spans="1:13">
      <c r="A48" s="8">
        <v>47</v>
      </c>
      <c r="B48" s="8" t="s">
        <v>95</v>
      </c>
      <c r="C48" s="5">
        <v>40746</v>
      </c>
      <c r="D48" s="2">
        <v>176654505</v>
      </c>
      <c r="E48" s="2">
        <v>3715</v>
      </c>
      <c r="F48" s="2">
        <v>65058524</v>
      </c>
      <c r="G48">
        <v>3715</v>
      </c>
      <c r="H48" s="8" t="s">
        <v>74</v>
      </c>
      <c r="I48" s="8">
        <v>0</v>
      </c>
      <c r="M48">
        <v>140000000</v>
      </c>
    </row>
    <row r="49" spans="1:13">
      <c r="A49" s="8">
        <v>48</v>
      </c>
      <c r="B49" s="8" t="s">
        <v>46</v>
      </c>
      <c r="C49" s="5">
        <v>41551</v>
      </c>
      <c r="D49" s="2">
        <v>55785112</v>
      </c>
      <c r="E49" s="2">
        <v>3575</v>
      </c>
      <c r="F49" s="2">
        <v>274092705</v>
      </c>
      <c r="G49">
        <v>3820</v>
      </c>
      <c r="H49" s="8" t="s">
        <v>97</v>
      </c>
      <c r="I49" s="8">
        <v>0</v>
      </c>
      <c r="M49">
        <v>100000000</v>
      </c>
    </row>
    <row r="50" spans="1:13">
      <c r="A50" s="8">
        <v>49</v>
      </c>
      <c r="B50" s="8" t="s">
        <v>98</v>
      </c>
      <c r="C50" s="5">
        <v>41257</v>
      </c>
      <c r="D50" s="2">
        <v>84617303</v>
      </c>
      <c r="E50" s="2">
        <v>4045</v>
      </c>
      <c r="F50" s="2">
        <v>303003568</v>
      </c>
      <c r="G50">
        <v>4100</v>
      </c>
      <c r="H50" s="8" t="s">
        <v>68</v>
      </c>
      <c r="I50" s="8">
        <v>0</v>
      </c>
    </row>
    <row r="51" spans="1:13">
      <c r="A51" s="8">
        <v>50</v>
      </c>
      <c r="B51" s="8" t="s">
        <v>101</v>
      </c>
      <c r="C51" s="5">
        <v>41439</v>
      </c>
      <c r="D51" s="2">
        <v>116619362</v>
      </c>
      <c r="E51" s="2">
        <v>4207</v>
      </c>
      <c r="F51" s="2">
        <v>291045518</v>
      </c>
      <c r="G51">
        <v>4207</v>
      </c>
      <c r="H51" s="8" t="s">
        <v>74</v>
      </c>
      <c r="I51" s="8">
        <v>0</v>
      </c>
      <c r="M51">
        <v>225000000</v>
      </c>
    </row>
    <row r="52" spans="1:13">
      <c r="A52" s="8">
        <v>51</v>
      </c>
      <c r="B52" s="8" t="s">
        <v>103</v>
      </c>
      <c r="C52" s="5">
        <v>41600</v>
      </c>
      <c r="D52" s="2">
        <v>158074286</v>
      </c>
      <c r="E52" s="8">
        <v>4163</v>
      </c>
      <c r="F52" s="2">
        <v>424668047</v>
      </c>
      <c r="G52">
        <v>4163</v>
      </c>
      <c r="H52" s="8" t="s">
        <v>74</v>
      </c>
      <c r="I52" s="8">
        <v>1</v>
      </c>
      <c r="M52">
        <v>130000000</v>
      </c>
    </row>
    <row r="53" spans="1:13">
      <c r="A53" s="8">
        <v>52</v>
      </c>
      <c r="B53" s="8" t="s">
        <v>104</v>
      </c>
      <c r="C53" s="5">
        <v>39913</v>
      </c>
      <c r="D53" s="2">
        <v>32324487</v>
      </c>
      <c r="E53" s="2">
        <v>3118</v>
      </c>
      <c r="F53" s="2">
        <v>79576189</v>
      </c>
      <c r="G53">
        <v>3231</v>
      </c>
      <c r="H53" s="8" t="s">
        <v>105</v>
      </c>
      <c r="I53" s="8">
        <v>0</v>
      </c>
    </row>
    <row r="54" spans="1:13">
      <c r="A54" s="8">
        <v>53</v>
      </c>
      <c r="B54" s="8" t="s">
        <v>47</v>
      </c>
      <c r="C54" s="5">
        <v>40213</v>
      </c>
      <c r="D54" s="2">
        <v>61235105</v>
      </c>
      <c r="E54" s="2">
        <v>3777</v>
      </c>
      <c r="F54" s="2">
        <v>163214888</v>
      </c>
      <c r="G54">
        <v>3802</v>
      </c>
      <c r="H54" s="8" t="s">
        <v>68</v>
      </c>
      <c r="I54" s="8">
        <v>1</v>
      </c>
      <c r="M54">
        <v>125000000</v>
      </c>
    </row>
    <row r="55" spans="1:13">
      <c r="A55" s="8">
        <v>54</v>
      </c>
      <c r="B55" s="8" t="s">
        <v>106</v>
      </c>
      <c r="C55" s="5">
        <v>38905</v>
      </c>
      <c r="D55" s="2">
        <v>135634554</v>
      </c>
      <c r="E55" s="2">
        <v>4133</v>
      </c>
      <c r="F55" s="2">
        <v>423315812</v>
      </c>
      <c r="G55">
        <v>4133</v>
      </c>
      <c r="H55" s="8" t="s">
        <v>107</v>
      </c>
      <c r="I55" s="8">
        <v>1</v>
      </c>
      <c r="M55">
        <v>225000000</v>
      </c>
    </row>
    <row r="56" spans="1:13">
      <c r="A56" s="8">
        <v>55</v>
      </c>
      <c r="B56" s="8" t="s">
        <v>110</v>
      </c>
      <c r="C56" s="5">
        <v>41817</v>
      </c>
      <c r="D56" s="2">
        <v>100038390</v>
      </c>
      <c r="E56" s="2">
        <v>4233</v>
      </c>
      <c r="F56" s="2">
        <v>245439076</v>
      </c>
      <c r="G56">
        <v>4233</v>
      </c>
      <c r="H56" s="8" t="s">
        <v>78</v>
      </c>
      <c r="I56" s="8">
        <v>1</v>
      </c>
      <c r="M56">
        <v>210000000</v>
      </c>
    </row>
    <row r="57" spans="1:13">
      <c r="A57" s="8">
        <v>56</v>
      </c>
      <c r="B57" s="8" t="s">
        <v>114</v>
      </c>
      <c r="C57" s="5">
        <v>39325</v>
      </c>
      <c r="D57" s="2">
        <v>26362367</v>
      </c>
      <c r="E57" s="2">
        <v>3472</v>
      </c>
      <c r="F57" s="2">
        <v>58272029</v>
      </c>
      <c r="G57">
        <v>3475</v>
      </c>
      <c r="H57" s="8" t="s">
        <v>115</v>
      </c>
      <c r="I57" s="8">
        <v>1</v>
      </c>
    </row>
    <row r="58" spans="1:13">
      <c r="A58" s="8">
        <v>57</v>
      </c>
      <c r="B58" s="8" t="s">
        <v>48</v>
      </c>
      <c r="C58" s="5">
        <v>39017</v>
      </c>
      <c r="D58" s="2">
        <v>33610391</v>
      </c>
      <c r="E58" s="2">
        <v>3167</v>
      </c>
      <c r="F58" s="2">
        <v>80238724</v>
      </c>
      <c r="G58">
        <v>3167</v>
      </c>
      <c r="H58" s="8" t="s">
        <v>115</v>
      </c>
      <c r="I58" s="8">
        <v>1</v>
      </c>
      <c r="M58">
        <v>10000000</v>
      </c>
    </row>
    <row r="59" spans="1:13">
      <c r="A59" s="8">
        <v>58</v>
      </c>
      <c r="B59" s="8" t="s">
        <v>49</v>
      </c>
      <c r="C59" s="5">
        <v>41600</v>
      </c>
      <c r="D59" s="2">
        <v>243390</v>
      </c>
      <c r="E59" s="2">
        <v>1</v>
      </c>
      <c r="F59" s="2">
        <v>400738009</v>
      </c>
      <c r="G59">
        <v>3742</v>
      </c>
      <c r="H59" s="8" t="s">
        <v>70</v>
      </c>
      <c r="I59" s="8">
        <v>0</v>
      </c>
      <c r="M59">
        <v>150000000</v>
      </c>
    </row>
    <row r="60" spans="1:13">
      <c r="A60" s="8">
        <v>60</v>
      </c>
      <c r="B60" s="8" t="s">
        <v>50</v>
      </c>
      <c r="C60" s="5">
        <v>37756</v>
      </c>
      <c r="D60" s="2">
        <v>91774413</v>
      </c>
      <c r="E60" s="2">
        <v>3603</v>
      </c>
      <c r="F60" s="2">
        <v>281576461</v>
      </c>
      <c r="G60">
        <v>3603</v>
      </c>
      <c r="H60" s="8" t="s">
        <v>122</v>
      </c>
      <c r="I60" s="8">
        <v>1</v>
      </c>
      <c r="M60">
        <v>150000000</v>
      </c>
    </row>
    <row r="61" spans="1:13">
      <c r="A61" s="8">
        <v>61</v>
      </c>
      <c r="B61" s="8" t="s">
        <v>51</v>
      </c>
      <c r="C61" s="5">
        <v>35783</v>
      </c>
      <c r="D61" s="2">
        <v>28638131</v>
      </c>
      <c r="E61" s="2">
        <v>2674</v>
      </c>
      <c r="F61" s="2">
        <v>658672302</v>
      </c>
      <c r="G61">
        <v>3265</v>
      </c>
      <c r="H61" s="8" t="s">
        <v>73</v>
      </c>
      <c r="I61" s="8">
        <v>0</v>
      </c>
      <c r="M61">
        <v>200000000</v>
      </c>
    </row>
    <row r="62" spans="1:13">
      <c r="A62" s="8">
        <v>62</v>
      </c>
      <c r="B62" s="8" t="s">
        <v>52</v>
      </c>
      <c r="C62" s="5">
        <v>38590</v>
      </c>
      <c r="D62" s="2">
        <v>676048</v>
      </c>
      <c r="E62" s="2">
        <v>1304</v>
      </c>
      <c r="F62" s="2">
        <v>1069318</v>
      </c>
      <c r="G62">
        <v>1304</v>
      </c>
      <c r="H62" s="8" t="s">
        <v>123</v>
      </c>
      <c r="I62" s="8">
        <v>0</v>
      </c>
      <c r="M62">
        <v>9000000</v>
      </c>
    </row>
    <row r="63" spans="1:13">
      <c r="A63" s="8">
        <v>63</v>
      </c>
      <c r="B63" s="8" t="s">
        <v>53</v>
      </c>
      <c r="C63" s="5">
        <v>39703</v>
      </c>
      <c r="D63" s="2">
        <v>96076</v>
      </c>
      <c r="E63" s="2">
        <v>750</v>
      </c>
      <c r="F63" s="2">
        <v>131357</v>
      </c>
      <c r="G63">
        <v>750</v>
      </c>
      <c r="H63" s="8" t="s">
        <v>63</v>
      </c>
      <c r="I63" s="8">
        <v>0</v>
      </c>
    </row>
    <row r="64" spans="1:13">
      <c r="A64" s="8">
        <v>64</v>
      </c>
      <c r="B64" s="8" t="s">
        <v>54</v>
      </c>
      <c r="C64" s="5">
        <v>39206</v>
      </c>
      <c r="D64" s="2">
        <v>151116516</v>
      </c>
      <c r="E64">
        <v>4252</v>
      </c>
      <c r="F64">
        <v>336530303</v>
      </c>
      <c r="H64" s="8" t="s">
        <v>74</v>
      </c>
      <c r="I64" s="8">
        <v>1</v>
      </c>
      <c r="M64">
        <v>258000000</v>
      </c>
    </row>
    <row r="65" spans="1:13">
      <c r="A65" s="8">
        <v>65</v>
      </c>
      <c r="B65" s="8" t="s">
        <v>55</v>
      </c>
      <c r="C65" s="5">
        <v>38168</v>
      </c>
      <c r="D65" s="2">
        <v>88156227</v>
      </c>
      <c r="E65">
        <v>4152</v>
      </c>
      <c r="F65">
        <v>373585825</v>
      </c>
      <c r="H65" s="8" t="s">
        <v>74</v>
      </c>
      <c r="I65" s="8">
        <v>1</v>
      </c>
      <c r="M65">
        <v>200000000</v>
      </c>
    </row>
    <row r="66" spans="1:13">
      <c r="A66" s="8">
        <v>66</v>
      </c>
      <c r="B66" s="8" t="s">
        <v>56</v>
      </c>
      <c r="C66" s="5">
        <v>37379</v>
      </c>
      <c r="D66" s="2">
        <v>114844116</v>
      </c>
      <c r="E66" s="2">
        <v>3615</v>
      </c>
      <c r="F66">
        <v>403706375</v>
      </c>
      <c r="H66" s="8" t="s">
        <v>74</v>
      </c>
      <c r="I66" s="8">
        <v>0</v>
      </c>
      <c r="M66">
        <v>139000000</v>
      </c>
    </row>
    <row r="67" spans="1:13">
      <c r="A67" s="8">
        <v>67</v>
      </c>
      <c r="B67" s="8" t="s">
        <v>57</v>
      </c>
      <c r="C67" s="5">
        <v>40359</v>
      </c>
      <c r="D67" s="2">
        <v>64832191</v>
      </c>
      <c r="E67" s="2">
        <v>4468</v>
      </c>
      <c r="F67">
        <v>300531751</v>
      </c>
      <c r="H67" s="8" t="s">
        <v>73</v>
      </c>
      <c r="I67" s="8">
        <v>1</v>
      </c>
      <c r="M67">
        <v>68000000</v>
      </c>
    </row>
    <row r="68" spans="1:13">
      <c r="A68" s="8">
        <v>68</v>
      </c>
      <c r="B68" s="8" t="s">
        <v>58</v>
      </c>
      <c r="C68" s="5">
        <v>41852</v>
      </c>
      <c r="D68" s="2">
        <v>94320883</v>
      </c>
      <c r="E68" s="2">
        <v>4080</v>
      </c>
      <c r="F68">
        <v>333176600</v>
      </c>
      <c r="H68" s="8" t="s">
        <v>74</v>
      </c>
      <c r="I68" s="8">
        <v>0</v>
      </c>
      <c r="M68">
        <v>170000000</v>
      </c>
    </row>
    <row r="69" spans="1:13">
      <c r="A69">
        <v>69</v>
      </c>
      <c r="B69" s="8" t="s">
        <v>94</v>
      </c>
      <c r="C69" s="5">
        <v>40501</v>
      </c>
      <c r="D69" s="2">
        <v>125017372</v>
      </c>
      <c r="E69">
        <v>4125</v>
      </c>
      <c r="F69">
        <v>125017372</v>
      </c>
      <c r="G69">
        <v>4125</v>
      </c>
      <c r="H69" s="8" t="s">
        <v>68</v>
      </c>
      <c r="I69" s="8">
        <v>1</v>
      </c>
    </row>
    <row r="70" spans="1:13">
      <c r="A70">
        <v>70</v>
      </c>
      <c r="B70" s="8" t="s">
        <v>96</v>
      </c>
      <c r="C70" s="5">
        <v>41733</v>
      </c>
      <c r="D70" s="2">
        <v>95023721</v>
      </c>
      <c r="E70">
        <v>3938</v>
      </c>
      <c r="F70">
        <v>259766572</v>
      </c>
      <c r="G70">
        <v>3938</v>
      </c>
      <c r="H70" s="8" t="s">
        <v>74</v>
      </c>
      <c r="I70" s="8">
        <v>1</v>
      </c>
      <c r="M70">
        <v>170000000</v>
      </c>
    </row>
    <row r="71" spans="1:13">
      <c r="A71">
        <v>71</v>
      </c>
      <c r="B71" s="8" t="s">
        <v>99</v>
      </c>
      <c r="C71" s="5">
        <v>41621</v>
      </c>
      <c r="D71" s="2">
        <v>73645197</v>
      </c>
      <c r="E71" s="2">
        <v>3903</v>
      </c>
      <c r="F71">
        <v>258366855</v>
      </c>
      <c r="G71">
        <v>3928</v>
      </c>
      <c r="H71" s="8" t="s">
        <v>68</v>
      </c>
      <c r="I71" s="8">
        <v>1</v>
      </c>
    </row>
    <row r="72" spans="1:13">
      <c r="A72">
        <v>72</v>
      </c>
      <c r="B72" s="8" t="s">
        <v>100</v>
      </c>
      <c r="C72" s="5">
        <v>41990</v>
      </c>
      <c r="D72" s="2">
        <v>54724334</v>
      </c>
      <c r="E72" s="2">
        <v>3875</v>
      </c>
      <c r="F72">
        <v>254725573</v>
      </c>
      <c r="G72">
        <v>3875</v>
      </c>
      <c r="H72" s="8" t="s">
        <v>68</v>
      </c>
      <c r="I72" s="8">
        <v>1</v>
      </c>
    </row>
    <row r="73" spans="1:13">
      <c r="A73">
        <v>73</v>
      </c>
      <c r="B73" s="8" t="s">
        <v>102</v>
      </c>
      <c r="C73" s="5">
        <v>38896</v>
      </c>
      <c r="D73" s="2">
        <v>52535096</v>
      </c>
      <c r="E73" s="2">
        <v>4065</v>
      </c>
      <c r="F73">
        <v>200081192</v>
      </c>
      <c r="G73">
        <v>4065</v>
      </c>
      <c r="H73" s="8" t="s">
        <v>74</v>
      </c>
      <c r="I73" s="8">
        <v>1</v>
      </c>
      <c r="M73">
        <v>270000000</v>
      </c>
    </row>
    <row r="74" spans="1:13">
      <c r="A74">
        <v>74</v>
      </c>
      <c r="B74" s="8" t="s">
        <v>108</v>
      </c>
      <c r="C74" s="5">
        <v>39227</v>
      </c>
      <c r="D74" s="2">
        <v>114732820</v>
      </c>
      <c r="E74" s="2">
        <v>4362</v>
      </c>
      <c r="F74">
        <v>309420425</v>
      </c>
      <c r="G74">
        <v>4362</v>
      </c>
      <c r="H74" s="8" t="s">
        <v>107</v>
      </c>
      <c r="I74" s="8">
        <v>1</v>
      </c>
      <c r="M74">
        <v>300000000</v>
      </c>
    </row>
    <row r="75" spans="1:13">
      <c r="A75">
        <v>75</v>
      </c>
      <c r="B75" s="8" t="s">
        <v>109</v>
      </c>
      <c r="C75" s="5">
        <v>40683</v>
      </c>
      <c r="D75" s="2">
        <v>90151958</v>
      </c>
      <c r="E75" s="2">
        <v>4155</v>
      </c>
      <c r="F75">
        <v>241071802</v>
      </c>
      <c r="G75">
        <v>4164</v>
      </c>
      <c r="H75" s="8" t="s">
        <v>107</v>
      </c>
      <c r="I75" s="8">
        <v>1</v>
      </c>
      <c r="M75">
        <v>250000000</v>
      </c>
    </row>
    <row r="76" spans="1:13">
      <c r="A76">
        <v>76</v>
      </c>
      <c r="B76" s="8" t="s">
        <v>111</v>
      </c>
      <c r="C76" s="5">
        <v>40723</v>
      </c>
      <c r="D76" s="2">
        <v>97852865</v>
      </c>
      <c r="E76" s="2">
        <v>4088</v>
      </c>
      <c r="F76">
        <v>352390543</v>
      </c>
      <c r="G76">
        <v>4088</v>
      </c>
      <c r="H76" s="8" t="s">
        <v>78</v>
      </c>
      <c r="I76" s="8">
        <v>1</v>
      </c>
      <c r="M76">
        <v>195000000</v>
      </c>
    </row>
    <row r="77" spans="1:13">
      <c r="A77">
        <v>77</v>
      </c>
      <c r="B77" s="8" t="s">
        <v>112</v>
      </c>
      <c r="C77" s="5">
        <v>39988</v>
      </c>
      <c r="D77" s="2">
        <v>108966307</v>
      </c>
      <c r="E77" s="2">
        <v>4234</v>
      </c>
      <c r="F77">
        <v>402111870</v>
      </c>
      <c r="G77">
        <v>4293</v>
      </c>
      <c r="H77" s="8" t="s">
        <v>78</v>
      </c>
      <c r="I77" s="8">
        <v>1</v>
      </c>
      <c r="M77">
        <v>200000000</v>
      </c>
    </row>
    <row r="78" spans="1:13">
      <c r="A78">
        <v>78</v>
      </c>
      <c r="B78" s="8" t="s">
        <v>113</v>
      </c>
      <c r="C78" s="5">
        <v>39266</v>
      </c>
      <c r="D78" s="2">
        <v>70502384</v>
      </c>
      <c r="E78" s="2">
        <v>4011</v>
      </c>
      <c r="F78">
        <v>319246193</v>
      </c>
      <c r="G78">
        <v>4050</v>
      </c>
      <c r="H78" s="8" t="s">
        <v>78</v>
      </c>
      <c r="I78" s="8">
        <v>0</v>
      </c>
      <c r="M78">
        <v>150000000</v>
      </c>
    </row>
    <row r="79" spans="1:13">
      <c r="A79">
        <v>79</v>
      </c>
      <c r="B79" s="8" t="s">
        <v>116</v>
      </c>
      <c r="C79" s="5">
        <v>40053</v>
      </c>
      <c r="D79" s="2">
        <v>16349565</v>
      </c>
      <c r="E79" s="2">
        <v>3025</v>
      </c>
      <c r="F79" s="2">
        <v>33392973</v>
      </c>
      <c r="G79" s="2">
        <v>3088</v>
      </c>
      <c r="H79" s="8" t="s">
        <v>115</v>
      </c>
      <c r="I79" s="8">
        <v>1</v>
      </c>
      <c r="M79">
        <v>15000000</v>
      </c>
    </row>
    <row r="80" spans="1:13">
      <c r="A80">
        <v>80</v>
      </c>
      <c r="B80" s="8" t="s">
        <v>117</v>
      </c>
      <c r="C80" s="5">
        <v>38653</v>
      </c>
      <c r="D80" s="2">
        <v>31725652</v>
      </c>
      <c r="E80" s="2">
        <v>2949</v>
      </c>
      <c r="F80" s="2">
        <v>87039965</v>
      </c>
      <c r="G80" s="2">
        <v>2949</v>
      </c>
      <c r="H80" s="8" t="s">
        <v>115</v>
      </c>
      <c r="I80" s="8">
        <v>1</v>
      </c>
      <c r="M80">
        <v>4000000</v>
      </c>
    </row>
    <row r="81" spans="1:13">
      <c r="A81">
        <v>81</v>
      </c>
      <c r="B81" s="8" t="s">
        <v>118</v>
      </c>
      <c r="C81" s="5">
        <v>39381</v>
      </c>
      <c r="D81" s="2">
        <v>31756764</v>
      </c>
      <c r="E81" s="2">
        <v>3183</v>
      </c>
      <c r="F81" s="2">
        <v>63300095</v>
      </c>
      <c r="G81" s="2">
        <v>3183</v>
      </c>
      <c r="H81" s="8" t="s">
        <v>115</v>
      </c>
      <c r="I81" s="8">
        <v>1</v>
      </c>
    </row>
    <row r="82" spans="1:13">
      <c r="A82">
        <v>82</v>
      </c>
      <c r="B82" s="8" t="s">
        <v>119</v>
      </c>
      <c r="C82" s="5">
        <v>39745</v>
      </c>
      <c r="D82" s="2">
        <v>30053954</v>
      </c>
      <c r="E82" s="2">
        <v>3060</v>
      </c>
      <c r="F82" s="2">
        <v>56746769</v>
      </c>
      <c r="G82" s="2">
        <v>3084</v>
      </c>
      <c r="H82" s="8" t="s">
        <v>115</v>
      </c>
      <c r="I82" s="8">
        <v>1</v>
      </c>
      <c r="M82">
        <v>10800000</v>
      </c>
    </row>
    <row r="83" spans="1:13">
      <c r="A83">
        <v>83</v>
      </c>
      <c r="B83" s="8" t="s">
        <v>120</v>
      </c>
      <c r="C83" s="5">
        <v>40109</v>
      </c>
      <c r="D83" s="2">
        <v>14118444</v>
      </c>
      <c r="E83" s="2">
        <v>3036</v>
      </c>
      <c r="F83" s="2">
        <v>27693292</v>
      </c>
      <c r="G83" s="2">
        <v>3036</v>
      </c>
      <c r="H83" s="8" t="s">
        <v>115</v>
      </c>
      <c r="I83" s="8">
        <v>1</v>
      </c>
      <c r="M83">
        <v>11000000</v>
      </c>
    </row>
    <row r="84" spans="1:13">
      <c r="A84">
        <v>84</v>
      </c>
      <c r="B84" s="8" t="s">
        <v>121</v>
      </c>
      <c r="C84" s="5">
        <v>40480</v>
      </c>
      <c r="D84" s="2">
        <v>22530123</v>
      </c>
      <c r="E84" s="2">
        <v>2808</v>
      </c>
      <c r="F84" s="2">
        <v>45710178</v>
      </c>
      <c r="G84" s="2">
        <v>2808</v>
      </c>
      <c r="H84" s="8" t="s">
        <v>115</v>
      </c>
      <c r="I84" s="8">
        <v>1</v>
      </c>
      <c r="M84">
        <v>20000000</v>
      </c>
    </row>
    <row r="85" spans="1:13">
      <c r="A85">
        <v>85</v>
      </c>
      <c r="B85" s="8" t="s">
        <v>124</v>
      </c>
      <c r="C85" s="5">
        <v>41229</v>
      </c>
      <c r="D85" s="2">
        <v>141067634</v>
      </c>
      <c r="E85" s="2">
        <v>4070</v>
      </c>
      <c r="F85" s="2">
        <v>292324737</v>
      </c>
      <c r="G85" s="2">
        <v>4070</v>
      </c>
      <c r="H85" s="8" t="s">
        <v>73</v>
      </c>
      <c r="I85" s="8">
        <v>1</v>
      </c>
      <c r="M85">
        <v>120000000</v>
      </c>
    </row>
    <row r="86" spans="1:13">
      <c r="A86">
        <v>86</v>
      </c>
      <c r="B86" s="8" t="s">
        <v>125</v>
      </c>
      <c r="C86" s="5">
        <v>40865</v>
      </c>
      <c r="D86" s="2">
        <v>138122261</v>
      </c>
      <c r="E86" s="2">
        <v>4061</v>
      </c>
      <c r="F86" s="2">
        <v>281287133</v>
      </c>
      <c r="G86" s="2">
        <v>4066</v>
      </c>
      <c r="H86" s="8" t="s">
        <v>73</v>
      </c>
      <c r="I86" s="8">
        <v>1</v>
      </c>
      <c r="M86">
        <v>110000000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B2" sqref="B2"/>
    </sheetView>
    <sheetView tabSelected="1" workbookViewId="1">
      <selection activeCell="M6" sqref="M6"/>
    </sheetView>
  </sheetViews>
  <sheetFormatPr defaultRowHeight="15"/>
  <cols>
    <col min="1" max="1" width="27.85546875" customWidth="1"/>
    <col min="2" max="2" width="28" customWidth="1"/>
    <col min="4" max="4" width="14.5703125" customWidth="1"/>
    <col min="5" max="5" width="15.5703125" customWidth="1"/>
    <col min="8" max="8" width="15.140625" customWidth="1"/>
    <col min="11" max="11" width="13.28515625" customWidth="1"/>
    <col min="12" max="12" width="15.85546875" customWidth="1"/>
  </cols>
  <sheetData>
    <row r="1" spans="1:13">
      <c r="A1" s="9"/>
      <c r="B1" s="9" t="s">
        <v>126</v>
      </c>
      <c r="C1" s="9" t="s">
        <v>61</v>
      </c>
      <c r="D1" s="9" t="s">
        <v>130</v>
      </c>
      <c r="E1" s="9" t="s">
        <v>131</v>
      </c>
      <c r="F1" s="9" t="s">
        <v>127</v>
      </c>
      <c r="I1" s="9" t="s">
        <v>126</v>
      </c>
      <c r="J1" s="9" t="s">
        <v>61</v>
      </c>
      <c r="K1" s="9" t="s">
        <v>130</v>
      </c>
      <c r="L1" s="9" t="s">
        <v>131</v>
      </c>
      <c r="M1" s="9" t="s">
        <v>127</v>
      </c>
    </row>
    <row r="2" spans="1:13">
      <c r="A2" s="9" t="s">
        <v>128</v>
      </c>
      <c r="B2">
        <v>1</v>
      </c>
      <c r="H2" s="9" t="s">
        <v>128</v>
      </c>
      <c r="I2">
        <v>1</v>
      </c>
    </row>
    <row r="3" spans="1:13">
      <c r="A3" s="9" t="s">
        <v>129</v>
      </c>
      <c r="B3">
        <v>0.71137473156929232</v>
      </c>
      <c r="C3">
        <v>1</v>
      </c>
      <c r="H3" s="9" t="s">
        <v>129</v>
      </c>
      <c r="J3">
        <v>1</v>
      </c>
    </row>
    <row r="4" spans="1:13">
      <c r="A4" s="9" t="s">
        <v>130</v>
      </c>
      <c r="B4">
        <v>0.6367785980850742</v>
      </c>
      <c r="C4">
        <v>0.39205224306936731</v>
      </c>
      <c r="D4">
        <v>1</v>
      </c>
      <c r="H4" s="9" t="s">
        <v>130</v>
      </c>
      <c r="K4">
        <v>1</v>
      </c>
    </row>
    <row r="5" spans="1:13">
      <c r="A5" s="9" t="s">
        <v>131</v>
      </c>
      <c r="B5">
        <v>0.68179936339986202</v>
      </c>
      <c r="C5">
        <v>0.86116258379494126</v>
      </c>
      <c r="D5">
        <v>0.58482071690220938</v>
      </c>
      <c r="E5">
        <v>1</v>
      </c>
      <c r="H5" s="9" t="s">
        <v>131</v>
      </c>
      <c r="L5">
        <v>1</v>
      </c>
    </row>
    <row r="6" spans="1:13">
      <c r="A6" s="9" t="s">
        <v>127</v>
      </c>
      <c r="B6">
        <v>0.59761241241315144</v>
      </c>
      <c r="C6">
        <v>0.50784810791282964</v>
      </c>
      <c r="D6">
        <v>0.59460990428575866</v>
      </c>
      <c r="E6">
        <v>0.6646729544442701</v>
      </c>
      <c r="F6">
        <v>1</v>
      </c>
      <c r="H6" s="9" t="s">
        <v>127</v>
      </c>
      <c r="M6">
        <v>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7"/>
  <sheetViews>
    <sheetView workbookViewId="0"/>
    <sheetView topLeftCell="J71" workbookViewId="1">
      <selection activeCell="AB77" sqref="AB77"/>
    </sheetView>
  </sheetViews>
  <sheetFormatPr defaultRowHeight="15"/>
  <sheetData>
    <row r="1" spans="1:29">
      <c r="A1" s="2">
        <v>187897469</v>
      </c>
      <c r="B1" s="8">
        <v>3561</v>
      </c>
      <c r="D1" s="2">
        <v>187897469</v>
      </c>
      <c r="E1" s="2">
        <v>671165500</v>
      </c>
      <c r="G1" s="2">
        <v>187897469</v>
      </c>
      <c r="H1" s="8">
        <v>3561</v>
      </c>
      <c r="J1" s="2">
        <v>187897469</v>
      </c>
      <c r="K1" s="8">
        <v>165000000</v>
      </c>
      <c r="M1" s="8">
        <v>3561</v>
      </c>
      <c r="N1" s="2">
        <v>671165500</v>
      </c>
      <c r="P1" s="8">
        <v>3561</v>
      </c>
      <c r="Q1" s="8">
        <v>3561</v>
      </c>
      <c r="S1" s="8">
        <v>3561</v>
      </c>
      <c r="T1" s="8">
        <v>165000000</v>
      </c>
      <c r="V1" s="2">
        <v>671165500</v>
      </c>
      <c r="W1" s="8">
        <v>3561</v>
      </c>
      <c r="Y1" s="2">
        <v>671165500</v>
      </c>
      <c r="Z1" s="8">
        <v>165000000</v>
      </c>
      <c r="AB1" s="8">
        <v>3561</v>
      </c>
      <c r="AC1" s="8">
        <v>165000000</v>
      </c>
    </row>
    <row r="2" spans="1:29">
      <c r="A2" s="2">
        <v>424397</v>
      </c>
      <c r="B2" s="8">
        <v>4</v>
      </c>
      <c r="D2" s="2">
        <v>424397</v>
      </c>
      <c r="E2" s="2">
        <v>41595292</v>
      </c>
      <c r="G2" s="2">
        <v>424397</v>
      </c>
      <c r="H2" s="8">
        <v>1213</v>
      </c>
      <c r="J2" s="2">
        <v>424397</v>
      </c>
      <c r="K2" s="8">
        <v>18000000</v>
      </c>
      <c r="M2" s="8">
        <v>4</v>
      </c>
      <c r="N2" s="2">
        <v>41595292</v>
      </c>
      <c r="P2" s="8">
        <v>4</v>
      </c>
      <c r="Q2" s="8">
        <v>1213</v>
      </c>
      <c r="S2" s="8">
        <v>4</v>
      </c>
      <c r="T2" s="8">
        <v>18000000</v>
      </c>
      <c r="V2" s="2">
        <v>41595292</v>
      </c>
      <c r="W2" s="8">
        <v>1213</v>
      </c>
      <c r="Y2" s="2">
        <v>41595292</v>
      </c>
      <c r="Z2" s="8">
        <v>18000000</v>
      </c>
      <c r="AB2" s="8">
        <v>1213</v>
      </c>
      <c r="AC2" s="8">
        <v>18000000</v>
      </c>
    </row>
    <row r="3" spans="1:29">
      <c r="A3" s="2">
        <v>633456</v>
      </c>
      <c r="B3" s="8">
        <v>4</v>
      </c>
      <c r="D3" s="2">
        <v>633456</v>
      </c>
      <c r="E3" s="2">
        <v>337442628</v>
      </c>
      <c r="G3" s="2">
        <v>633456</v>
      </c>
      <c r="H3" s="8">
        <v>3885</v>
      </c>
      <c r="J3" s="2">
        <v>633456</v>
      </c>
      <c r="K3" s="8">
        <v>58800000</v>
      </c>
      <c r="M3" s="8">
        <v>4</v>
      </c>
      <c r="N3" s="2">
        <v>337442628</v>
      </c>
      <c r="P3" s="8">
        <v>4</v>
      </c>
      <c r="Q3" s="8">
        <v>3885</v>
      </c>
      <c r="S3" s="8">
        <v>4</v>
      </c>
      <c r="T3" s="8">
        <v>58800000</v>
      </c>
      <c r="V3" s="2">
        <v>337442628</v>
      </c>
      <c r="W3" s="8">
        <v>3885</v>
      </c>
      <c r="Y3" s="2">
        <v>337442628</v>
      </c>
      <c r="Z3" s="8">
        <v>58800000</v>
      </c>
      <c r="AB3" s="8">
        <v>3885</v>
      </c>
      <c r="AC3" s="8">
        <v>58800000</v>
      </c>
    </row>
    <row r="4" spans="1:29">
      <c r="A4" s="2">
        <v>3901815</v>
      </c>
      <c r="B4" s="2">
        <v>2567</v>
      </c>
      <c r="D4" s="2">
        <v>3901815</v>
      </c>
      <c r="E4" s="2">
        <v>7889395</v>
      </c>
      <c r="G4" s="2">
        <v>3901815</v>
      </c>
      <c r="H4" s="8">
        <v>2568</v>
      </c>
      <c r="J4" s="2">
        <v>3901815</v>
      </c>
      <c r="K4" s="8">
        <v>70000000</v>
      </c>
      <c r="M4" s="2">
        <v>2567</v>
      </c>
      <c r="N4" s="2">
        <v>7889395</v>
      </c>
      <c r="P4" s="2">
        <v>2567</v>
      </c>
      <c r="Q4" s="8">
        <v>2568</v>
      </c>
      <c r="S4" s="2">
        <v>2567</v>
      </c>
      <c r="T4" s="8">
        <v>70000000</v>
      </c>
      <c r="V4" s="2">
        <v>7889395</v>
      </c>
      <c r="W4" s="8">
        <v>2568</v>
      </c>
      <c r="Y4" s="2">
        <v>7889395</v>
      </c>
      <c r="Z4" s="8">
        <v>70000000</v>
      </c>
      <c r="AB4" s="8">
        <v>2568</v>
      </c>
      <c r="AC4" s="8">
        <v>70000000</v>
      </c>
    </row>
    <row r="5" spans="1:29">
      <c r="A5" s="2">
        <v>270877</v>
      </c>
      <c r="B5" s="2">
        <v>6</v>
      </c>
      <c r="D5" s="2">
        <v>270877</v>
      </c>
      <c r="E5" s="10">
        <v>12096300</v>
      </c>
      <c r="G5" s="2">
        <v>270877</v>
      </c>
      <c r="H5" s="8">
        <v>759</v>
      </c>
      <c r="J5" s="2">
        <v>8310252</v>
      </c>
      <c r="K5" s="8">
        <v>12000000</v>
      </c>
      <c r="M5" s="2">
        <v>6</v>
      </c>
      <c r="N5" s="10">
        <v>12096300</v>
      </c>
      <c r="P5" s="2">
        <v>6</v>
      </c>
      <c r="Q5" s="8">
        <v>759</v>
      </c>
      <c r="S5" s="2">
        <v>2893</v>
      </c>
      <c r="T5" s="8">
        <v>12000000</v>
      </c>
      <c r="V5" s="10">
        <v>12096300</v>
      </c>
      <c r="W5" s="8">
        <v>759</v>
      </c>
      <c r="Y5" s="2">
        <v>22137501</v>
      </c>
      <c r="Z5" s="8">
        <v>12000000</v>
      </c>
      <c r="AB5" s="8">
        <v>2900</v>
      </c>
      <c r="AC5" s="8">
        <v>12000000</v>
      </c>
    </row>
    <row r="6" spans="1:29">
      <c r="A6" s="2">
        <v>8310252</v>
      </c>
      <c r="B6" s="2">
        <v>2893</v>
      </c>
      <c r="D6" s="2">
        <v>8310252</v>
      </c>
      <c r="E6" s="2">
        <v>22137501</v>
      </c>
      <c r="G6" s="2">
        <v>8310252</v>
      </c>
      <c r="H6" s="8">
        <v>2900</v>
      </c>
      <c r="J6" s="2">
        <v>18372372</v>
      </c>
      <c r="K6" s="8">
        <v>176000000</v>
      </c>
      <c r="M6" s="2">
        <v>2893</v>
      </c>
      <c r="N6" s="2">
        <v>22137501</v>
      </c>
      <c r="P6" s="2">
        <v>2893</v>
      </c>
      <c r="Q6" s="8">
        <v>2900</v>
      </c>
      <c r="S6" s="2">
        <v>3181</v>
      </c>
      <c r="T6" s="8">
        <v>176000000</v>
      </c>
      <c r="V6" s="2">
        <v>22137501</v>
      </c>
      <c r="W6" s="8">
        <v>2900</v>
      </c>
      <c r="Y6" s="2">
        <v>45253750</v>
      </c>
      <c r="Z6" s="8">
        <v>176000000</v>
      </c>
      <c r="AB6" s="8">
        <v>3181</v>
      </c>
      <c r="AC6" s="8">
        <v>176000000</v>
      </c>
    </row>
    <row r="7" spans="1:29">
      <c r="A7" s="2">
        <v>2747342</v>
      </c>
      <c r="B7" s="2">
        <v>1841</v>
      </c>
      <c r="D7" s="2">
        <v>2747342</v>
      </c>
      <c r="E7" s="2">
        <v>6002684</v>
      </c>
      <c r="G7" s="2">
        <v>2747342</v>
      </c>
      <c r="H7" s="8">
        <v>1841</v>
      </c>
      <c r="J7" s="2">
        <v>7217640</v>
      </c>
      <c r="K7" s="8">
        <v>95000000</v>
      </c>
      <c r="M7" s="2">
        <v>1841</v>
      </c>
      <c r="N7" s="2">
        <v>6002684</v>
      </c>
      <c r="P7" s="2">
        <v>1841</v>
      </c>
      <c r="Q7" s="8">
        <v>1841</v>
      </c>
      <c r="S7" s="2">
        <v>2875</v>
      </c>
      <c r="T7" s="8">
        <v>95000000</v>
      </c>
      <c r="V7" s="2">
        <v>6002684</v>
      </c>
      <c r="W7" s="8">
        <v>1841</v>
      </c>
      <c r="Y7" s="2">
        <v>17051315</v>
      </c>
      <c r="Z7" s="8">
        <v>95000000</v>
      </c>
      <c r="AB7" s="8">
        <v>2875</v>
      </c>
      <c r="AC7" s="8">
        <v>95000000</v>
      </c>
    </row>
    <row r="8" spans="1:29">
      <c r="A8" s="2">
        <v>18372372</v>
      </c>
      <c r="B8" s="2">
        <v>3181</v>
      </c>
      <c r="D8" s="2">
        <v>18372372</v>
      </c>
      <c r="E8" s="2">
        <v>45253750</v>
      </c>
      <c r="G8" s="2">
        <v>18372372</v>
      </c>
      <c r="H8" s="8">
        <v>3181</v>
      </c>
      <c r="J8" s="2">
        <v>55365012</v>
      </c>
      <c r="K8" s="8">
        <v>74000000</v>
      </c>
      <c r="M8" s="2">
        <v>3181</v>
      </c>
      <c r="N8" s="2">
        <v>45253750</v>
      </c>
      <c r="P8" s="2">
        <v>3181</v>
      </c>
      <c r="Q8" s="8">
        <v>3181</v>
      </c>
      <c r="S8" s="2">
        <v>3641</v>
      </c>
      <c r="T8" s="8">
        <v>74000000</v>
      </c>
      <c r="V8" s="2">
        <v>45253750</v>
      </c>
      <c r="W8" s="8">
        <v>3181</v>
      </c>
      <c r="Y8" s="2">
        <v>149695518</v>
      </c>
      <c r="Z8" s="8">
        <v>74000000</v>
      </c>
      <c r="AB8" s="8">
        <v>3680</v>
      </c>
      <c r="AC8" s="8">
        <v>74000000</v>
      </c>
    </row>
    <row r="9" spans="1:29">
      <c r="A9" s="2">
        <v>7217640</v>
      </c>
      <c r="B9" s="2">
        <v>2875</v>
      </c>
      <c r="D9" s="2">
        <v>7217640</v>
      </c>
      <c r="E9" s="2">
        <v>17051315</v>
      </c>
      <c r="G9" s="2">
        <v>7217640</v>
      </c>
      <c r="H9" s="8">
        <v>2875</v>
      </c>
      <c r="J9" s="2">
        <v>85171450</v>
      </c>
      <c r="K9" s="8">
        <v>40000000</v>
      </c>
      <c r="M9" s="2">
        <v>2875</v>
      </c>
      <c r="N9" s="2">
        <v>17051315</v>
      </c>
      <c r="P9" s="2">
        <v>2875</v>
      </c>
      <c r="Q9" s="8">
        <v>2875</v>
      </c>
      <c r="S9" s="2">
        <v>3646</v>
      </c>
      <c r="T9" s="8">
        <v>40000000</v>
      </c>
      <c r="V9" s="2">
        <v>17051315</v>
      </c>
      <c r="W9" s="8">
        <v>2875</v>
      </c>
      <c r="Y9" s="8">
        <v>157463950</v>
      </c>
      <c r="Z9" s="8">
        <v>40000000</v>
      </c>
      <c r="AB9" s="8">
        <v>3655</v>
      </c>
      <c r="AC9" s="8">
        <v>40000000</v>
      </c>
    </row>
    <row r="10" spans="1:29">
      <c r="A10" s="2">
        <v>241720</v>
      </c>
      <c r="B10" s="2">
        <v>137</v>
      </c>
      <c r="D10" s="2">
        <v>241720</v>
      </c>
      <c r="E10" s="2">
        <v>324597</v>
      </c>
      <c r="G10" s="2">
        <v>241720</v>
      </c>
      <c r="H10" s="8">
        <v>137</v>
      </c>
      <c r="J10" s="2">
        <v>36206331</v>
      </c>
      <c r="K10" s="8">
        <v>81000000</v>
      </c>
      <c r="M10" s="2">
        <v>137</v>
      </c>
      <c r="N10" s="2">
        <v>324597</v>
      </c>
      <c r="P10" s="2">
        <v>137</v>
      </c>
      <c r="Q10" s="8">
        <v>137</v>
      </c>
      <c r="S10" s="2">
        <v>3204</v>
      </c>
      <c r="T10" s="8">
        <v>81000000</v>
      </c>
      <c r="V10" s="2">
        <v>324597</v>
      </c>
      <c r="W10" s="8">
        <v>137</v>
      </c>
      <c r="Y10" s="8">
        <v>99698311</v>
      </c>
      <c r="Z10" s="8">
        <v>81000000</v>
      </c>
      <c r="AB10" s="8">
        <v>3282</v>
      </c>
      <c r="AC10" s="8">
        <v>81000000</v>
      </c>
    </row>
    <row r="11" spans="1:29">
      <c r="A11" s="2">
        <v>55365012</v>
      </c>
      <c r="B11" s="2">
        <v>3641</v>
      </c>
      <c r="D11" s="2">
        <v>55365012</v>
      </c>
      <c r="E11" s="2">
        <v>149695518</v>
      </c>
      <c r="G11" s="2">
        <v>55365012</v>
      </c>
      <c r="H11" s="8">
        <v>3680</v>
      </c>
      <c r="J11" s="2">
        <v>5963324</v>
      </c>
      <c r="K11" s="8">
        <v>14000000</v>
      </c>
      <c r="M11" s="2">
        <v>3641</v>
      </c>
      <c r="N11" s="2">
        <v>149695518</v>
      </c>
      <c r="P11" s="2">
        <v>3641</v>
      </c>
      <c r="Q11" s="8">
        <v>3680</v>
      </c>
      <c r="S11" s="2">
        <v>2880</v>
      </c>
      <c r="T11" s="8">
        <v>14000000</v>
      </c>
      <c r="V11" s="2">
        <v>149695518</v>
      </c>
      <c r="W11" s="8">
        <v>3680</v>
      </c>
      <c r="Y11" s="8">
        <v>11953271</v>
      </c>
      <c r="Z11" s="8">
        <v>14000000</v>
      </c>
      <c r="AB11" s="8">
        <v>2901</v>
      </c>
      <c r="AC11" s="8">
        <v>14000000</v>
      </c>
    </row>
    <row r="12" spans="1:29">
      <c r="A12" s="2">
        <v>3093281</v>
      </c>
      <c r="B12" s="2">
        <v>718</v>
      </c>
      <c r="D12" s="2">
        <v>3093281</v>
      </c>
      <c r="E12" s="2">
        <v>10171304</v>
      </c>
      <c r="G12" s="2">
        <v>3093281</v>
      </c>
      <c r="H12" s="8">
        <v>744</v>
      </c>
      <c r="J12" s="2">
        <v>18685137</v>
      </c>
      <c r="K12" s="8">
        <v>50100000</v>
      </c>
      <c r="M12" s="2">
        <v>718</v>
      </c>
      <c r="N12" s="2">
        <v>10171304</v>
      </c>
      <c r="P12" s="2">
        <v>718</v>
      </c>
      <c r="Q12" s="8">
        <v>744</v>
      </c>
      <c r="S12" s="2">
        <v>3323</v>
      </c>
      <c r="T12" s="8">
        <v>50100000</v>
      </c>
      <c r="V12" s="2">
        <v>10171304</v>
      </c>
      <c r="W12" s="8">
        <v>744</v>
      </c>
      <c r="Y12" s="8">
        <v>36568038</v>
      </c>
      <c r="Z12" s="8">
        <v>50100000</v>
      </c>
      <c r="AB12" s="8">
        <v>3323</v>
      </c>
      <c r="AC12" s="8">
        <v>50100000</v>
      </c>
    </row>
    <row r="13" spans="1:29">
      <c r="A13" s="2">
        <v>27653</v>
      </c>
      <c r="B13" s="2">
        <v>2</v>
      </c>
      <c r="D13" s="2">
        <v>27653</v>
      </c>
      <c r="E13" s="2">
        <v>207850</v>
      </c>
      <c r="G13" s="2">
        <v>27653</v>
      </c>
      <c r="H13" s="8">
        <v>19</v>
      </c>
      <c r="J13" s="2">
        <v>13346782</v>
      </c>
      <c r="K13" s="8">
        <v>49000000</v>
      </c>
      <c r="M13" s="2">
        <v>2</v>
      </c>
      <c r="N13" s="2">
        <v>207850</v>
      </c>
      <c r="P13" s="2">
        <v>2</v>
      </c>
      <c r="Q13" s="8">
        <v>19</v>
      </c>
      <c r="S13" s="2">
        <v>3201</v>
      </c>
      <c r="T13" s="8">
        <v>49000000</v>
      </c>
      <c r="V13" s="2">
        <v>207850</v>
      </c>
      <c r="W13" s="8">
        <v>19</v>
      </c>
      <c r="Y13" s="8">
        <v>15841736</v>
      </c>
      <c r="Z13" s="8">
        <v>49000000</v>
      </c>
      <c r="AB13" s="8">
        <v>3201</v>
      </c>
      <c r="AC13" s="8">
        <v>49000000</v>
      </c>
    </row>
    <row r="14" spans="1:29">
      <c r="A14" s="2">
        <v>85171450</v>
      </c>
      <c r="B14" s="2">
        <v>3646</v>
      </c>
      <c r="D14" s="2">
        <v>85171450</v>
      </c>
      <c r="E14" s="8">
        <v>157463950</v>
      </c>
      <c r="G14" s="2">
        <v>85171450</v>
      </c>
      <c r="H14" s="8">
        <v>3655</v>
      </c>
      <c r="J14" s="2">
        <v>121897634</v>
      </c>
      <c r="K14" s="8">
        <v>125000000</v>
      </c>
      <c r="M14" s="2">
        <v>3646</v>
      </c>
      <c r="N14" s="8">
        <v>157463950</v>
      </c>
      <c r="P14" s="2">
        <v>3646</v>
      </c>
      <c r="Q14" s="8">
        <v>3655</v>
      </c>
      <c r="S14" s="8">
        <v>4151</v>
      </c>
      <c r="T14" s="8">
        <v>125000000</v>
      </c>
      <c r="V14" s="8">
        <v>157463950</v>
      </c>
      <c r="W14" s="8">
        <v>3655</v>
      </c>
      <c r="Y14" s="8">
        <v>336992285</v>
      </c>
      <c r="Z14" s="8">
        <v>125000000</v>
      </c>
      <c r="AB14" s="8">
        <v>4151</v>
      </c>
      <c r="AC14" s="8">
        <v>125000000</v>
      </c>
    </row>
    <row r="15" spans="1:29">
      <c r="A15" s="2">
        <v>36206331</v>
      </c>
      <c r="B15" s="2">
        <v>3204</v>
      </c>
      <c r="D15" s="2">
        <v>36206331</v>
      </c>
      <c r="E15" s="8">
        <v>99698311</v>
      </c>
      <c r="G15" s="2">
        <v>36206331</v>
      </c>
      <c r="H15" s="8">
        <v>3282</v>
      </c>
      <c r="J15" s="2">
        <v>18966676</v>
      </c>
      <c r="K15" s="8">
        <v>55000000</v>
      </c>
      <c r="M15" s="2">
        <v>3204</v>
      </c>
      <c r="N15" s="8">
        <v>99698311</v>
      </c>
      <c r="P15" s="2">
        <v>3204</v>
      </c>
      <c r="Q15" s="8">
        <v>3282</v>
      </c>
      <c r="S15" s="8">
        <v>3303</v>
      </c>
      <c r="T15" s="8">
        <v>55000000</v>
      </c>
      <c r="V15" s="8">
        <v>99698311</v>
      </c>
      <c r="W15" s="8">
        <v>3282</v>
      </c>
      <c r="Y15" s="8">
        <v>72340774</v>
      </c>
      <c r="Z15" s="8">
        <v>55000000</v>
      </c>
      <c r="AB15" s="8">
        <v>3355</v>
      </c>
      <c r="AC15" s="8">
        <v>55000000</v>
      </c>
    </row>
    <row r="16" spans="1:29">
      <c r="A16" s="2">
        <v>227759</v>
      </c>
      <c r="B16" s="2">
        <v>82</v>
      </c>
      <c r="D16" s="2">
        <v>227759</v>
      </c>
      <c r="E16" s="8">
        <v>370843</v>
      </c>
      <c r="G16" s="2">
        <v>227759</v>
      </c>
      <c r="H16" s="8">
        <v>82</v>
      </c>
      <c r="J16" s="2">
        <v>39201657</v>
      </c>
      <c r="K16" s="8">
        <v>48000000</v>
      </c>
      <c r="M16" s="2">
        <v>82</v>
      </c>
      <c r="N16" s="8">
        <v>370843</v>
      </c>
      <c r="P16" s="2">
        <v>82</v>
      </c>
      <c r="Q16" s="8">
        <v>82</v>
      </c>
      <c r="S16" s="2">
        <v>3594</v>
      </c>
      <c r="T16" s="8">
        <v>48000000</v>
      </c>
      <c r="V16" s="8">
        <v>370843</v>
      </c>
      <c r="W16" s="8">
        <v>82</v>
      </c>
      <c r="Y16" s="8">
        <v>88359849</v>
      </c>
      <c r="Z16" s="8">
        <v>48000000</v>
      </c>
      <c r="AB16" s="8">
        <v>3594</v>
      </c>
      <c r="AC16" s="8">
        <v>48000000</v>
      </c>
    </row>
    <row r="17" spans="1:29">
      <c r="A17" s="2">
        <v>5963324</v>
      </c>
      <c r="B17" s="2">
        <v>2880</v>
      </c>
      <c r="D17" s="2">
        <v>5963324</v>
      </c>
      <c r="E17" s="8">
        <v>11953271</v>
      </c>
      <c r="G17" s="2">
        <v>5963324</v>
      </c>
      <c r="H17" s="8">
        <v>2901</v>
      </c>
      <c r="J17" s="2">
        <v>14910105</v>
      </c>
      <c r="K17" s="8">
        <v>4000000</v>
      </c>
      <c r="M17" s="2">
        <v>2880</v>
      </c>
      <c r="N17" s="8">
        <v>11953271</v>
      </c>
      <c r="P17" s="2">
        <v>2880</v>
      </c>
      <c r="Q17" s="8">
        <v>2901</v>
      </c>
      <c r="S17" s="2">
        <v>2602</v>
      </c>
      <c r="T17" s="8">
        <v>4000000</v>
      </c>
      <c r="V17" s="8">
        <v>11953271</v>
      </c>
      <c r="W17" s="8">
        <v>2901</v>
      </c>
      <c r="Y17" s="8">
        <v>35404470</v>
      </c>
      <c r="Z17" s="8">
        <v>4000000</v>
      </c>
      <c r="AB17" s="8">
        <v>2615</v>
      </c>
      <c r="AC17" s="8">
        <v>4000000</v>
      </c>
    </row>
    <row r="18" spans="1:29">
      <c r="A18" s="2">
        <v>11020798</v>
      </c>
      <c r="B18" s="2">
        <v>2755</v>
      </c>
      <c r="D18" s="2">
        <v>11020798</v>
      </c>
      <c r="E18" s="8">
        <v>30368235</v>
      </c>
      <c r="G18" s="2">
        <v>11020798</v>
      </c>
      <c r="H18" s="8">
        <v>2792</v>
      </c>
      <c r="J18" s="2">
        <v>63586542</v>
      </c>
      <c r="K18" s="8">
        <v>23000000</v>
      </c>
      <c r="M18" s="2">
        <v>2755</v>
      </c>
      <c r="N18" s="8">
        <v>30368235</v>
      </c>
      <c r="P18" s="2">
        <v>2755</v>
      </c>
      <c r="Q18" s="8">
        <v>2792</v>
      </c>
      <c r="S18" s="2">
        <v>3003</v>
      </c>
      <c r="T18" s="8">
        <v>23000000</v>
      </c>
      <c r="V18" s="8">
        <v>30368235</v>
      </c>
      <c r="W18" s="8">
        <v>2792</v>
      </c>
      <c r="Y18" s="2">
        <v>20649306</v>
      </c>
      <c r="Z18" s="8">
        <v>23000000</v>
      </c>
      <c r="AB18" s="2">
        <v>3003</v>
      </c>
      <c r="AC18" s="8">
        <v>23000000</v>
      </c>
    </row>
    <row r="19" spans="1:29">
      <c r="A19" s="2">
        <v>85100</v>
      </c>
      <c r="B19" s="2">
        <v>4</v>
      </c>
      <c r="D19" s="2">
        <v>85100</v>
      </c>
      <c r="E19" s="8">
        <v>539000</v>
      </c>
      <c r="G19" s="2">
        <v>85100</v>
      </c>
      <c r="H19" s="8">
        <v>28</v>
      </c>
      <c r="J19" s="2">
        <v>208763</v>
      </c>
      <c r="K19" s="8">
        <v>15000000</v>
      </c>
      <c r="M19" s="2">
        <v>4</v>
      </c>
      <c r="N19" s="8">
        <v>539000</v>
      </c>
      <c r="P19" s="2">
        <v>4</v>
      </c>
      <c r="Q19" s="8">
        <v>28</v>
      </c>
      <c r="S19" s="2">
        <v>5</v>
      </c>
      <c r="T19" s="8">
        <v>15000000</v>
      </c>
      <c r="V19" s="8">
        <v>539000</v>
      </c>
      <c r="W19" s="8">
        <v>28</v>
      </c>
      <c r="Y19" s="2">
        <v>35551408</v>
      </c>
      <c r="Z19" s="8">
        <v>15000000</v>
      </c>
      <c r="AB19" s="2">
        <v>1220</v>
      </c>
      <c r="AC19" s="8">
        <v>15000000</v>
      </c>
    </row>
    <row r="20" spans="1:29">
      <c r="A20" s="2">
        <v>18685137</v>
      </c>
      <c r="B20" s="2">
        <v>3323</v>
      </c>
      <c r="D20" s="2">
        <v>18685137</v>
      </c>
      <c r="E20" s="8">
        <v>36568038</v>
      </c>
      <c r="G20" s="2">
        <v>18685137</v>
      </c>
      <c r="H20" s="8">
        <v>3323</v>
      </c>
      <c r="J20" s="2">
        <v>83848082</v>
      </c>
      <c r="K20" s="8">
        <v>30000000</v>
      </c>
      <c r="M20" s="2">
        <v>3323</v>
      </c>
      <c r="N20" s="8">
        <v>36568038</v>
      </c>
      <c r="P20" s="2">
        <v>3323</v>
      </c>
      <c r="Q20" s="8">
        <v>3323</v>
      </c>
      <c r="S20" s="8">
        <v>3043</v>
      </c>
      <c r="T20" s="8">
        <v>30000000</v>
      </c>
      <c r="V20" s="8">
        <v>36568038</v>
      </c>
      <c r="W20" s="8">
        <v>3323</v>
      </c>
      <c r="Y20" s="2">
        <v>370782930</v>
      </c>
      <c r="Z20" s="8">
        <v>30000000</v>
      </c>
      <c r="AB20" s="8">
        <v>3408</v>
      </c>
      <c r="AC20" s="8">
        <v>30000000</v>
      </c>
    </row>
    <row r="21" spans="1:29">
      <c r="A21" s="2">
        <v>13346782</v>
      </c>
      <c r="B21" s="2">
        <v>3201</v>
      </c>
      <c r="D21" s="2">
        <v>13346782</v>
      </c>
      <c r="E21" s="8">
        <v>15841736</v>
      </c>
      <c r="G21" s="2">
        <v>13346782</v>
      </c>
      <c r="H21" s="8">
        <v>3201</v>
      </c>
      <c r="J21" s="2">
        <v>64820970</v>
      </c>
      <c r="K21" s="8">
        <v>115000000</v>
      </c>
      <c r="M21" s="2">
        <v>3201</v>
      </c>
      <c r="N21" s="8">
        <v>15841736</v>
      </c>
      <c r="P21" s="2">
        <v>3201</v>
      </c>
      <c r="Q21" s="8">
        <v>3201</v>
      </c>
      <c r="S21" s="8">
        <v>2970</v>
      </c>
      <c r="T21" s="8">
        <v>115000000</v>
      </c>
      <c r="V21" s="8">
        <v>15841736</v>
      </c>
      <c r="W21" s="8">
        <v>3201</v>
      </c>
      <c r="Y21" s="2">
        <v>474544677</v>
      </c>
      <c r="Z21" s="8">
        <v>115000000</v>
      </c>
      <c r="AB21" s="8">
        <v>3126</v>
      </c>
      <c r="AC21" s="8">
        <v>115000000</v>
      </c>
    </row>
    <row r="22" spans="1:29">
      <c r="A22" s="2">
        <v>121897634</v>
      </c>
      <c r="B22" s="8">
        <v>4151</v>
      </c>
      <c r="D22" s="2">
        <v>121897634</v>
      </c>
      <c r="E22" s="8">
        <v>336992285</v>
      </c>
      <c r="G22" s="2">
        <v>121897634</v>
      </c>
      <c r="H22" s="8">
        <v>4151</v>
      </c>
      <c r="J22" s="2">
        <v>1586753</v>
      </c>
      <c r="K22" s="8">
        <v>45000000</v>
      </c>
      <c r="M22" s="8">
        <v>4151</v>
      </c>
      <c r="N22" s="8">
        <v>336992285</v>
      </c>
      <c r="P22" s="8">
        <v>4151</v>
      </c>
      <c r="Q22" s="8">
        <v>4151</v>
      </c>
      <c r="S22" s="8">
        <v>2</v>
      </c>
      <c r="T22" s="8">
        <v>45000000</v>
      </c>
      <c r="V22" s="8">
        <v>336992285</v>
      </c>
      <c r="W22" s="8">
        <v>4151</v>
      </c>
      <c r="Y22" s="2">
        <v>422783777</v>
      </c>
      <c r="Z22" s="8">
        <v>45000000</v>
      </c>
      <c r="AB22" s="8">
        <v>2624</v>
      </c>
      <c r="AC22" s="8">
        <v>45000000</v>
      </c>
    </row>
    <row r="23" spans="1:29">
      <c r="A23" s="2">
        <v>18966676</v>
      </c>
      <c r="B23" s="8">
        <v>3303</v>
      </c>
      <c r="D23" s="2">
        <v>18966676</v>
      </c>
      <c r="E23" s="8">
        <v>72340774</v>
      </c>
      <c r="G23" s="2">
        <v>18966676</v>
      </c>
      <c r="H23" s="8">
        <v>3355</v>
      </c>
      <c r="J23" s="2">
        <v>8112627</v>
      </c>
      <c r="K23" s="8">
        <v>45000000</v>
      </c>
      <c r="M23" s="8">
        <v>3303</v>
      </c>
      <c r="N23" s="8">
        <v>72340774</v>
      </c>
      <c r="P23" s="8">
        <v>3303</v>
      </c>
      <c r="Q23" s="8">
        <v>3355</v>
      </c>
      <c r="S23" s="8">
        <v>1388</v>
      </c>
      <c r="T23" s="8">
        <v>45000000</v>
      </c>
      <c r="V23" s="8">
        <v>72340774</v>
      </c>
      <c r="W23" s="8">
        <v>3355</v>
      </c>
      <c r="Y23" s="2">
        <v>20350754</v>
      </c>
      <c r="Z23" s="8">
        <v>45000000</v>
      </c>
      <c r="AB23" s="8">
        <v>1388</v>
      </c>
      <c r="AC23" s="8">
        <v>45000000</v>
      </c>
    </row>
    <row r="24" spans="1:29">
      <c r="A24" s="2">
        <v>5504441</v>
      </c>
      <c r="B24" s="8">
        <v>3020</v>
      </c>
      <c r="D24" s="2">
        <v>5504441</v>
      </c>
      <c r="E24" s="8">
        <v>12134417</v>
      </c>
      <c r="G24" s="2">
        <v>5504441</v>
      </c>
      <c r="H24" s="8">
        <v>3020</v>
      </c>
      <c r="J24" s="2">
        <v>10305957</v>
      </c>
      <c r="K24" s="8">
        <v>60000000</v>
      </c>
      <c r="M24" s="8">
        <v>3020</v>
      </c>
      <c r="N24" s="8">
        <v>12134417</v>
      </c>
      <c r="P24" s="8">
        <v>3020</v>
      </c>
      <c r="Q24" s="8">
        <v>3020</v>
      </c>
      <c r="S24" s="2">
        <v>2466</v>
      </c>
      <c r="T24" s="8">
        <v>60000000</v>
      </c>
      <c r="V24" s="8">
        <v>12134417</v>
      </c>
      <c r="W24" s="8">
        <v>3020</v>
      </c>
      <c r="Y24" s="2">
        <v>23384939</v>
      </c>
      <c r="Z24" s="8">
        <v>60000000</v>
      </c>
      <c r="AB24" s="8">
        <v>2466</v>
      </c>
      <c r="AC24" s="8">
        <v>60000000</v>
      </c>
    </row>
    <row r="25" spans="1:29">
      <c r="A25" s="2">
        <v>39201657</v>
      </c>
      <c r="B25" s="2">
        <v>3594</v>
      </c>
      <c r="D25" s="2">
        <v>39201657</v>
      </c>
      <c r="E25" s="8">
        <v>88359849</v>
      </c>
      <c r="G25" s="2">
        <v>39201657</v>
      </c>
      <c r="H25" s="8">
        <v>3594</v>
      </c>
      <c r="J25" s="2">
        <v>152535747</v>
      </c>
      <c r="K25" s="8">
        <v>78000000</v>
      </c>
      <c r="M25" s="2">
        <v>3594</v>
      </c>
      <c r="N25" s="8">
        <v>88359849</v>
      </c>
      <c r="P25" s="2">
        <v>3594</v>
      </c>
      <c r="Q25" s="8">
        <v>3594</v>
      </c>
      <c r="S25" s="2">
        <v>4137</v>
      </c>
      <c r="T25" s="8">
        <v>78000000</v>
      </c>
      <c r="V25" s="8">
        <v>88359849</v>
      </c>
      <c r="W25" s="8">
        <v>3594</v>
      </c>
      <c r="Y25" s="2">
        <v>408010692</v>
      </c>
      <c r="Z25" s="8">
        <v>78000000</v>
      </c>
      <c r="AB25" s="8">
        <v>4137</v>
      </c>
      <c r="AC25" s="8">
        <v>78000000</v>
      </c>
    </row>
    <row r="26" spans="1:29">
      <c r="A26" s="2">
        <v>14910105</v>
      </c>
      <c r="B26" s="2">
        <v>2602</v>
      </c>
      <c r="D26" s="2">
        <v>14910105</v>
      </c>
      <c r="E26" s="8">
        <v>35404470</v>
      </c>
      <c r="G26" s="2">
        <v>14910105</v>
      </c>
      <c r="H26" s="8">
        <v>2615</v>
      </c>
      <c r="J26" s="2">
        <v>176654505</v>
      </c>
      <c r="K26" s="8">
        <v>140000000</v>
      </c>
      <c r="M26" s="2">
        <v>2602</v>
      </c>
      <c r="N26" s="8">
        <v>35404470</v>
      </c>
      <c r="P26" s="2">
        <v>2602</v>
      </c>
      <c r="Q26" s="8">
        <v>2615</v>
      </c>
      <c r="S26" s="2">
        <v>3715</v>
      </c>
      <c r="T26" s="8">
        <v>140000000</v>
      </c>
      <c r="V26" s="8">
        <v>35404470</v>
      </c>
      <c r="W26" s="8">
        <v>2615</v>
      </c>
      <c r="Y26" s="2">
        <v>65058524</v>
      </c>
      <c r="Z26" s="8">
        <v>140000000</v>
      </c>
      <c r="AB26" s="8">
        <v>3715</v>
      </c>
      <c r="AC26" s="8">
        <v>140000000</v>
      </c>
    </row>
    <row r="27" spans="1:29">
      <c r="A27" s="2">
        <v>63586542</v>
      </c>
      <c r="B27" s="2">
        <v>3003</v>
      </c>
      <c r="D27" s="2">
        <v>63586542</v>
      </c>
      <c r="E27" s="2">
        <v>20649306</v>
      </c>
      <c r="G27" s="2">
        <v>63586542</v>
      </c>
      <c r="H27" s="2">
        <v>3003</v>
      </c>
      <c r="J27" s="2">
        <v>55785112</v>
      </c>
      <c r="K27" s="8">
        <v>100000000</v>
      </c>
      <c r="M27" s="2">
        <v>3003</v>
      </c>
      <c r="N27" s="2">
        <v>20649306</v>
      </c>
      <c r="P27" s="2">
        <v>3003</v>
      </c>
      <c r="Q27" s="2">
        <v>3003</v>
      </c>
      <c r="S27" s="2">
        <v>3575</v>
      </c>
      <c r="T27" s="8">
        <v>100000000</v>
      </c>
      <c r="V27" s="2">
        <v>20649306</v>
      </c>
      <c r="W27" s="2">
        <v>3003</v>
      </c>
      <c r="Y27" s="2">
        <v>274092705</v>
      </c>
      <c r="Z27" s="8">
        <v>100000000</v>
      </c>
      <c r="AB27" s="8">
        <v>3820</v>
      </c>
      <c r="AC27" s="8">
        <v>100000000</v>
      </c>
    </row>
    <row r="28" spans="1:29">
      <c r="A28" s="2">
        <v>208763</v>
      </c>
      <c r="B28" s="2">
        <v>5</v>
      </c>
      <c r="D28" s="2">
        <v>208763</v>
      </c>
      <c r="E28" s="2">
        <v>35551408</v>
      </c>
      <c r="G28" s="2">
        <v>208763</v>
      </c>
      <c r="H28" s="2">
        <v>1220</v>
      </c>
      <c r="J28" s="2">
        <v>116619362</v>
      </c>
      <c r="K28" s="8">
        <v>225000000</v>
      </c>
      <c r="M28" s="2">
        <v>5</v>
      </c>
      <c r="N28" s="2">
        <v>35551408</v>
      </c>
      <c r="P28" s="2">
        <v>5</v>
      </c>
      <c r="Q28" s="2">
        <v>1220</v>
      </c>
      <c r="S28" s="2">
        <v>4207</v>
      </c>
      <c r="T28" s="8">
        <v>225000000</v>
      </c>
      <c r="V28" s="2">
        <v>35551408</v>
      </c>
      <c r="W28" s="2">
        <v>1220</v>
      </c>
      <c r="Y28" s="2">
        <v>291045518</v>
      </c>
      <c r="Z28" s="8">
        <v>225000000</v>
      </c>
      <c r="AB28" s="8">
        <v>4207</v>
      </c>
      <c r="AC28" s="8">
        <v>225000000</v>
      </c>
    </row>
    <row r="29" spans="1:29">
      <c r="A29" s="2">
        <v>77025481</v>
      </c>
      <c r="B29" s="2">
        <v>3452</v>
      </c>
      <c r="D29" s="2">
        <v>77025481</v>
      </c>
      <c r="E29" s="2">
        <v>760507625</v>
      </c>
      <c r="G29" s="2">
        <v>77025481</v>
      </c>
      <c r="H29" s="2">
        <v>3461</v>
      </c>
      <c r="J29" s="2">
        <v>158074286</v>
      </c>
      <c r="K29" s="8">
        <v>130000000</v>
      </c>
      <c r="M29" s="2">
        <v>3452</v>
      </c>
      <c r="N29" s="2">
        <v>760507625</v>
      </c>
      <c r="P29" s="2">
        <v>3452</v>
      </c>
      <c r="Q29" s="2">
        <v>3461</v>
      </c>
      <c r="S29" s="8">
        <v>4163</v>
      </c>
      <c r="T29" s="8">
        <v>130000000</v>
      </c>
      <c r="V29" s="2">
        <v>760507625</v>
      </c>
      <c r="W29" s="2">
        <v>3461</v>
      </c>
      <c r="Y29" s="2">
        <v>424668047</v>
      </c>
      <c r="Z29" s="8">
        <v>130000000</v>
      </c>
      <c r="AB29" s="8">
        <v>4163</v>
      </c>
      <c r="AC29" s="8">
        <v>130000000</v>
      </c>
    </row>
    <row r="30" spans="1:29">
      <c r="A30" s="2">
        <v>83848082</v>
      </c>
      <c r="B30" s="8">
        <v>3043</v>
      </c>
      <c r="D30" s="2">
        <v>83848082</v>
      </c>
      <c r="E30" s="2">
        <v>370782930</v>
      </c>
      <c r="G30" s="2">
        <v>83848082</v>
      </c>
      <c r="H30" s="8">
        <v>3408</v>
      </c>
      <c r="J30" s="2">
        <v>61235105</v>
      </c>
      <c r="K30" s="8">
        <v>125000000</v>
      </c>
      <c r="M30" s="8">
        <v>3043</v>
      </c>
      <c r="N30" s="2">
        <v>370782930</v>
      </c>
      <c r="P30" s="8">
        <v>3043</v>
      </c>
      <c r="Q30" s="8">
        <v>3408</v>
      </c>
      <c r="S30" s="2">
        <v>3777</v>
      </c>
      <c r="T30" s="8">
        <v>125000000</v>
      </c>
      <c r="V30" s="2">
        <v>370782930</v>
      </c>
      <c r="W30" s="8">
        <v>3408</v>
      </c>
      <c r="Y30" s="2">
        <v>163214888</v>
      </c>
      <c r="Z30" s="8">
        <v>125000000</v>
      </c>
      <c r="AB30" s="8">
        <v>3802</v>
      </c>
      <c r="AC30" s="8">
        <v>125000000</v>
      </c>
    </row>
    <row r="31" spans="1:29">
      <c r="A31" s="2">
        <v>64820970</v>
      </c>
      <c r="B31" s="8">
        <v>2970</v>
      </c>
      <c r="D31" s="2">
        <v>64820970</v>
      </c>
      <c r="E31" s="2">
        <v>474544677</v>
      </c>
      <c r="G31" s="2">
        <v>64820970</v>
      </c>
      <c r="H31" s="8">
        <v>3126</v>
      </c>
      <c r="J31" s="2">
        <v>135634554</v>
      </c>
      <c r="K31" s="8">
        <v>225000000</v>
      </c>
      <c r="M31" s="8">
        <v>2970</v>
      </c>
      <c r="N31" s="2">
        <v>474544677</v>
      </c>
      <c r="P31" s="8">
        <v>2970</v>
      </c>
      <c r="Q31" s="8">
        <v>3126</v>
      </c>
      <c r="S31" s="2">
        <v>4133</v>
      </c>
      <c r="T31" s="8">
        <v>225000000</v>
      </c>
      <c r="V31" s="2">
        <v>474544677</v>
      </c>
      <c r="W31" s="8">
        <v>3126</v>
      </c>
      <c r="Y31" s="2">
        <v>423315812</v>
      </c>
      <c r="Z31" s="8">
        <v>225000000</v>
      </c>
      <c r="AB31" s="8">
        <v>4133</v>
      </c>
      <c r="AC31" s="8">
        <v>225000000</v>
      </c>
    </row>
    <row r="32" spans="1:29">
      <c r="A32" s="2">
        <v>1586753</v>
      </c>
      <c r="B32" s="8">
        <v>2</v>
      </c>
      <c r="D32" s="2">
        <v>1586753</v>
      </c>
      <c r="E32" s="2">
        <v>422783777</v>
      </c>
      <c r="G32" s="2">
        <v>1586753</v>
      </c>
      <c r="H32" s="8">
        <v>2624</v>
      </c>
      <c r="J32" s="2">
        <v>100038390</v>
      </c>
      <c r="K32" s="8">
        <v>210000000</v>
      </c>
      <c r="M32" s="8">
        <v>2</v>
      </c>
      <c r="N32" s="2">
        <v>422783777</v>
      </c>
      <c r="P32" s="8">
        <v>2</v>
      </c>
      <c r="Q32" s="8">
        <v>2624</v>
      </c>
      <c r="S32" s="2">
        <v>4233</v>
      </c>
      <c r="T32" s="8">
        <v>210000000</v>
      </c>
      <c r="V32" s="2">
        <v>422783777</v>
      </c>
      <c r="W32" s="8">
        <v>2624</v>
      </c>
      <c r="Y32" s="2">
        <v>245439076</v>
      </c>
      <c r="Z32" s="8">
        <v>210000000</v>
      </c>
      <c r="AB32" s="8">
        <v>4233</v>
      </c>
      <c r="AC32" s="8">
        <v>210000000</v>
      </c>
    </row>
    <row r="33" spans="1:29">
      <c r="A33" s="2">
        <v>8112627</v>
      </c>
      <c r="B33" s="8">
        <v>1388</v>
      </c>
      <c r="D33" s="2">
        <v>8112627</v>
      </c>
      <c r="E33" s="2">
        <v>20350754</v>
      </c>
      <c r="G33" s="2">
        <v>8112627</v>
      </c>
      <c r="H33" s="8">
        <v>1388</v>
      </c>
      <c r="J33" s="2">
        <v>33610391</v>
      </c>
      <c r="K33" s="8">
        <v>10000000</v>
      </c>
      <c r="M33" s="8">
        <v>1388</v>
      </c>
      <c r="N33" s="2">
        <v>20350754</v>
      </c>
      <c r="P33" s="8">
        <v>1388</v>
      </c>
      <c r="Q33" s="8">
        <v>1388</v>
      </c>
      <c r="S33" s="2">
        <v>3167</v>
      </c>
      <c r="T33" s="8">
        <v>10000000</v>
      </c>
      <c r="V33" s="2">
        <v>20350754</v>
      </c>
      <c r="W33" s="8">
        <v>1388</v>
      </c>
      <c r="Y33" s="2">
        <v>80238724</v>
      </c>
      <c r="Z33" s="8">
        <v>10000000</v>
      </c>
      <c r="AB33" s="8">
        <v>3167</v>
      </c>
      <c r="AC33" s="8">
        <v>10000000</v>
      </c>
    </row>
    <row r="34" spans="1:29">
      <c r="A34" s="2">
        <v>10305957</v>
      </c>
      <c r="B34" s="2">
        <v>2466</v>
      </c>
      <c r="D34" s="2">
        <v>10305957</v>
      </c>
      <c r="E34" s="2">
        <v>23384939</v>
      </c>
      <c r="G34" s="2">
        <v>10305957</v>
      </c>
      <c r="H34" s="8">
        <v>2466</v>
      </c>
      <c r="J34" s="2">
        <v>243390</v>
      </c>
      <c r="K34" s="8">
        <v>150000000</v>
      </c>
      <c r="M34" s="2">
        <v>2466</v>
      </c>
      <c r="N34" s="2">
        <v>23384939</v>
      </c>
      <c r="P34" s="2">
        <v>2466</v>
      </c>
      <c r="Q34" s="8">
        <v>2466</v>
      </c>
      <c r="S34" s="2">
        <v>1</v>
      </c>
      <c r="T34" s="8">
        <v>150000000</v>
      </c>
      <c r="V34" s="2">
        <v>23384939</v>
      </c>
      <c r="W34" s="8">
        <v>2466</v>
      </c>
      <c r="Y34" s="2">
        <v>400738009</v>
      </c>
      <c r="Z34" s="8">
        <v>150000000</v>
      </c>
      <c r="AB34" s="8">
        <v>3742</v>
      </c>
      <c r="AC34" s="8">
        <v>150000000</v>
      </c>
    </row>
    <row r="35" spans="1:29">
      <c r="A35" s="2">
        <v>169189427</v>
      </c>
      <c r="B35" s="2">
        <v>4375</v>
      </c>
      <c r="D35" s="2">
        <v>169189427</v>
      </c>
      <c r="E35" s="2">
        <v>381011219</v>
      </c>
      <c r="G35" s="2">
        <v>169189427</v>
      </c>
      <c r="H35" s="8">
        <v>4375</v>
      </c>
      <c r="J35" s="2">
        <v>91774413</v>
      </c>
      <c r="K35" s="8">
        <v>150000000</v>
      </c>
      <c r="M35" s="2">
        <v>4375</v>
      </c>
      <c r="N35" s="2">
        <v>381011219</v>
      </c>
      <c r="P35" s="2">
        <v>4375</v>
      </c>
      <c r="Q35" s="8">
        <v>4375</v>
      </c>
      <c r="S35" s="2">
        <v>3603</v>
      </c>
      <c r="T35" s="8">
        <v>150000000</v>
      </c>
      <c r="V35" s="2">
        <v>381011219</v>
      </c>
      <c r="W35" s="8">
        <v>4375</v>
      </c>
      <c r="Y35" s="2">
        <v>281576461</v>
      </c>
      <c r="Z35" s="8">
        <v>150000000</v>
      </c>
      <c r="AB35" s="8">
        <v>3603</v>
      </c>
      <c r="AC35" s="8">
        <v>150000000</v>
      </c>
    </row>
    <row r="36" spans="1:29">
      <c r="A36" s="2">
        <v>152535747</v>
      </c>
      <c r="B36" s="2">
        <v>4137</v>
      </c>
      <c r="D36" s="2">
        <v>152535747</v>
      </c>
      <c r="E36" s="2">
        <v>408010692</v>
      </c>
      <c r="G36" s="2">
        <v>152535747</v>
      </c>
      <c r="H36" s="8">
        <v>4137</v>
      </c>
      <c r="J36" s="2">
        <v>28638131</v>
      </c>
      <c r="K36" s="8">
        <v>200000000</v>
      </c>
      <c r="M36" s="2">
        <v>4137</v>
      </c>
      <c r="N36" s="2">
        <v>408010692</v>
      </c>
      <c r="P36" s="2">
        <v>4137</v>
      </c>
      <c r="Q36" s="8">
        <v>4137</v>
      </c>
      <c r="S36" s="2">
        <v>2674</v>
      </c>
      <c r="T36" s="8">
        <v>200000000</v>
      </c>
      <c r="V36" s="2">
        <v>408010692</v>
      </c>
      <c r="W36" s="8">
        <v>4137</v>
      </c>
      <c r="Y36" s="2">
        <v>658672302</v>
      </c>
      <c r="Z36" s="8">
        <v>200000000</v>
      </c>
      <c r="AB36" s="8">
        <v>3265</v>
      </c>
      <c r="AC36" s="8">
        <v>200000000</v>
      </c>
    </row>
    <row r="37" spans="1:29">
      <c r="A37" s="2">
        <v>176654505</v>
      </c>
      <c r="B37" s="2">
        <v>3715</v>
      </c>
      <c r="D37" s="2">
        <v>176654505</v>
      </c>
      <c r="E37" s="2">
        <v>65058524</v>
      </c>
      <c r="G37" s="2">
        <v>176654505</v>
      </c>
      <c r="H37" s="8">
        <v>3715</v>
      </c>
      <c r="J37" s="2">
        <v>676048</v>
      </c>
      <c r="K37" s="8">
        <v>9000000</v>
      </c>
      <c r="M37" s="2">
        <v>3715</v>
      </c>
      <c r="N37" s="2">
        <v>65058524</v>
      </c>
      <c r="P37" s="2">
        <v>3715</v>
      </c>
      <c r="Q37" s="8">
        <v>3715</v>
      </c>
      <c r="S37" s="2">
        <v>1304</v>
      </c>
      <c r="T37" s="8">
        <v>9000000</v>
      </c>
      <c r="V37" s="2">
        <v>65058524</v>
      </c>
      <c r="W37" s="8">
        <v>3715</v>
      </c>
      <c r="Y37" s="2">
        <v>1069318</v>
      </c>
      <c r="Z37" s="8">
        <v>9000000</v>
      </c>
      <c r="AB37" s="8">
        <v>1304</v>
      </c>
      <c r="AC37" s="8">
        <v>9000000</v>
      </c>
    </row>
    <row r="38" spans="1:29">
      <c r="A38" s="2">
        <v>55785112</v>
      </c>
      <c r="B38" s="2">
        <v>3575</v>
      </c>
      <c r="D38" s="2">
        <v>55785112</v>
      </c>
      <c r="E38" s="2">
        <v>274092705</v>
      </c>
      <c r="G38" s="2">
        <v>55785112</v>
      </c>
      <c r="H38" s="8">
        <v>3820</v>
      </c>
      <c r="J38" s="2">
        <v>151116516</v>
      </c>
      <c r="K38" s="8">
        <v>258000000</v>
      </c>
      <c r="M38" s="2">
        <v>3575</v>
      </c>
      <c r="N38" s="2">
        <v>274092705</v>
      </c>
      <c r="P38" s="2">
        <v>3575</v>
      </c>
      <c r="Q38" s="8">
        <v>3820</v>
      </c>
      <c r="S38" s="8">
        <v>4252</v>
      </c>
      <c r="T38" s="8">
        <v>258000000</v>
      </c>
      <c r="V38" s="2">
        <v>274092705</v>
      </c>
      <c r="W38" s="8">
        <v>3820</v>
      </c>
      <c r="Y38" s="8">
        <v>336530303</v>
      </c>
      <c r="Z38" s="8">
        <v>258000000</v>
      </c>
      <c r="AB38">
        <v>4324</v>
      </c>
      <c r="AC38" s="8">
        <v>258000000</v>
      </c>
    </row>
    <row r="39" spans="1:29">
      <c r="A39" s="2">
        <v>84617303</v>
      </c>
      <c r="B39" s="2">
        <v>4045</v>
      </c>
      <c r="D39" s="2">
        <v>84617303</v>
      </c>
      <c r="E39" s="2">
        <v>303003568</v>
      </c>
      <c r="G39" s="2">
        <v>84617303</v>
      </c>
      <c r="H39" s="8">
        <v>4100</v>
      </c>
      <c r="J39" s="2">
        <v>88156227</v>
      </c>
      <c r="K39" s="8">
        <v>200000000</v>
      </c>
      <c r="M39" s="2">
        <v>4045</v>
      </c>
      <c r="N39" s="2">
        <v>303003568</v>
      </c>
      <c r="P39" s="2">
        <v>4045</v>
      </c>
      <c r="Q39" s="8">
        <v>4100</v>
      </c>
      <c r="S39" s="8">
        <v>4152</v>
      </c>
      <c r="T39" s="8">
        <v>200000000</v>
      </c>
      <c r="V39" s="2">
        <v>303003568</v>
      </c>
      <c r="W39" s="8">
        <v>4100</v>
      </c>
      <c r="Y39" s="8">
        <v>373585825</v>
      </c>
      <c r="Z39" s="8">
        <v>200000000</v>
      </c>
      <c r="AB39">
        <v>4166</v>
      </c>
      <c r="AC39" s="8">
        <v>200000000</v>
      </c>
    </row>
    <row r="40" spans="1:29">
      <c r="A40" s="2">
        <v>116619362</v>
      </c>
      <c r="B40" s="2">
        <v>4207</v>
      </c>
      <c r="D40" s="2">
        <v>116619362</v>
      </c>
      <c r="E40" s="2">
        <v>291045518</v>
      </c>
      <c r="G40" s="2">
        <v>116619362</v>
      </c>
      <c r="H40" s="8">
        <v>4207</v>
      </c>
      <c r="J40" s="2">
        <v>114844116</v>
      </c>
      <c r="K40" s="8">
        <v>139000000</v>
      </c>
      <c r="M40" s="2">
        <v>4207</v>
      </c>
      <c r="N40" s="2">
        <v>291045518</v>
      </c>
      <c r="P40" s="2">
        <v>4207</v>
      </c>
      <c r="Q40" s="8">
        <v>4207</v>
      </c>
      <c r="S40" s="2">
        <v>3615</v>
      </c>
      <c r="T40" s="8">
        <v>139000000</v>
      </c>
      <c r="V40" s="2">
        <v>291045518</v>
      </c>
      <c r="W40" s="8">
        <v>4207</v>
      </c>
      <c r="Y40" s="8">
        <v>403706375</v>
      </c>
      <c r="Z40" s="8">
        <v>139000000</v>
      </c>
      <c r="AB40">
        <v>3876</v>
      </c>
      <c r="AC40" s="8">
        <v>139000000</v>
      </c>
    </row>
    <row r="41" spans="1:29">
      <c r="A41" s="2">
        <v>158074286</v>
      </c>
      <c r="B41" s="8">
        <v>4163</v>
      </c>
      <c r="D41" s="2">
        <v>158074286</v>
      </c>
      <c r="E41" s="2">
        <v>424668047</v>
      </c>
      <c r="G41" s="2">
        <v>158074286</v>
      </c>
      <c r="H41" s="8">
        <v>4163</v>
      </c>
      <c r="J41" s="2">
        <v>64832191</v>
      </c>
      <c r="K41" s="8">
        <v>68000000</v>
      </c>
      <c r="M41" s="8">
        <v>4163</v>
      </c>
      <c r="N41" s="2">
        <v>424668047</v>
      </c>
      <c r="P41" s="8">
        <v>4163</v>
      </c>
      <c r="Q41" s="8">
        <v>4163</v>
      </c>
      <c r="S41" s="2">
        <v>4468</v>
      </c>
      <c r="T41" s="8">
        <v>68000000</v>
      </c>
      <c r="V41" s="2">
        <v>424668047</v>
      </c>
      <c r="W41" s="8">
        <v>4163</v>
      </c>
      <c r="Y41" s="8">
        <v>300531751</v>
      </c>
      <c r="Z41" s="8">
        <v>68000000</v>
      </c>
      <c r="AB41">
        <v>4468</v>
      </c>
      <c r="AC41" s="8">
        <v>68000000</v>
      </c>
    </row>
    <row r="42" spans="1:29">
      <c r="A42" s="2">
        <v>32324487</v>
      </c>
      <c r="B42" s="2">
        <v>3118</v>
      </c>
      <c r="D42" s="2">
        <v>32324487</v>
      </c>
      <c r="E42" s="2">
        <v>79576189</v>
      </c>
      <c r="G42" s="2">
        <v>32324487</v>
      </c>
      <c r="H42" s="8">
        <v>3231</v>
      </c>
      <c r="J42" s="2">
        <v>94320883</v>
      </c>
      <c r="K42" s="8">
        <v>170000000</v>
      </c>
      <c r="M42" s="2">
        <v>3118</v>
      </c>
      <c r="N42" s="2">
        <v>79576189</v>
      </c>
      <c r="P42" s="2">
        <v>3118</v>
      </c>
      <c r="Q42" s="8">
        <v>3231</v>
      </c>
      <c r="S42" s="2">
        <v>4080</v>
      </c>
      <c r="T42" s="8">
        <v>170000000</v>
      </c>
      <c r="V42" s="2">
        <v>79576189</v>
      </c>
      <c r="W42" s="8">
        <v>3231</v>
      </c>
      <c r="Y42" s="8">
        <v>333176600</v>
      </c>
      <c r="Z42" s="8">
        <v>170000000</v>
      </c>
      <c r="AB42">
        <v>4088</v>
      </c>
      <c r="AC42" s="8">
        <v>170000000</v>
      </c>
    </row>
    <row r="43" spans="1:29">
      <c r="A43" s="2">
        <v>61235105</v>
      </c>
      <c r="B43" s="2">
        <v>3777</v>
      </c>
      <c r="D43" s="2">
        <v>61235105</v>
      </c>
      <c r="E43" s="2">
        <v>163214888</v>
      </c>
      <c r="G43" s="2">
        <v>61235105</v>
      </c>
      <c r="H43" s="8">
        <v>3802</v>
      </c>
      <c r="J43" s="2">
        <v>95023721</v>
      </c>
      <c r="K43" s="8">
        <v>170000000</v>
      </c>
      <c r="M43" s="2">
        <v>3777</v>
      </c>
      <c r="N43" s="2">
        <v>163214888</v>
      </c>
      <c r="P43" s="2">
        <v>3777</v>
      </c>
      <c r="Q43" s="8">
        <v>3802</v>
      </c>
      <c r="S43" s="8">
        <v>3938</v>
      </c>
      <c r="T43" s="8">
        <v>170000000</v>
      </c>
      <c r="V43" s="2">
        <v>163214888</v>
      </c>
      <c r="W43" s="8">
        <v>3802</v>
      </c>
      <c r="Y43" s="8">
        <v>259766572</v>
      </c>
      <c r="Z43" s="8">
        <v>170000000</v>
      </c>
      <c r="AB43" s="8">
        <v>3938</v>
      </c>
      <c r="AC43" s="8">
        <v>170000000</v>
      </c>
    </row>
    <row r="44" spans="1:29">
      <c r="A44" s="2">
        <v>135634554</v>
      </c>
      <c r="B44" s="2">
        <v>4133</v>
      </c>
      <c r="D44" s="2">
        <v>135634554</v>
      </c>
      <c r="E44" s="2">
        <v>423315812</v>
      </c>
      <c r="G44" s="2">
        <v>135634554</v>
      </c>
      <c r="H44" s="8">
        <v>4133</v>
      </c>
      <c r="J44" s="2">
        <v>52535096</v>
      </c>
      <c r="K44" s="8">
        <v>270000000</v>
      </c>
      <c r="M44" s="2">
        <v>4133</v>
      </c>
      <c r="N44" s="2">
        <v>423315812</v>
      </c>
      <c r="P44" s="2">
        <v>4133</v>
      </c>
      <c r="Q44" s="8">
        <v>4133</v>
      </c>
      <c r="S44" s="2">
        <v>4065</v>
      </c>
      <c r="T44" s="8">
        <v>270000000</v>
      </c>
      <c r="V44" s="2">
        <v>423315812</v>
      </c>
      <c r="W44" s="8">
        <v>4133</v>
      </c>
      <c r="Y44" s="8">
        <v>200081192</v>
      </c>
      <c r="Z44" s="8">
        <v>270000000</v>
      </c>
      <c r="AB44" s="8">
        <v>4065</v>
      </c>
      <c r="AC44" s="8">
        <v>270000000</v>
      </c>
    </row>
    <row r="45" spans="1:29">
      <c r="A45" s="2">
        <v>100038390</v>
      </c>
      <c r="B45" s="2">
        <v>4233</v>
      </c>
      <c r="D45" s="2">
        <v>100038390</v>
      </c>
      <c r="E45" s="2">
        <v>245439076</v>
      </c>
      <c r="G45" s="2">
        <v>100038390</v>
      </c>
      <c r="H45" s="8">
        <v>4233</v>
      </c>
      <c r="J45" s="2">
        <v>114732820</v>
      </c>
      <c r="K45" s="8">
        <v>300000000</v>
      </c>
      <c r="M45" s="2">
        <v>4233</v>
      </c>
      <c r="N45" s="2">
        <v>245439076</v>
      </c>
      <c r="P45" s="2">
        <v>4233</v>
      </c>
      <c r="Q45" s="8">
        <v>4233</v>
      </c>
      <c r="S45" s="2">
        <v>4362</v>
      </c>
      <c r="T45" s="8">
        <v>300000000</v>
      </c>
      <c r="V45" s="2">
        <v>245439076</v>
      </c>
      <c r="W45" s="8">
        <v>4233</v>
      </c>
      <c r="Y45" s="8">
        <v>309420425</v>
      </c>
      <c r="Z45" s="8">
        <v>300000000</v>
      </c>
      <c r="AB45" s="8">
        <v>4362</v>
      </c>
      <c r="AC45" s="8">
        <v>300000000</v>
      </c>
    </row>
    <row r="46" spans="1:29">
      <c r="A46" s="2">
        <v>26362367</v>
      </c>
      <c r="B46" s="2">
        <v>3472</v>
      </c>
      <c r="D46" s="2">
        <v>26362367</v>
      </c>
      <c r="E46" s="2">
        <v>58272029</v>
      </c>
      <c r="G46" s="2">
        <v>26362367</v>
      </c>
      <c r="H46" s="8">
        <v>3475</v>
      </c>
      <c r="J46" s="2">
        <v>90151958</v>
      </c>
      <c r="K46" s="8">
        <v>250000000</v>
      </c>
      <c r="M46" s="2">
        <v>3472</v>
      </c>
      <c r="N46" s="2">
        <v>58272029</v>
      </c>
      <c r="P46" s="2">
        <v>3472</v>
      </c>
      <c r="Q46" s="8">
        <v>3475</v>
      </c>
      <c r="S46" s="2">
        <v>4155</v>
      </c>
      <c r="T46" s="8">
        <v>250000000</v>
      </c>
      <c r="V46" s="2">
        <v>58272029</v>
      </c>
      <c r="W46" s="8">
        <v>3475</v>
      </c>
      <c r="Y46" s="8">
        <v>241071802</v>
      </c>
      <c r="Z46" s="8">
        <v>250000000</v>
      </c>
      <c r="AB46" s="8">
        <v>4164</v>
      </c>
      <c r="AC46" s="8">
        <v>250000000</v>
      </c>
    </row>
    <row r="47" spans="1:29">
      <c r="A47" s="2">
        <v>33610391</v>
      </c>
      <c r="B47" s="2">
        <v>3167</v>
      </c>
      <c r="D47" s="2">
        <v>33610391</v>
      </c>
      <c r="E47" s="2">
        <v>80238724</v>
      </c>
      <c r="G47" s="2">
        <v>33610391</v>
      </c>
      <c r="H47" s="8">
        <v>3167</v>
      </c>
      <c r="J47" s="2">
        <v>97852865</v>
      </c>
      <c r="K47" s="8">
        <v>195000000</v>
      </c>
      <c r="M47" s="2">
        <v>3167</v>
      </c>
      <c r="N47" s="2">
        <v>80238724</v>
      </c>
      <c r="P47" s="2">
        <v>3167</v>
      </c>
      <c r="Q47" s="8">
        <v>3167</v>
      </c>
      <c r="S47" s="2">
        <v>4088</v>
      </c>
      <c r="T47" s="8">
        <v>195000000</v>
      </c>
      <c r="V47" s="2">
        <v>80238724</v>
      </c>
      <c r="W47" s="8">
        <v>3167</v>
      </c>
      <c r="Y47" s="8">
        <v>352390543</v>
      </c>
      <c r="Z47" s="8">
        <v>195000000</v>
      </c>
      <c r="AB47" s="8">
        <v>4088</v>
      </c>
      <c r="AC47" s="8">
        <v>195000000</v>
      </c>
    </row>
    <row r="48" spans="1:29">
      <c r="A48" s="2">
        <v>243390</v>
      </c>
      <c r="B48" s="2">
        <v>1</v>
      </c>
      <c r="D48" s="2">
        <v>243390</v>
      </c>
      <c r="E48" s="2">
        <v>400738009</v>
      </c>
      <c r="G48" s="2">
        <v>243390</v>
      </c>
      <c r="H48" s="8">
        <v>3742</v>
      </c>
      <c r="J48" s="2">
        <v>108966307</v>
      </c>
      <c r="K48" s="8">
        <v>200000000</v>
      </c>
      <c r="M48" s="2">
        <v>1</v>
      </c>
      <c r="N48" s="2">
        <v>400738009</v>
      </c>
      <c r="P48" s="2">
        <v>1</v>
      </c>
      <c r="Q48" s="8">
        <v>3742</v>
      </c>
      <c r="S48" s="2">
        <v>4234</v>
      </c>
      <c r="T48" s="8">
        <v>200000000</v>
      </c>
      <c r="V48" s="2">
        <v>400738009</v>
      </c>
      <c r="W48" s="8">
        <v>3742</v>
      </c>
      <c r="Y48" s="8">
        <v>402111870</v>
      </c>
      <c r="Z48" s="8">
        <v>200000000</v>
      </c>
      <c r="AB48" s="8">
        <v>4293</v>
      </c>
      <c r="AC48" s="8">
        <v>200000000</v>
      </c>
    </row>
    <row r="49" spans="1:29">
      <c r="A49" s="2">
        <v>91774413</v>
      </c>
      <c r="B49" s="2">
        <v>3603</v>
      </c>
      <c r="D49" s="2">
        <v>91774413</v>
      </c>
      <c r="E49" s="2">
        <v>281576461</v>
      </c>
      <c r="G49" s="2">
        <v>91774413</v>
      </c>
      <c r="H49" s="8">
        <v>3603</v>
      </c>
      <c r="J49" s="2">
        <v>70502384</v>
      </c>
      <c r="K49" s="8">
        <v>150000000</v>
      </c>
      <c r="M49" s="2">
        <v>3603</v>
      </c>
      <c r="N49" s="2">
        <v>281576461</v>
      </c>
      <c r="P49" s="2">
        <v>3603</v>
      </c>
      <c r="Q49" s="8">
        <v>3603</v>
      </c>
      <c r="S49" s="2">
        <v>4011</v>
      </c>
      <c r="T49" s="8">
        <v>150000000</v>
      </c>
      <c r="V49" s="2">
        <v>281576461</v>
      </c>
      <c r="W49" s="8">
        <v>3603</v>
      </c>
      <c r="Y49" s="8">
        <v>319246193</v>
      </c>
      <c r="Z49" s="8">
        <v>150000000</v>
      </c>
      <c r="AB49" s="8">
        <v>4050</v>
      </c>
      <c r="AC49" s="8">
        <v>150000000</v>
      </c>
    </row>
    <row r="50" spans="1:29">
      <c r="A50" s="2">
        <v>28638131</v>
      </c>
      <c r="B50" s="2">
        <v>2674</v>
      </c>
      <c r="D50" s="2">
        <v>28638131</v>
      </c>
      <c r="E50" s="2">
        <v>658672302</v>
      </c>
      <c r="G50" s="2">
        <v>28638131</v>
      </c>
      <c r="H50" s="8">
        <v>3265</v>
      </c>
      <c r="J50" s="2">
        <v>16349565</v>
      </c>
      <c r="K50" s="8">
        <v>15000000</v>
      </c>
      <c r="M50" s="2">
        <v>2674</v>
      </c>
      <c r="N50" s="2">
        <v>658672302</v>
      </c>
      <c r="P50" s="2">
        <v>2674</v>
      </c>
      <c r="Q50" s="8">
        <v>3265</v>
      </c>
      <c r="S50" s="2">
        <v>3025</v>
      </c>
      <c r="T50" s="8">
        <v>15000000</v>
      </c>
      <c r="V50" s="2">
        <v>658672302</v>
      </c>
      <c r="W50" s="8">
        <v>3265</v>
      </c>
      <c r="Y50" s="2">
        <v>33392973</v>
      </c>
      <c r="Z50" s="8">
        <v>15000000</v>
      </c>
      <c r="AB50" s="2">
        <v>3088</v>
      </c>
      <c r="AC50" s="8">
        <v>15000000</v>
      </c>
    </row>
    <row r="51" spans="1:29">
      <c r="A51" s="2">
        <v>676048</v>
      </c>
      <c r="B51" s="2">
        <v>1304</v>
      </c>
      <c r="D51" s="2">
        <v>676048</v>
      </c>
      <c r="E51" s="2">
        <v>1069318</v>
      </c>
      <c r="G51" s="2">
        <v>676048</v>
      </c>
      <c r="H51" s="8">
        <v>1304</v>
      </c>
      <c r="J51" s="2">
        <v>31725652</v>
      </c>
      <c r="K51" s="8">
        <v>4000000</v>
      </c>
      <c r="M51" s="2">
        <v>1304</v>
      </c>
      <c r="N51" s="2">
        <v>1069318</v>
      </c>
      <c r="P51" s="2">
        <v>1304</v>
      </c>
      <c r="Q51" s="8">
        <v>1304</v>
      </c>
      <c r="S51" s="2">
        <v>2949</v>
      </c>
      <c r="T51" s="8">
        <v>4000000</v>
      </c>
      <c r="V51" s="2">
        <v>1069318</v>
      </c>
      <c r="W51" s="8">
        <v>1304</v>
      </c>
      <c r="Y51" s="2">
        <v>87039965</v>
      </c>
      <c r="Z51" s="8">
        <v>4000000</v>
      </c>
      <c r="AB51" s="2">
        <v>2949</v>
      </c>
      <c r="AC51" s="8">
        <v>4000000</v>
      </c>
    </row>
    <row r="52" spans="1:29">
      <c r="A52" s="2">
        <v>96076</v>
      </c>
      <c r="B52" s="2">
        <v>750</v>
      </c>
      <c r="D52" s="2">
        <v>96076</v>
      </c>
      <c r="E52" s="2">
        <v>131357</v>
      </c>
      <c r="G52" s="2">
        <v>96076</v>
      </c>
      <c r="H52" s="8">
        <v>750</v>
      </c>
      <c r="J52" s="2">
        <v>30053954</v>
      </c>
      <c r="K52" s="8">
        <v>10800000</v>
      </c>
      <c r="M52" s="2">
        <v>750</v>
      </c>
      <c r="N52" s="2">
        <v>131357</v>
      </c>
      <c r="P52" s="2">
        <v>750</v>
      </c>
      <c r="Q52" s="8">
        <v>750</v>
      </c>
      <c r="S52" s="2">
        <v>3060</v>
      </c>
      <c r="T52" s="8">
        <v>10800000</v>
      </c>
      <c r="V52" s="2">
        <v>131357</v>
      </c>
      <c r="W52" s="8">
        <v>750</v>
      </c>
      <c r="Y52" s="2">
        <v>56746769</v>
      </c>
      <c r="Z52" s="8">
        <v>10800000</v>
      </c>
      <c r="AB52" s="2">
        <v>3084</v>
      </c>
      <c r="AC52" s="8">
        <v>10800000</v>
      </c>
    </row>
    <row r="53" spans="1:29">
      <c r="A53" s="2">
        <v>151116516</v>
      </c>
      <c r="B53" s="8">
        <v>4252</v>
      </c>
      <c r="D53" s="2">
        <v>151116516</v>
      </c>
      <c r="E53" s="8">
        <v>336530303</v>
      </c>
      <c r="G53" s="2">
        <v>151116516</v>
      </c>
      <c r="H53" s="8">
        <v>4324</v>
      </c>
      <c r="J53" s="2">
        <v>14118444</v>
      </c>
      <c r="K53" s="8">
        <v>11000000</v>
      </c>
      <c r="M53" s="8">
        <v>4252</v>
      </c>
      <c r="N53" s="8">
        <v>336530303</v>
      </c>
      <c r="P53" s="8">
        <v>4252</v>
      </c>
      <c r="Q53" s="8">
        <v>4324</v>
      </c>
      <c r="S53" s="2">
        <v>3036</v>
      </c>
      <c r="T53" s="8">
        <v>11000000</v>
      </c>
      <c r="V53" s="8">
        <v>336530303</v>
      </c>
      <c r="W53" s="8">
        <v>4324</v>
      </c>
      <c r="Y53" s="2">
        <v>27693292</v>
      </c>
      <c r="Z53" s="8">
        <v>11000000</v>
      </c>
      <c r="AB53" s="2">
        <v>3036</v>
      </c>
      <c r="AC53" s="8">
        <v>11000000</v>
      </c>
    </row>
    <row r="54" spans="1:29">
      <c r="A54" s="2">
        <v>88156227</v>
      </c>
      <c r="B54" s="8">
        <v>4152</v>
      </c>
      <c r="D54" s="2">
        <v>88156227</v>
      </c>
      <c r="E54" s="8">
        <v>373585825</v>
      </c>
      <c r="G54" s="2">
        <v>88156227</v>
      </c>
      <c r="H54" s="8">
        <v>4166</v>
      </c>
      <c r="J54" s="2">
        <v>22530123</v>
      </c>
      <c r="K54" s="8">
        <v>20000000</v>
      </c>
      <c r="M54" s="8">
        <v>4152</v>
      </c>
      <c r="N54" s="8">
        <v>373585825</v>
      </c>
      <c r="P54" s="8">
        <v>4152</v>
      </c>
      <c r="Q54" s="8">
        <v>4166</v>
      </c>
      <c r="S54" s="2">
        <v>2808</v>
      </c>
      <c r="T54" s="8">
        <v>20000000</v>
      </c>
      <c r="V54" s="8">
        <v>373585825</v>
      </c>
      <c r="W54" s="8">
        <v>4166</v>
      </c>
      <c r="Y54" s="2">
        <v>45710178</v>
      </c>
      <c r="Z54" s="8">
        <v>20000000</v>
      </c>
      <c r="AB54" s="2">
        <v>2808</v>
      </c>
      <c r="AC54" s="8">
        <v>20000000</v>
      </c>
    </row>
    <row r="55" spans="1:29">
      <c r="A55" s="2">
        <v>114844116</v>
      </c>
      <c r="B55" s="2">
        <v>3615</v>
      </c>
      <c r="D55" s="2">
        <v>114844116</v>
      </c>
      <c r="E55" s="8">
        <v>403706375</v>
      </c>
      <c r="G55" s="2">
        <v>114844116</v>
      </c>
      <c r="H55" s="8">
        <v>3876</v>
      </c>
      <c r="J55" s="2">
        <v>141067634</v>
      </c>
      <c r="K55" s="8">
        <v>120000000</v>
      </c>
      <c r="M55" s="2">
        <v>3615</v>
      </c>
      <c r="N55" s="8">
        <v>403706375</v>
      </c>
      <c r="P55" s="2">
        <v>3615</v>
      </c>
      <c r="Q55" s="8">
        <v>3876</v>
      </c>
      <c r="S55" s="2">
        <v>4070</v>
      </c>
      <c r="T55" s="8">
        <v>120000000</v>
      </c>
      <c r="V55" s="8">
        <v>403706375</v>
      </c>
      <c r="W55" s="8">
        <v>3876</v>
      </c>
      <c r="Y55" s="2">
        <v>292324737</v>
      </c>
      <c r="Z55" s="8">
        <v>120000000</v>
      </c>
      <c r="AB55" s="2">
        <v>4070</v>
      </c>
      <c r="AC55" s="8">
        <v>120000000</v>
      </c>
    </row>
    <row r="56" spans="1:29">
      <c r="A56" s="2">
        <v>64832191</v>
      </c>
      <c r="B56" s="2">
        <v>4468</v>
      </c>
      <c r="D56" s="2">
        <v>64832191</v>
      </c>
      <c r="E56" s="8">
        <v>300531751</v>
      </c>
      <c r="G56" s="2">
        <v>64832191</v>
      </c>
      <c r="H56" s="8">
        <v>4468</v>
      </c>
      <c r="J56" s="2">
        <v>138122261</v>
      </c>
      <c r="K56" s="8">
        <v>110000000</v>
      </c>
      <c r="M56" s="2">
        <v>4468</v>
      </c>
      <c r="N56" s="8">
        <v>300531751</v>
      </c>
      <c r="P56" s="2">
        <v>4468</v>
      </c>
      <c r="Q56" s="8">
        <v>4468</v>
      </c>
      <c r="S56" s="2">
        <v>4061</v>
      </c>
      <c r="T56" s="8">
        <v>110000000</v>
      </c>
      <c r="V56" s="8">
        <v>300531751</v>
      </c>
      <c r="W56" s="8">
        <v>4468</v>
      </c>
      <c r="Y56" s="2">
        <v>281287133</v>
      </c>
      <c r="Z56" s="8">
        <v>110000000</v>
      </c>
      <c r="AB56" s="2">
        <v>4066</v>
      </c>
      <c r="AC56" s="8">
        <v>110000000</v>
      </c>
    </row>
    <row r="57" spans="1:29">
      <c r="A57" s="2">
        <v>94320883</v>
      </c>
      <c r="B57" s="2">
        <v>4080</v>
      </c>
      <c r="D57" s="2">
        <v>94320883</v>
      </c>
      <c r="E57" s="8">
        <v>333176600</v>
      </c>
      <c r="G57" s="2">
        <v>94320883</v>
      </c>
      <c r="H57" s="8">
        <v>4088</v>
      </c>
      <c r="M57" s="2">
        <v>4080</v>
      </c>
      <c r="N57" s="8">
        <v>333176600</v>
      </c>
      <c r="P57" s="2">
        <v>4080</v>
      </c>
      <c r="Q57" s="8">
        <v>4088</v>
      </c>
      <c r="V57" s="8">
        <v>333176600</v>
      </c>
      <c r="W57" s="8">
        <v>4088</v>
      </c>
    </row>
    <row r="58" spans="1:29">
      <c r="A58" s="2">
        <v>125017372</v>
      </c>
      <c r="B58" s="8">
        <v>4125</v>
      </c>
      <c r="D58" s="2">
        <v>125017372</v>
      </c>
      <c r="E58" s="8">
        <v>125017372</v>
      </c>
      <c r="G58" s="2">
        <v>125017372</v>
      </c>
      <c r="H58" s="8">
        <v>4125</v>
      </c>
      <c r="M58" s="8">
        <v>4125</v>
      </c>
      <c r="N58" s="8">
        <v>125017372</v>
      </c>
      <c r="P58" s="8">
        <v>4125</v>
      </c>
      <c r="Q58" s="8">
        <v>4125</v>
      </c>
      <c r="V58" s="8">
        <v>125017372</v>
      </c>
      <c r="W58" s="8">
        <v>4125</v>
      </c>
    </row>
    <row r="59" spans="1:29">
      <c r="A59" s="2">
        <v>95023721</v>
      </c>
      <c r="B59" s="8">
        <v>3938</v>
      </c>
      <c r="D59" s="2">
        <v>95023721</v>
      </c>
      <c r="E59" s="8">
        <v>259766572</v>
      </c>
      <c r="G59" s="2">
        <v>95023721</v>
      </c>
      <c r="H59" s="8">
        <v>3938</v>
      </c>
      <c r="M59" s="8">
        <v>3938</v>
      </c>
      <c r="N59" s="8">
        <v>259766572</v>
      </c>
      <c r="P59" s="8">
        <v>3938</v>
      </c>
      <c r="Q59" s="8">
        <v>3938</v>
      </c>
      <c r="V59" s="8">
        <v>259766572</v>
      </c>
      <c r="W59" s="8">
        <v>3938</v>
      </c>
    </row>
    <row r="60" spans="1:29">
      <c r="A60" s="2">
        <v>73645197</v>
      </c>
      <c r="B60" s="2">
        <v>3903</v>
      </c>
      <c r="D60" s="2">
        <v>73645197</v>
      </c>
      <c r="E60" s="8">
        <v>258366855</v>
      </c>
      <c r="G60" s="2">
        <v>73645197</v>
      </c>
      <c r="H60" s="8">
        <v>3928</v>
      </c>
      <c r="M60" s="2">
        <v>3903</v>
      </c>
      <c r="N60" s="8">
        <v>258366855</v>
      </c>
      <c r="P60" s="2">
        <v>3903</v>
      </c>
      <c r="Q60" s="8">
        <v>3928</v>
      </c>
      <c r="V60" s="8">
        <v>258366855</v>
      </c>
      <c r="W60" s="8">
        <v>3928</v>
      </c>
    </row>
    <row r="61" spans="1:29">
      <c r="A61" s="2">
        <v>54724334</v>
      </c>
      <c r="B61" s="2">
        <v>3875</v>
      </c>
      <c r="D61" s="2">
        <v>54724334</v>
      </c>
      <c r="E61" s="8">
        <v>254725573</v>
      </c>
      <c r="G61" s="2">
        <v>54724334</v>
      </c>
      <c r="H61" s="8">
        <v>3875</v>
      </c>
      <c r="M61" s="2">
        <v>3875</v>
      </c>
      <c r="N61" s="8">
        <v>254725573</v>
      </c>
      <c r="P61" s="2">
        <v>3875</v>
      </c>
      <c r="Q61" s="8">
        <v>3875</v>
      </c>
      <c r="V61" s="8">
        <v>254725573</v>
      </c>
      <c r="W61" s="8">
        <v>3875</v>
      </c>
    </row>
    <row r="62" spans="1:29">
      <c r="A62" s="2">
        <v>52535096</v>
      </c>
      <c r="B62" s="2">
        <v>4065</v>
      </c>
      <c r="D62" s="2">
        <v>52535096</v>
      </c>
      <c r="E62" s="8">
        <v>200081192</v>
      </c>
      <c r="G62" s="2">
        <v>52535096</v>
      </c>
      <c r="H62" s="8">
        <v>4065</v>
      </c>
      <c r="M62" s="2">
        <v>4065</v>
      </c>
      <c r="N62" s="8">
        <v>200081192</v>
      </c>
      <c r="P62" s="2">
        <v>4065</v>
      </c>
      <c r="Q62" s="8">
        <v>4065</v>
      </c>
      <c r="V62" s="8">
        <v>200081192</v>
      </c>
      <c r="W62" s="8">
        <v>4065</v>
      </c>
    </row>
    <row r="63" spans="1:29">
      <c r="A63" s="2">
        <v>114732820</v>
      </c>
      <c r="B63" s="2">
        <v>4362</v>
      </c>
      <c r="D63" s="2">
        <v>114732820</v>
      </c>
      <c r="E63" s="8">
        <v>309420425</v>
      </c>
      <c r="G63" s="2">
        <v>114732820</v>
      </c>
      <c r="H63" s="8">
        <v>4362</v>
      </c>
      <c r="M63" s="2">
        <v>4362</v>
      </c>
      <c r="N63" s="8">
        <v>309420425</v>
      </c>
      <c r="P63" s="2">
        <v>4362</v>
      </c>
      <c r="Q63" s="8">
        <v>4362</v>
      </c>
      <c r="V63" s="8">
        <v>309420425</v>
      </c>
      <c r="W63" s="8">
        <v>4362</v>
      </c>
    </row>
    <row r="64" spans="1:29">
      <c r="A64" s="2">
        <v>90151958</v>
      </c>
      <c r="B64" s="2">
        <v>4155</v>
      </c>
      <c r="D64" s="2">
        <v>90151958</v>
      </c>
      <c r="E64" s="8">
        <v>241071802</v>
      </c>
      <c r="G64" s="2">
        <v>90151958</v>
      </c>
      <c r="H64" s="8">
        <v>4164</v>
      </c>
      <c r="M64" s="2">
        <v>4155</v>
      </c>
      <c r="N64" s="8">
        <v>241071802</v>
      </c>
      <c r="P64" s="2">
        <v>4155</v>
      </c>
      <c r="Q64" s="8">
        <v>4164</v>
      </c>
      <c r="V64" s="8">
        <v>241071802</v>
      </c>
      <c r="W64" s="8">
        <v>4164</v>
      </c>
    </row>
    <row r="65" spans="1:29">
      <c r="A65" s="2">
        <v>97852865</v>
      </c>
      <c r="B65" s="2">
        <v>4088</v>
      </c>
      <c r="D65" s="2">
        <v>97852865</v>
      </c>
      <c r="E65" s="8">
        <v>352390543</v>
      </c>
      <c r="G65" s="2">
        <v>97852865</v>
      </c>
      <c r="H65" s="8">
        <v>4088</v>
      </c>
      <c r="M65" s="2">
        <v>4088</v>
      </c>
      <c r="N65" s="8">
        <v>352390543</v>
      </c>
      <c r="P65" s="2">
        <v>4088</v>
      </c>
      <c r="Q65" s="8">
        <v>4088</v>
      </c>
      <c r="V65" s="8">
        <v>352390543</v>
      </c>
      <c r="W65" s="8">
        <v>4088</v>
      </c>
    </row>
    <row r="66" spans="1:29">
      <c r="A66" s="2">
        <v>108966307</v>
      </c>
      <c r="B66" s="2">
        <v>4234</v>
      </c>
      <c r="D66" s="2">
        <v>108966307</v>
      </c>
      <c r="E66" s="8">
        <v>402111870</v>
      </c>
      <c r="G66" s="2">
        <v>108966307</v>
      </c>
      <c r="H66" s="8">
        <v>4293</v>
      </c>
      <c r="M66" s="2">
        <v>4234</v>
      </c>
      <c r="N66" s="8">
        <v>402111870</v>
      </c>
      <c r="P66" s="2">
        <v>4234</v>
      </c>
      <c r="Q66" s="8">
        <v>4293</v>
      </c>
      <c r="V66" s="8">
        <v>402111870</v>
      </c>
      <c r="W66" s="8">
        <v>4293</v>
      </c>
    </row>
    <row r="67" spans="1:29">
      <c r="A67" s="2">
        <v>70502384</v>
      </c>
      <c r="B67" s="2">
        <v>4011</v>
      </c>
      <c r="D67" s="2">
        <v>70502384</v>
      </c>
      <c r="E67" s="8">
        <v>319246193</v>
      </c>
      <c r="G67" s="2">
        <v>70502384</v>
      </c>
      <c r="H67" s="8">
        <v>4050</v>
      </c>
      <c r="M67" s="2">
        <v>4011</v>
      </c>
      <c r="N67" s="8">
        <v>319246193</v>
      </c>
      <c r="P67" s="2">
        <v>4011</v>
      </c>
      <c r="Q67" s="8">
        <v>4050</v>
      </c>
      <c r="V67" s="8">
        <v>319246193</v>
      </c>
      <c r="W67" s="8">
        <v>4050</v>
      </c>
    </row>
    <row r="68" spans="1:29">
      <c r="A68" s="2">
        <v>16349565</v>
      </c>
      <c r="B68" s="2">
        <v>3025</v>
      </c>
      <c r="D68" s="2">
        <v>16349565</v>
      </c>
      <c r="E68" s="2">
        <v>33392973</v>
      </c>
      <c r="G68" s="2">
        <v>16349565</v>
      </c>
      <c r="H68" s="2">
        <v>3088</v>
      </c>
      <c r="M68" s="2">
        <v>3025</v>
      </c>
      <c r="N68" s="2">
        <v>33392973</v>
      </c>
      <c r="P68" s="2">
        <v>3025</v>
      </c>
      <c r="Q68" s="2">
        <v>3088</v>
      </c>
      <c r="V68" s="2">
        <v>33392973</v>
      </c>
      <c r="W68" s="2">
        <v>3088</v>
      </c>
    </row>
    <row r="69" spans="1:29">
      <c r="A69" s="2">
        <v>31725652</v>
      </c>
      <c r="B69" s="2">
        <v>2949</v>
      </c>
      <c r="D69" s="2">
        <v>31725652</v>
      </c>
      <c r="E69" s="2">
        <v>87039965</v>
      </c>
      <c r="G69" s="2">
        <v>31725652</v>
      </c>
      <c r="H69" s="2">
        <v>2949</v>
      </c>
      <c r="M69" s="2">
        <v>2949</v>
      </c>
      <c r="N69" s="2">
        <v>87039965</v>
      </c>
      <c r="P69" s="2">
        <v>2949</v>
      </c>
      <c r="Q69" s="2">
        <v>2949</v>
      </c>
      <c r="V69" s="2">
        <v>87039965</v>
      </c>
      <c r="W69" s="2">
        <v>2949</v>
      </c>
    </row>
    <row r="70" spans="1:29">
      <c r="A70" s="2">
        <v>31756764</v>
      </c>
      <c r="B70" s="2">
        <v>3183</v>
      </c>
      <c r="D70" s="2">
        <v>31756764</v>
      </c>
      <c r="E70" s="2">
        <v>63300095</v>
      </c>
      <c r="G70" s="2">
        <v>31756764</v>
      </c>
      <c r="H70" s="2">
        <v>3183</v>
      </c>
      <c r="M70" s="2">
        <v>3183</v>
      </c>
      <c r="N70" s="2">
        <v>63300095</v>
      </c>
      <c r="P70" s="2">
        <v>3183</v>
      </c>
      <c r="Q70" s="2">
        <v>3183</v>
      </c>
      <c r="V70" s="2">
        <v>63300095</v>
      </c>
      <c r="W70" s="2">
        <v>3183</v>
      </c>
    </row>
    <row r="71" spans="1:29">
      <c r="A71" s="2">
        <v>30053954</v>
      </c>
      <c r="B71" s="2">
        <v>3060</v>
      </c>
      <c r="D71" s="2">
        <v>30053954</v>
      </c>
      <c r="E71" s="2">
        <v>56746769</v>
      </c>
      <c r="G71" s="2">
        <v>30053954</v>
      </c>
      <c r="H71" s="2">
        <v>3084</v>
      </c>
      <c r="M71" s="2">
        <v>3060</v>
      </c>
      <c r="N71" s="2">
        <v>56746769</v>
      </c>
      <c r="P71" s="2">
        <v>3060</v>
      </c>
      <c r="Q71" s="2">
        <v>3084</v>
      </c>
      <c r="V71" s="2">
        <v>56746769</v>
      </c>
      <c r="W71" s="2">
        <v>3084</v>
      </c>
    </row>
    <row r="72" spans="1:29">
      <c r="A72" s="2">
        <v>14118444</v>
      </c>
      <c r="B72" s="2">
        <v>3036</v>
      </c>
      <c r="D72" s="2">
        <v>14118444</v>
      </c>
      <c r="E72" s="2">
        <v>27693292</v>
      </c>
      <c r="G72" s="2">
        <v>14118444</v>
      </c>
      <c r="H72" s="2">
        <v>3036</v>
      </c>
      <c r="M72" s="2">
        <v>3036</v>
      </c>
      <c r="N72" s="2">
        <v>27693292</v>
      </c>
      <c r="P72" s="2">
        <v>3036</v>
      </c>
      <c r="Q72" s="2">
        <v>3036</v>
      </c>
      <c r="V72" s="2">
        <v>27693292</v>
      </c>
      <c r="W72" s="2">
        <v>3036</v>
      </c>
    </row>
    <row r="73" spans="1:29">
      <c r="A73" s="2">
        <v>22530123</v>
      </c>
      <c r="B73" s="2">
        <v>2808</v>
      </c>
      <c r="D73" s="2">
        <v>22530123</v>
      </c>
      <c r="E73" s="2">
        <v>45710178</v>
      </c>
      <c r="G73" s="2">
        <v>22530123</v>
      </c>
      <c r="H73" s="2">
        <v>2808</v>
      </c>
      <c r="M73" s="2">
        <v>2808</v>
      </c>
      <c r="N73" s="2">
        <v>45710178</v>
      </c>
      <c r="P73" s="2">
        <v>2808</v>
      </c>
      <c r="Q73" s="2">
        <v>2808</v>
      </c>
      <c r="V73" s="2">
        <v>45710178</v>
      </c>
      <c r="W73" s="2">
        <v>2808</v>
      </c>
    </row>
    <row r="74" spans="1:29">
      <c r="A74" s="2">
        <v>141067634</v>
      </c>
      <c r="B74" s="2">
        <v>4070</v>
      </c>
      <c r="D74" s="2">
        <v>141067634</v>
      </c>
      <c r="E74" s="2">
        <v>292324737</v>
      </c>
      <c r="G74" s="2">
        <v>141067634</v>
      </c>
      <c r="H74" s="2">
        <v>4070</v>
      </c>
      <c r="J74" s="2"/>
      <c r="M74" s="2">
        <v>4070</v>
      </c>
      <c r="N74" s="2">
        <v>292324737</v>
      </c>
      <c r="P74" s="2">
        <v>4070</v>
      </c>
      <c r="Q74" s="2">
        <v>4070</v>
      </c>
      <c r="V74" s="2">
        <v>292324737</v>
      </c>
      <c r="W74" s="2">
        <v>4070</v>
      </c>
    </row>
    <row r="75" spans="1:29">
      <c r="A75" s="2">
        <v>138122261</v>
      </c>
      <c r="B75" s="2">
        <v>4061</v>
      </c>
      <c r="D75" s="2">
        <v>138122261</v>
      </c>
      <c r="E75" s="2">
        <v>281287133</v>
      </c>
      <c r="G75" s="2">
        <v>138122261</v>
      </c>
      <c r="H75" s="2">
        <v>4066</v>
      </c>
      <c r="M75" s="2">
        <v>4061</v>
      </c>
      <c r="N75" s="2">
        <v>281287133</v>
      </c>
      <c r="P75" s="2">
        <v>4061</v>
      </c>
      <c r="Q75" s="2">
        <v>4066</v>
      </c>
      <c r="V75" s="2">
        <v>281287133</v>
      </c>
      <c r="W75" s="2">
        <v>4066</v>
      </c>
    </row>
    <row r="77" spans="1:29">
      <c r="A77" s="8">
        <f>CORREL(A1:A75, B1:B75)</f>
        <v>0.71137473156929232</v>
      </c>
      <c r="B77">
        <f>RSQ(A1:A75,B1:B75)</f>
        <v>0.50605400871528272</v>
      </c>
      <c r="D77" s="8">
        <f>CORREL(D1:D75, E1:E75)</f>
        <v>0.6367785980850742</v>
      </c>
      <c r="E77" s="8">
        <f>RSQ(D1:D75,E1:E75)</f>
        <v>0.40548698297919245</v>
      </c>
      <c r="G77" s="8">
        <f>CORREL(G1:G75, H1:H75)</f>
        <v>0.68179936339986202</v>
      </c>
      <c r="H77" s="8">
        <f>RSQ(G1:G75,H1:H75)</f>
        <v>0.4648503719324571</v>
      </c>
      <c r="J77" s="8">
        <f>CORREL(J1:J56, K1:K56)</f>
        <v>0.59761241241315144</v>
      </c>
      <c r="K77" s="8">
        <f>RSQ(J1:J75,K1:K75)</f>
        <v>0.35714059547026661</v>
      </c>
      <c r="M77" s="8">
        <f>CORREL(M1:M75, N1:N75)</f>
        <v>0.39205224306936731</v>
      </c>
      <c r="N77" s="8">
        <f>RSQ(M1:M75,N1:N75)</f>
        <v>0.15370496129572228</v>
      </c>
      <c r="P77" s="8">
        <f>CORREL(P1:P75, Q1:Q75)</f>
        <v>0.86116258379494126</v>
      </c>
      <c r="Q77" s="8">
        <f>RSQ(P1:P75,Q1:Q75)</f>
        <v>0.74160099572837923</v>
      </c>
      <c r="S77" s="8">
        <f>CORREL(S1:S56, T1:T56)</f>
        <v>0.50784810791282964</v>
      </c>
      <c r="T77" s="8">
        <f>RSQ(S1:S75,T1:T75)</f>
        <v>0.25790970071064107</v>
      </c>
      <c r="V77" s="8">
        <f>CORREL(V1:V75, W1:W75)</f>
        <v>0.58482071690220938</v>
      </c>
      <c r="W77" s="8">
        <f>RSQ(V1:V75,W1:W75)</f>
        <v>0.34201527091801415</v>
      </c>
      <c r="Y77" s="8">
        <f>CORREL(Y1:Y56, Z1:Z56)</f>
        <v>0.59460990428575866</v>
      </c>
      <c r="Z77" s="8">
        <f>RSQ(Y1:Y75,Z1:Z75)</f>
        <v>0.35356093827471907</v>
      </c>
      <c r="AB77" s="8">
        <f>CORREL(AB1:AB56, AC1:AC56)</f>
        <v>0.6646729544442701</v>
      </c>
      <c r="AC77" s="8">
        <f>RSQ(AB1:AB75,AC1:AC75)</f>
        <v>0.44179013636967474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CORRELATION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Thigale Sameer</dc:creator>
  <cp:lastModifiedBy>Thigale Sameer</cp:lastModifiedBy>
  <dcterms:created xsi:type="dcterms:W3CDTF">2015-03-11T18:42:08Z</dcterms:created>
  <dcterms:modified xsi:type="dcterms:W3CDTF">2015-03-12T06:26:03Z</dcterms:modified>
</cp:coreProperties>
</file>