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5"/>
  </bookViews>
  <sheets>
    <sheet name="DATA" sheetId="1" r:id="rId1"/>
    <sheet name="OW SEQUEL" sheetId="7" r:id="rId2"/>
    <sheet name="CATEGORY TG" sheetId="6" r:id="rId3"/>
    <sheet name="CATEGORY OW" sheetId="4" r:id="rId4"/>
    <sheet name="CORRELATION" sheetId="2" r:id="rId5"/>
    <sheet name="TMP CORREL DATA" sheetId="3" r:id="rId6"/>
    <sheet name="TG SEQUEL" sheetId="8" r:id="rId7"/>
  </sheets>
  <calcPr calcId="124519"/>
</workbook>
</file>

<file path=xl/calcChain.xml><?xml version="1.0" encoding="utf-8"?>
<calcChain xmlns="http://schemas.openxmlformats.org/spreadsheetml/2006/main">
  <c r="D3" i="7"/>
  <c r="D2"/>
  <c r="AC170" i="3"/>
  <c r="AB170"/>
  <c r="Z170"/>
  <c r="Y170"/>
  <c r="W170"/>
  <c r="V170"/>
  <c r="T170"/>
  <c r="S170"/>
  <c r="Q170"/>
  <c r="P170"/>
  <c r="N170"/>
  <c r="M170"/>
  <c r="K170"/>
  <c r="J170"/>
  <c r="H170"/>
  <c r="G170"/>
  <c r="E170"/>
  <c r="D170"/>
  <c r="B170"/>
  <c r="A170"/>
</calcChain>
</file>

<file path=xl/sharedStrings.xml><?xml version="1.0" encoding="utf-8"?>
<sst xmlns="http://schemas.openxmlformats.org/spreadsheetml/2006/main" count="795" uniqueCount="262">
  <si>
    <t>Sr No</t>
  </si>
  <si>
    <t>Movie Name</t>
  </si>
  <si>
    <t>Release Date</t>
  </si>
  <si>
    <t>Opening Weekend Revenue</t>
  </si>
  <si>
    <t>Gross</t>
  </si>
  <si>
    <t>thcnt</t>
  </si>
  <si>
    <t>Category</t>
  </si>
  <si>
    <t>Follower Count</t>
  </si>
  <si>
    <t>tweet per hour</t>
  </si>
  <si>
    <t>American Sniper</t>
  </si>
  <si>
    <t>Hot Tub Time Machine 2</t>
  </si>
  <si>
    <t>Interstellar</t>
  </si>
  <si>
    <t>Birdman</t>
  </si>
  <si>
    <t>Blackhat</t>
  </si>
  <si>
    <t>foxcatcher</t>
  </si>
  <si>
    <t>Project Almanac</t>
  </si>
  <si>
    <t>The Loft</t>
  </si>
  <si>
    <t>JupiterAscending</t>
  </si>
  <si>
    <t>Seventh Son</t>
  </si>
  <si>
    <t>Shamitabh</t>
  </si>
  <si>
    <t>The SpongeBob Movie: Sponge Out of Water</t>
  </si>
  <si>
    <t>LoveSick</t>
  </si>
  <si>
    <t>Ballet 422</t>
  </si>
  <si>
    <t>Kingsman: The Secret Service</t>
  </si>
  <si>
    <t>Badlapur</t>
  </si>
  <si>
    <t>Wild Tales</t>
  </si>
  <si>
    <t>Focus</t>
  </si>
  <si>
    <t>Chappie</t>
  </si>
  <si>
    <t>Furious 7</t>
  </si>
  <si>
    <t>Avengers: Age of Ultron</t>
  </si>
  <si>
    <t>Mad Max: Fury Road</t>
  </si>
  <si>
    <t>Terminator: Genisys</t>
  </si>
  <si>
    <t>Minions</t>
  </si>
  <si>
    <t>Paddington</t>
  </si>
  <si>
    <t>Strange Magic</t>
  </si>
  <si>
    <t>Taken 3</t>
  </si>
  <si>
    <t>The boy next door</t>
  </si>
  <si>
    <t>The Wedding Ringer</t>
  </si>
  <si>
    <t>Theory of Everything</t>
  </si>
  <si>
    <t>Rating</t>
  </si>
  <si>
    <t>avatar</t>
  </si>
  <si>
    <t>Gone with the wind</t>
  </si>
  <si>
    <t>Lion King</t>
  </si>
  <si>
    <t>Showgirls</t>
  </si>
  <si>
    <t>The Avengers</t>
  </si>
  <si>
    <t>The Hunger Games</t>
  </si>
  <si>
    <t>gravity</t>
  </si>
  <si>
    <t>clash of the titans</t>
  </si>
  <si>
    <t>saw III</t>
  </si>
  <si>
    <t>frozen</t>
  </si>
  <si>
    <t>the matrix reloaded</t>
  </si>
  <si>
    <t>titanic</t>
  </si>
  <si>
    <t>undiscovered</t>
  </si>
  <si>
    <t>proud american</t>
  </si>
  <si>
    <t>spider man 3</t>
  </si>
  <si>
    <t>spider man 2</t>
  </si>
  <si>
    <t>spider man</t>
  </si>
  <si>
    <t>the twilight saga: eclipse</t>
  </si>
  <si>
    <t>guardians of the galaxy</t>
  </si>
  <si>
    <t>Sci Fi, adventure</t>
  </si>
  <si>
    <t>Budget</t>
  </si>
  <si>
    <t>THCNT</t>
  </si>
  <si>
    <t>COMEDY, DRAMA</t>
  </si>
  <si>
    <t>DRAMA</t>
  </si>
  <si>
    <t>IS SEQUEL</t>
  </si>
  <si>
    <t>THRILLER</t>
  </si>
  <si>
    <t>Sci Fi</t>
  </si>
  <si>
    <t>SCI FI</t>
  </si>
  <si>
    <t>FANTASY</t>
  </si>
  <si>
    <t>FOREIGN</t>
  </si>
  <si>
    <t>ANIMATION</t>
  </si>
  <si>
    <t>DOCUMENTARY</t>
  </si>
  <si>
    <t>Fifty shades of GREY</t>
  </si>
  <si>
    <t>ROMANCE</t>
  </si>
  <si>
    <t>ACTION, ADVENTURE</t>
  </si>
  <si>
    <t>COMEDY</t>
  </si>
  <si>
    <t>McFarland, USA</t>
  </si>
  <si>
    <t>SPORTS DRAMA</t>
  </si>
  <si>
    <t>SCI FI, ACTION</t>
  </si>
  <si>
    <t>THE DIVERGENT SERIES: Insurgent</t>
  </si>
  <si>
    <t>ACTION</t>
  </si>
  <si>
    <t>Jurassic World</t>
  </si>
  <si>
    <t>SCI FI, HORROR</t>
  </si>
  <si>
    <t>Fantastic Four</t>
  </si>
  <si>
    <t>The Hunger Games: Mockingjay PART 1</t>
  </si>
  <si>
    <t>Star Wars: THE FORCE AWAKENS</t>
  </si>
  <si>
    <t>SCI FI, FANTASY</t>
  </si>
  <si>
    <t>FAMILY</t>
  </si>
  <si>
    <t>HISTORICAL EPIC</t>
  </si>
  <si>
    <t>THE Passion of the Christ</t>
  </si>
  <si>
    <t>HISTORICAL DRAMA</t>
  </si>
  <si>
    <t>STAR WARS: EPISODE 1 - The Phantom Menace</t>
  </si>
  <si>
    <t>ACTION COMEDY</t>
  </si>
  <si>
    <t>Harry Potter AND THE Deathly Hallows PART 2</t>
  </si>
  <si>
    <t>Harry Potter AND THE Deathly Hallows PART 1</t>
  </si>
  <si>
    <t>CAPTAIN AMERICA: THE FIRST AVENGER</t>
  </si>
  <si>
    <t>CAPTAIN AMERICA: THE WINTER SOLDIER</t>
  </si>
  <si>
    <t>SCI FI, THRILLER</t>
  </si>
  <si>
    <t>the hobbit: AN UNEXPECTED JOURNEY</t>
  </si>
  <si>
    <t>THE HOBBIT: THE DESOLATION OF SMAUG</t>
  </si>
  <si>
    <t>THE HOBBIT: THE BATTLE OF THE FIVE ARMIES</t>
  </si>
  <si>
    <t>man of STEEL</t>
  </si>
  <si>
    <t>SUPERMAN RETURNS</t>
  </si>
  <si>
    <t>THE HUNGER GAMES: CATCHING FIRE</t>
  </si>
  <si>
    <t>hannah montana THE MOVIE</t>
  </si>
  <si>
    <t>FAMILY COMEDY</t>
  </si>
  <si>
    <t>pirates of the CARIBBEAN: DEAD MAN'S CHEST</t>
  </si>
  <si>
    <t>PERIOD ADVENTURE</t>
  </si>
  <si>
    <t>pirates of the CARIBBEAN: AT WORLD'S END</t>
  </si>
  <si>
    <t>PIRATES OF THE CARIBBEAN: ON STRANGER TIDES</t>
  </si>
  <si>
    <t>transformers: AGE OF EXTINCTION</t>
  </si>
  <si>
    <t>TRANSFORMERS: DARK OF THE MOON</t>
  </si>
  <si>
    <t>TRANSFORMERS: REVENGE OF THE FALLEN</t>
  </si>
  <si>
    <t>TRANSFORMERS</t>
  </si>
  <si>
    <t>halloween 2007</t>
  </si>
  <si>
    <t>HORROR</t>
  </si>
  <si>
    <t>halloween 2009</t>
  </si>
  <si>
    <t>saw II</t>
  </si>
  <si>
    <t>SAW IV</t>
  </si>
  <si>
    <t>SAW V</t>
  </si>
  <si>
    <t>SAW VI</t>
  </si>
  <si>
    <t>SAW 3D</t>
  </si>
  <si>
    <t>SCI FI, ANIMATION</t>
  </si>
  <si>
    <t>MUSIC DRAMA</t>
  </si>
  <si>
    <t>THE TWILIGHT SAGA: BREAKING DAWN PART 2</t>
  </si>
  <si>
    <t>THE TWILIGHT SAGA: BREAKING DAWN PART 1</t>
  </si>
  <si>
    <t>BUDGET</t>
  </si>
  <si>
    <t>OW REVENUE</t>
  </si>
  <si>
    <t>OW THCNT</t>
  </si>
  <si>
    <t>TOTAL GROSS</t>
  </si>
  <si>
    <t>WIDEST THCNT</t>
  </si>
  <si>
    <t>COEFFICIENT OF CORRELATION</t>
  </si>
  <si>
    <t>COEFFICIENT OF DETERMINATION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</si>
  <si>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</si>
  <si>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</si>
  <si>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</si>
  <si>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</si>
  <si>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</si>
  <si>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</si>
  <si>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</si>
  <si>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</si>
  <si>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</si>
  <si>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</si>
  <si>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</si>
  <si>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</si>
  <si>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</si>
  <si>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</si>
  <si>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</si>
  <si>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</si>
  <si>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</si>
  <si>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</si>
  <si>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NA</t>
  </si>
  <si>
    <t>NOT</t>
  </si>
  <si>
    <t>IS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</si>
  <si>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</si>
  <si>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</si>
  <si>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</si>
  <si>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</si>
  <si>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</si>
  <si>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</si>
  <si>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</si>
  <si>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</si>
  <si>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</si>
  <si>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</si>
  <si>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</si>
  <si>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Not Sequel</t>
  </si>
  <si>
    <t>Sequel</t>
  </si>
  <si>
    <t>THE A-TEAM</t>
  </si>
  <si>
    <t>A.C.O.D</t>
  </si>
  <si>
    <t>A.I ARTIFICIAL INTELLIGENCE</t>
  </si>
  <si>
    <t>ABANDON</t>
  </si>
  <si>
    <t>THE ABANDONED</t>
  </si>
  <si>
    <t>ABDUCTION</t>
  </si>
  <si>
    <t>ABOUT A BOY</t>
  </si>
  <si>
    <t>ABOUT LAST NIGHT</t>
  </si>
  <si>
    <t>ABOUT SCHIMDT</t>
  </si>
  <si>
    <t>ABOUT TIME</t>
  </si>
  <si>
    <t>ABOVE THE LAW</t>
  </si>
  <si>
    <t>ABOVE THE RIM</t>
  </si>
  <si>
    <t>ABRAHM LINCON:VAMPIRE HUNTER</t>
  </si>
  <si>
    <t>ABSENCE OF MALICE</t>
  </si>
  <si>
    <t>ABSOLUTE POWER</t>
  </si>
  <si>
    <t>THE ABYSS</t>
  </si>
  <si>
    <t>ACCEPTED</t>
  </si>
  <si>
    <t>ACE VENTURA:WHEN NATURE CALLS</t>
  </si>
  <si>
    <t>ACT OF VALOR</t>
  </si>
  <si>
    <t>ACTION JACKSON</t>
  </si>
  <si>
    <t>ACROSS THE UNIVERSE</t>
  </si>
  <si>
    <t>THE ACCUSED</t>
  </si>
  <si>
    <t>DAREDEVIL</t>
  </si>
  <si>
    <t>THE DARK KNIGHT</t>
  </si>
  <si>
    <t>THE DARK KNIGHT RISES</t>
  </si>
  <si>
    <t>FAST FIVE</t>
  </si>
  <si>
    <t>THE FAMILY STONE</t>
  </si>
  <si>
    <t>THE FAULT IN OUR STARS</t>
  </si>
  <si>
    <t>SWAT</t>
  </si>
  <si>
    <t>BABYLON A.D</t>
  </si>
  <si>
    <t>BACK TO SCHOOL</t>
  </si>
  <si>
    <t>BACK TO THE FUTURE</t>
  </si>
  <si>
    <t>DAYBREAKERS</t>
  </si>
  <si>
    <t>DAYLIGHT</t>
  </si>
  <si>
    <t>EAGLE EYE</t>
  </si>
  <si>
    <t>EARTH</t>
  </si>
  <si>
    <t>EAT PRAY LOVE</t>
  </si>
  <si>
    <t>THE EDGE</t>
  </si>
  <si>
    <t>SCI-FI</t>
  </si>
  <si>
    <t>ROMCOM</t>
  </si>
  <si>
    <t>MUSICAL</t>
  </si>
  <si>
    <t xml:space="preserve">ACTION </t>
  </si>
  <si>
    <t>SCI FI THRILLER</t>
  </si>
  <si>
    <t>DADDY DAY CARE</t>
  </si>
  <si>
    <t>DAYS OF THUNDER</t>
  </si>
  <si>
    <t>Yang Ban Xi</t>
  </si>
  <si>
    <t>Yangsi</t>
  </si>
  <si>
    <t>Yankee Buccaneer</t>
  </si>
  <si>
    <t>Yanks</t>
  </si>
  <si>
    <t>The Yards</t>
  </si>
  <si>
    <t>The Year My Parents Went on Vacation</t>
  </si>
  <si>
    <t>The Year My Voice Broke</t>
  </si>
  <si>
    <t>The Year of Living Dangerously</t>
  </si>
  <si>
    <t>Year of the Comet</t>
  </si>
  <si>
    <t>Year of the Dog</t>
  </si>
  <si>
    <t>Year of the Dragon</t>
  </si>
  <si>
    <t>Year of the Gun</t>
  </si>
  <si>
    <t>The Year of the Yao</t>
  </si>
  <si>
    <t>Year One</t>
  </si>
  <si>
    <t>A Year Without Love</t>
  </si>
  <si>
    <t>The Yearling</t>
  </si>
  <si>
    <t>Yeh Jawaani Hai Deewani</t>
  </si>
  <si>
    <t>Yella</t>
  </si>
  <si>
    <t>Yellow Asphalt</t>
  </si>
  <si>
    <t>Yellow Day</t>
  </si>
  <si>
    <t>The Yellow Handkerchief</t>
  </si>
  <si>
    <t>The Yellow Rolls-Royce</t>
  </si>
  <si>
    <t>Yellowbeard</t>
  </si>
  <si>
    <t>Yentl</t>
  </si>
  <si>
    <t>Yes</t>
  </si>
  <si>
    <t>Yes Man</t>
  </si>
  <si>
    <t>The Yes Men</t>
  </si>
  <si>
    <t>The Yes Men Fix the World</t>
  </si>
  <si>
    <t>Yes Nurse, No Nurse</t>
  </si>
  <si>
    <t>Yes, Giorgio</t>
  </si>
  <si>
    <t>Yi Yi (A One and a Two)</t>
  </si>
  <si>
    <t>Yiddish Theater: A Love Story</t>
  </si>
  <si>
    <t>The Yin and Yang of Mr. Go</t>
  </si>
  <si>
    <t>Yogi Bear</t>
  </si>
  <si>
    <t>Yojimbo</t>
  </si>
  <si>
    <t>Yonkers Joe</t>
  </si>
  <si>
    <t>Yoo-Hoo, Mrs. Goldberg</t>
  </si>
  <si>
    <t>Yor: Hunter from the Future</t>
  </si>
  <si>
    <t>Yossi</t>
  </si>
  <si>
    <t>Yossi and Jagger</t>
  </si>
  <si>
    <t>You Again</t>
  </si>
  <si>
    <t>UNKNOWN</t>
  </si>
  <si>
    <t>CRIME DRAMA</t>
  </si>
  <si>
    <t>DRAMA / THRILLER</t>
  </si>
  <si>
    <t>ROMANTIC COMEDY</t>
  </si>
  <si>
    <t>ACTION / CRIME</t>
  </si>
  <si>
    <t>ACTION THRILLER</t>
  </si>
  <si>
    <t>ADVENTURE COMEDY</t>
  </si>
  <si>
    <t>FOREIGN / ACTION</t>
  </si>
  <si>
    <t>DOC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</si>
</sst>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NumberForma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'TMP CORREL DATA'!$Y$1:$Y$84</c:f>
              <c:numCache>
                <c:formatCode>General</c:formatCode>
                <c:ptCount val="84"/>
                <c:pt idx="0">
                  <c:v>78616689</c:v>
                </c:pt>
                <c:pt idx="1">
                  <c:v>10727683</c:v>
                </c:pt>
                <c:pt idx="2">
                  <c:v>28087155</c:v>
                </c:pt>
                <c:pt idx="3">
                  <c:v>41385278</c:v>
                </c:pt>
                <c:pt idx="4">
                  <c:v>48637684</c:v>
                </c:pt>
                <c:pt idx="5">
                  <c:v>65016287</c:v>
                </c:pt>
                <c:pt idx="6">
                  <c:v>37519319</c:v>
                </c:pt>
                <c:pt idx="7">
                  <c:v>70012847</c:v>
                </c:pt>
                <c:pt idx="8">
                  <c:v>337442628</c:v>
                </c:pt>
                <c:pt idx="9">
                  <c:v>22532572</c:v>
                </c:pt>
                <c:pt idx="10">
                  <c:v>210609762</c:v>
                </c:pt>
                <c:pt idx="11">
                  <c:v>41595292</c:v>
                </c:pt>
                <c:pt idx="12">
                  <c:v>7889395</c:v>
                </c:pt>
                <c:pt idx="13">
                  <c:v>65058524</c:v>
                </c:pt>
                <c:pt idx="14">
                  <c:v>259766572</c:v>
                </c:pt>
                <c:pt idx="15">
                  <c:v>15841736</c:v>
                </c:pt>
                <c:pt idx="16">
                  <c:v>163214888</c:v>
                </c:pt>
                <c:pt idx="17">
                  <c:v>104297061</c:v>
                </c:pt>
                <c:pt idx="18">
                  <c:v>102543518</c:v>
                </c:pt>
                <c:pt idx="19">
                  <c:v>30101577</c:v>
                </c:pt>
                <c:pt idx="20">
                  <c:v>101440743</c:v>
                </c:pt>
                <c:pt idx="21">
                  <c:v>80574010</c:v>
                </c:pt>
                <c:pt idx="22">
                  <c:v>209837675</c:v>
                </c:pt>
                <c:pt idx="23">
                  <c:v>157463950</c:v>
                </c:pt>
                <c:pt idx="24">
                  <c:v>36568038</c:v>
                </c:pt>
                <c:pt idx="25">
                  <c:v>400738009</c:v>
                </c:pt>
                <c:pt idx="26">
                  <c:v>274092705</c:v>
                </c:pt>
                <c:pt idx="27">
                  <c:v>333176600</c:v>
                </c:pt>
                <c:pt idx="28">
                  <c:v>33392973</c:v>
                </c:pt>
                <c:pt idx="29">
                  <c:v>11953271</c:v>
                </c:pt>
                <c:pt idx="30">
                  <c:v>671165500</c:v>
                </c:pt>
                <c:pt idx="31">
                  <c:v>45253750</c:v>
                </c:pt>
                <c:pt idx="32">
                  <c:v>99698311</c:v>
                </c:pt>
                <c:pt idx="33">
                  <c:v>422783777</c:v>
                </c:pt>
                <c:pt idx="34">
                  <c:v>291045518</c:v>
                </c:pt>
                <c:pt idx="35">
                  <c:v>72340774</c:v>
                </c:pt>
                <c:pt idx="36">
                  <c:v>309420425</c:v>
                </c:pt>
                <c:pt idx="37">
                  <c:v>423315812</c:v>
                </c:pt>
                <c:pt idx="38">
                  <c:v>241071802</c:v>
                </c:pt>
                <c:pt idx="39">
                  <c:v>22137501</c:v>
                </c:pt>
                <c:pt idx="40">
                  <c:v>45710178</c:v>
                </c:pt>
                <c:pt idx="41">
                  <c:v>87039965</c:v>
                </c:pt>
                <c:pt idx="42">
                  <c:v>80238724</c:v>
                </c:pt>
                <c:pt idx="43">
                  <c:v>56746769</c:v>
                </c:pt>
                <c:pt idx="44">
                  <c:v>27693292</c:v>
                </c:pt>
                <c:pt idx="45">
                  <c:v>17051315</c:v>
                </c:pt>
                <c:pt idx="46">
                  <c:v>20350754</c:v>
                </c:pt>
                <c:pt idx="47">
                  <c:v>403706375</c:v>
                </c:pt>
                <c:pt idx="48">
                  <c:v>373585825</c:v>
                </c:pt>
                <c:pt idx="49">
                  <c:v>336530303</c:v>
                </c:pt>
                <c:pt idx="50">
                  <c:v>474544677</c:v>
                </c:pt>
                <c:pt idx="51">
                  <c:v>200081192</c:v>
                </c:pt>
                <c:pt idx="52">
                  <c:v>116934650</c:v>
                </c:pt>
                <c:pt idx="53">
                  <c:v>88359849</c:v>
                </c:pt>
                <c:pt idx="54">
                  <c:v>77222099</c:v>
                </c:pt>
                <c:pt idx="55">
                  <c:v>23384939</c:v>
                </c:pt>
                <c:pt idx="56">
                  <c:v>35404470</c:v>
                </c:pt>
                <c:pt idx="57">
                  <c:v>533345358</c:v>
                </c:pt>
                <c:pt idx="58">
                  <c:v>448139099</c:v>
                </c:pt>
                <c:pt idx="59">
                  <c:v>60063868</c:v>
                </c:pt>
                <c:pt idx="60">
                  <c:v>124872350</c:v>
                </c:pt>
                <c:pt idx="61">
                  <c:v>408010692</c:v>
                </c:pt>
                <c:pt idx="62">
                  <c:v>424668047</c:v>
                </c:pt>
                <c:pt idx="63">
                  <c:v>336992285</c:v>
                </c:pt>
                <c:pt idx="64">
                  <c:v>281576461</c:v>
                </c:pt>
                <c:pt idx="65">
                  <c:v>370782930</c:v>
                </c:pt>
                <c:pt idx="66">
                  <c:v>149695518</c:v>
                </c:pt>
                <c:pt idx="67">
                  <c:v>281287133</c:v>
                </c:pt>
                <c:pt idx="68">
                  <c:v>292324737</c:v>
                </c:pt>
                <c:pt idx="69">
                  <c:v>300531751</c:v>
                </c:pt>
                <c:pt idx="70">
                  <c:v>20649306</c:v>
                </c:pt>
                <c:pt idx="71">
                  <c:v>35551408</c:v>
                </c:pt>
                <c:pt idx="72">
                  <c:v>658672302</c:v>
                </c:pt>
                <c:pt idx="73">
                  <c:v>319246193</c:v>
                </c:pt>
                <c:pt idx="74">
                  <c:v>245439076</c:v>
                </c:pt>
                <c:pt idx="75">
                  <c:v>352390543</c:v>
                </c:pt>
                <c:pt idx="76">
                  <c:v>402111870</c:v>
                </c:pt>
                <c:pt idx="77">
                  <c:v>1069318</c:v>
                </c:pt>
                <c:pt idx="78">
                  <c:v>889352</c:v>
                </c:pt>
                <c:pt idx="79">
                  <c:v>43337279</c:v>
                </c:pt>
                <c:pt idx="80">
                  <c:v>318623</c:v>
                </c:pt>
                <c:pt idx="81">
                  <c:v>97690976</c:v>
                </c:pt>
                <c:pt idx="82">
                  <c:v>100246011</c:v>
                </c:pt>
                <c:pt idx="83">
                  <c:v>25702053</c:v>
                </c:pt>
              </c:numCache>
            </c:numRef>
          </c:xVal>
          <c:yVal>
            <c:numRef>
              <c:f>'TMP CORREL DATA'!$Z$1:$Z$84</c:f>
              <c:numCache>
                <c:formatCode>General</c:formatCode>
                <c:ptCount val="84"/>
                <c:pt idx="0">
                  <c:v>100000000</c:v>
                </c:pt>
                <c:pt idx="1">
                  <c:v>25000000</c:v>
                </c:pt>
                <c:pt idx="2">
                  <c:v>35000000</c:v>
                </c:pt>
                <c:pt idx="3">
                  <c:v>30000000</c:v>
                </c:pt>
                <c:pt idx="4">
                  <c:v>1200000</c:v>
                </c:pt>
                <c:pt idx="5">
                  <c:v>30000000</c:v>
                </c:pt>
                <c:pt idx="6">
                  <c:v>39000000</c:v>
                </c:pt>
                <c:pt idx="7">
                  <c:v>12000000</c:v>
                </c:pt>
                <c:pt idx="8">
                  <c:v>58800000</c:v>
                </c:pt>
                <c:pt idx="9">
                  <c:v>70000000</c:v>
                </c:pt>
                <c:pt idx="10">
                  <c:v>19000000</c:v>
                </c:pt>
                <c:pt idx="11">
                  <c:v>18000000</c:v>
                </c:pt>
                <c:pt idx="12">
                  <c:v>70000000</c:v>
                </c:pt>
                <c:pt idx="13">
                  <c:v>140000000</c:v>
                </c:pt>
                <c:pt idx="14">
                  <c:v>170000000</c:v>
                </c:pt>
                <c:pt idx="15">
                  <c:v>49000000</c:v>
                </c:pt>
                <c:pt idx="16">
                  <c:v>125000000</c:v>
                </c:pt>
                <c:pt idx="17">
                  <c:v>60000000</c:v>
                </c:pt>
                <c:pt idx="18">
                  <c:v>78000000</c:v>
                </c:pt>
                <c:pt idx="19">
                  <c:v>20000000</c:v>
                </c:pt>
                <c:pt idx="20">
                  <c:v>80000000</c:v>
                </c:pt>
                <c:pt idx="21">
                  <c:v>60000000</c:v>
                </c:pt>
                <c:pt idx="22">
                  <c:v>125000000</c:v>
                </c:pt>
                <c:pt idx="23">
                  <c:v>40000000</c:v>
                </c:pt>
                <c:pt idx="24">
                  <c:v>50100000</c:v>
                </c:pt>
                <c:pt idx="25">
                  <c:v>150000000</c:v>
                </c:pt>
                <c:pt idx="26">
                  <c:v>100000000</c:v>
                </c:pt>
                <c:pt idx="27">
                  <c:v>170000000</c:v>
                </c:pt>
                <c:pt idx="28">
                  <c:v>15000000</c:v>
                </c:pt>
                <c:pt idx="29">
                  <c:v>14000000</c:v>
                </c:pt>
                <c:pt idx="30">
                  <c:v>165000000</c:v>
                </c:pt>
                <c:pt idx="31">
                  <c:v>176000000</c:v>
                </c:pt>
                <c:pt idx="32">
                  <c:v>81000000</c:v>
                </c:pt>
                <c:pt idx="33">
                  <c:v>45000000</c:v>
                </c:pt>
                <c:pt idx="34">
                  <c:v>225000000</c:v>
                </c:pt>
                <c:pt idx="35">
                  <c:v>55000000</c:v>
                </c:pt>
                <c:pt idx="36">
                  <c:v>300000000</c:v>
                </c:pt>
                <c:pt idx="37">
                  <c:v>225000000</c:v>
                </c:pt>
                <c:pt idx="38">
                  <c:v>250000000</c:v>
                </c:pt>
                <c:pt idx="39">
                  <c:v>12000000</c:v>
                </c:pt>
                <c:pt idx="40">
                  <c:v>20000000</c:v>
                </c:pt>
                <c:pt idx="41">
                  <c:v>4000000</c:v>
                </c:pt>
                <c:pt idx="42">
                  <c:v>10000000</c:v>
                </c:pt>
                <c:pt idx="43">
                  <c:v>10800000</c:v>
                </c:pt>
                <c:pt idx="44">
                  <c:v>11000000</c:v>
                </c:pt>
                <c:pt idx="45">
                  <c:v>95000000</c:v>
                </c:pt>
                <c:pt idx="46">
                  <c:v>45000000</c:v>
                </c:pt>
                <c:pt idx="47">
                  <c:v>139000000</c:v>
                </c:pt>
                <c:pt idx="48">
                  <c:v>200000000</c:v>
                </c:pt>
                <c:pt idx="49">
                  <c:v>258000000</c:v>
                </c:pt>
                <c:pt idx="50">
                  <c:v>115000000</c:v>
                </c:pt>
                <c:pt idx="51">
                  <c:v>270000000</c:v>
                </c:pt>
                <c:pt idx="52">
                  <c:v>80000000</c:v>
                </c:pt>
                <c:pt idx="53">
                  <c:v>48000000</c:v>
                </c:pt>
                <c:pt idx="54">
                  <c:v>110000000</c:v>
                </c:pt>
                <c:pt idx="55">
                  <c:v>60000000</c:v>
                </c:pt>
                <c:pt idx="56">
                  <c:v>4000000</c:v>
                </c:pt>
                <c:pt idx="57">
                  <c:v>185000000</c:v>
                </c:pt>
                <c:pt idx="58">
                  <c:v>448000000</c:v>
                </c:pt>
                <c:pt idx="59">
                  <c:v>18000000</c:v>
                </c:pt>
                <c:pt idx="60">
                  <c:v>12000000</c:v>
                </c:pt>
                <c:pt idx="61">
                  <c:v>78000000</c:v>
                </c:pt>
                <c:pt idx="62">
                  <c:v>130000000</c:v>
                </c:pt>
                <c:pt idx="63">
                  <c:v>125000000</c:v>
                </c:pt>
                <c:pt idx="64">
                  <c:v>150000000</c:v>
                </c:pt>
                <c:pt idx="65">
                  <c:v>30000000</c:v>
                </c:pt>
                <c:pt idx="66">
                  <c:v>74000000</c:v>
                </c:pt>
                <c:pt idx="67">
                  <c:v>110000000</c:v>
                </c:pt>
                <c:pt idx="68">
                  <c:v>120000000</c:v>
                </c:pt>
                <c:pt idx="69">
                  <c:v>68000000</c:v>
                </c:pt>
                <c:pt idx="70">
                  <c:v>23000000</c:v>
                </c:pt>
                <c:pt idx="71">
                  <c:v>15000000</c:v>
                </c:pt>
                <c:pt idx="72">
                  <c:v>200000000</c:v>
                </c:pt>
                <c:pt idx="73">
                  <c:v>150000000</c:v>
                </c:pt>
                <c:pt idx="74">
                  <c:v>210000000</c:v>
                </c:pt>
                <c:pt idx="75">
                  <c:v>195000000</c:v>
                </c:pt>
                <c:pt idx="76">
                  <c:v>200000000</c:v>
                </c:pt>
                <c:pt idx="77">
                  <c:v>9000000</c:v>
                </c:pt>
                <c:pt idx="78">
                  <c:v>24000000</c:v>
                </c:pt>
                <c:pt idx="79">
                  <c:v>60000000</c:v>
                </c:pt>
                <c:pt idx="80">
                  <c:v>15500000</c:v>
                </c:pt>
                <c:pt idx="81">
                  <c:v>70000000</c:v>
                </c:pt>
                <c:pt idx="82">
                  <c:v>80000000</c:v>
                </c:pt>
                <c:pt idx="83">
                  <c:v>20000000</c:v>
                </c:pt>
              </c:numCache>
            </c:numRef>
          </c:yVal>
        </c:ser>
        <c:dLbls/>
        <c:axId val="72351104"/>
        <c:axId val="72347648"/>
      </c:scatterChart>
      <c:valAx>
        <c:axId val="7235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</a:t>
                </a:r>
                <a:r>
                  <a:rPr lang="en-IN" baseline="0"/>
                  <a:t> Box Office Gross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72347648"/>
        <c:crosses val="autoZero"/>
        <c:crossBetween val="midCat"/>
      </c:valAx>
      <c:valAx>
        <c:axId val="72347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Production Budget</a:t>
                </a:r>
              </a:p>
            </c:rich>
          </c:tx>
          <c:layout/>
        </c:title>
        <c:numFmt formatCode="General" sourceLinked="1"/>
        <c:tickLblPos val="nextTo"/>
        <c:crossAx val="723511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80</xdr:row>
      <xdr:rowOff>161925</xdr:rowOff>
    </xdr:from>
    <xdr:to>
      <xdr:col>20</xdr:col>
      <xdr:colOff>9525</xdr:colOff>
      <xdr:row>95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7"/>
  <sheetViews>
    <sheetView workbookViewId="0">
      <selection activeCell="D3" sqref="D3"/>
    </sheetView>
  </sheetViews>
  <sheetFormatPr defaultRowHeight="15"/>
  <cols>
    <col min="1" max="1" width="7.42578125" customWidth="1"/>
    <col min="2" max="2" width="40.28515625" customWidth="1"/>
    <col min="3" max="3" width="16.42578125" customWidth="1"/>
    <col min="4" max="4" width="29" style="16" customWidth="1"/>
    <col min="5" max="5" width="10.7109375" customWidth="1"/>
    <col min="6" max="6" width="17.42578125" customWidth="1"/>
    <col min="8" max="8" width="17.5703125" customWidth="1"/>
    <col min="9" max="9" width="17.5703125" style="8" customWidth="1"/>
    <col min="10" max="10" width="15.28515625" customWidth="1"/>
    <col min="11" max="11" width="15.140625" customWidth="1"/>
    <col min="13" max="13" width="10" bestFit="1" customWidth="1"/>
  </cols>
  <sheetData>
    <row r="1" spans="1:18" ht="24.75" customHeight="1">
      <c r="A1" s="1" t="s">
        <v>0</v>
      </c>
      <c r="B1" s="1" t="s">
        <v>1</v>
      </c>
      <c r="C1" s="1" t="s">
        <v>2</v>
      </c>
      <c r="D1" s="15" t="s">
        <v>3</v>
      </c>
      <c r="E1" s="9" t="s">
        <v>61</v>
      </c>
      <c r="F1" s="1" t="s">
        <v>4</v>
      </c>
      <c r="G1" s="1" t="s">
        <v>5</v>
      </c>
      <c r="H1" s="1" t="s">
        <v>6</v>
      </c>
      <c r="I1" s="9" t="s">
        <v>64</v>
      </c>
      <c r="J1" s="1" t="s">
        <v>7</v>
      </c>
      <c r="K1" s="1" t="s">
        <v>8</v>
      </c>
      <c r="L1" s="7" t="s">
        <v>39</v>
      </c>
      <c r="M1" s="9" t="s">
        <v>60</v>
      </c>
      <c r="N1" s="1"/>
      <c r="O1" s="1"/>
      <c r="P1" s="1"/>
      <c r="Q1" s="1"/>
      <c r="R1" s="1"/>
    </row>
    <row r="2" spans="1:18">
      <c r="A2">
        <v>1</v>
      </c>
      <c r="B2" s="3" t="s">
        <v>168</v>
      </c>
      <c r="C2" s="5">
        <v>41551</v>
      </c>
      <c r="D2" s="16">
        <v>19001</v>
      </c>
      <c r="E2">
        <v>3</v>
      </c>
      <c r="F2" s="8">
        <v>175705</v>
      </c>
      <c r="G2" s="6">
        <v>42</v>
      </c>
      <c r="H2" s="8" t="s">
        <v>75</v>
      </c>
      <c r="I2" s="8">
        <v>0</v>
      </c>
    </row>
    <row r="3" spans="1:18">
      <c r="A3">
        <v>2</v>
      </c>
      <c r="B3" s="8" t="s">
        <v>169</v>
      </c>
      <c r="C3" s="5">
        <v>37071</v>
      </c>
      <c r="D3" s="16">
        <v>29352630</v>
      </c>
      <c r="E3" s="8">
        <v>3242</v>
      </c>
      <c r="F3" s="8">
        <v>78616689</v>
      </c>
      <c r="G3" s="8">
        <v>3242</v>
      </c>
      <c r="H3" s="8" t="s">
        <v>205</v>
      </c>
      <c r="I3" s="8">
        <v>0</v>
      </c>
      <c r="M3">
        <v>100000000</v>
      </c>
    </row>
    <row r="4" spans="1:18">
      <c r="A4" s="8">
        <v>3</v>
      </c>
      <c r="B4" s="3" t="s">
        <v>170</v>
      </c>
      <c r="C4" s="5">
        <v>37547</v>
      </c>
      <c r="D4" s="16">
        <v>5064077</v>
      </c>
      <c r="E4">
        <v>2341</v>
      </c>
      <c r="F4" s="8">
        <v>10727683</v>
      </c>
      <c r="G4" s="6">
        <v>2347</v>
      </c>
      <c r="H4" s="8" t="s">
        <v>65</v>
      </c>
      <c r="I4" s="8">
        <v>0</v>
      </c>
      <c r="M4">
        <v>25000000</v>
      </c>
    </row>
    <row r="5" spans="1:18">
      <c r="A5" s="8">
        <v>4</v>
      </c>
      <c r="B5" s="3" t="s">
        <v>172</v>
      </c>
      <c r="C5" s="5">
        <v>40809</v>
      </c>
      <c r="D5" s="16">
        <v>10925253</v>
      </c>
      <c r="E5" s="8">
        <v>3118</v>
      </c>
      <c r="F5" s="8">
        <v>28087155</v>
      </c>
      <c r="G5" s="6">
        <v>3118</v>
      </c>
      <c r="H5" s="8" t="s">
        <v>80</v>
      </c>
      <c r="I5" s="8">
        <v>0</v>
      </c>
      <c r="M5">
        <v>35000000</v>
      </c>
    </row>
    <row r="6" spans="1:18">
      <c r="A6" s="8">
        <v>5</v>
      </c>
      <c r="B6" s="3" t="s">
        <v>173</v>
      </c>
      <c r="C6" s="5">
        <v>37393</v>
      </c>
      <c r="D6" s="16">
        <v>8557630</v>
      </c>
      <c r="E6" s="8">
        <v>1207</v>
      </c>
      <c r="F6" s="8">
        <v>41385278</v>
      </c>
      <c r="G6" s="6">
        <v>1756</v>
      </c>
      <c r="H6" s="8" t="s">
        <v>75</v>
      </c>
      <c r="I6" s="8">
        <v>0</v>
      </c>
      <c r="M6">
        <v>30000000</v>
      </c>
    </row>
    <row r="7" spans="1:18">
      <c r="A7" s="8">
        <v>6</v>
      </c>
      <c r="B7" s="8" t="s">
        <v>174</v>
      </c>
      <c r="C7" s="5">
        <v>41684</v>
      </c>
      <c r="D7" s="16">
        <v>25649011</v>
      </c>
      <c r="E7" s="8">
        <v>2253</v>
      </c>
      <c r="F7" s="8">
        <v>48637684</v>
      </c>
      <c r="G7">
        <v>2253</v>
      </c>
      <c r="H7" s="8" t="s">
        <v>206</v>
      </c>
      <c r="I7" s="8">
        <v>0</v>
      </c>
      <c r="M7">
        <v>1200000</v>
      </c>
    </row>
    <row r="8" spans="1:18">
      <c r="A8" s="8">
        <v>7</v>
      </c>
      <c r="B8" s="3" t="s">
        <v>175</v>
      </c>
      <c r="C8" s="5">
        <v>37603</v>
      </c>
      <c r="D8" s="16">
        <v>282367</v>
      </c>
      <c r="E8" s="8">
        <v>6</v>
      </c>
      <c r="F8" s="8">
        <v>65016287</v>
      </c>
      <c r="G8">
        <v>1240</v>
      </c>
      <c r="H8" s="8" t="s">
        <v>75</v>
      </c>
      <c r="I8" s="8">
        <v>0</v>
      </c>
      <c r="M8">
        <v>30000000</v>
      </c>
    </row>
    <row r="9" spans="1:18">
      <c r="A9" s="8">
        <v>8</v>
      </c>
      <c r="B9" s="3" t="s">
        <v>176</v>
      </c>
      <c r="C9" s="5">
        <v>41579</v>
      </c>
      <c r="D9" s="16">
        <v>1076250</v>
      </c>
      <c r="E9" s="8">
        <v>175</v>
      </c>
      <c r="F9" s="8">
        <v>15322921</v>
      </c>
      <c r="G9">
        <v>1280</v>
      </c>
      <c r="H9" s="8" t="s">
        <v>75</v>
      </c>
      <c r="I9" s="8">
        <v>0</v>
      </c>
    </row>
    <row r="10" spans="1:18">
      <c r="A10" s="8">
        <v>9</v>
      </c>
      <c r="B10" s="3" t="s">
        <v>177</v>
      </c>
      <c r="C10" s="5">
        <v>32241</v>
      </c>
      <c r="D10" s="16">
        <v>2037938</v>
      </c>
      <c r="E10" s="8">
        <v>350</v>
      </c>
      <c r="F10" s="8">
        <v>18869631</v>
      </c>
      <c r="G10">
        <v>868</v>
      </c>
      <c r="H10" s="8" t="s">
        <v>80</v>
      </c>
      <c r="I10" s="8">
        <v>0</v>
      </c>
    </row>
    <row r="11" spans="1:18">
      <c r="A11" s="8">
        <v>10</v>
      </c>
      <c r="B11" s="3" t="s">
        <v>178</v>
      </c>
      <c r="C11" s="5">
        <v>34418</v>
      </c>
      <c r="D11" s="16">
        <v>3738800</v>
      </c>
      <c r="E11" s="8">
        <v>836</v>
      </c>
      <c r="F11" s="8">
        <v>16192320</v>
      </c>
      <c r="G11">
        <v>891</v>
      </c>
      <c r="H11" s="8" t="s">
        <v>63</v>
      </c>
      <c r="I11" s="8">
        <v>0</v>
      </c>
    </row>
    <row r="12" spans="1:18">
      <c r="A12" s="8">
        <v>11</v>
      </c>
      <c r="B12" s="3" t="s">
        <v>179</v>
      </c>
      <c r="C12" s="5">
        <v>41082</v>
      </c>
      <c r="D12" s="16">
        <v>16306974</v>
      </c>
      <c r="E12" s="8">
        <v>3108</v>
      </c>
      <c r="F12" s="8">
        <v>37519319</v>
      </c>
      <c r="G12">
        <v>3109</v>
      </c>
      <c r="H12" s="8" t="s">
        <v>115</v>
      </c>
      <c r="I12" s="8">
        <v>0</v>
      </c>
      <c r="M12">
        <v>39000000</v>
      </c>
    </row>
    <row r="13" spans="1:18">
      <c r="A13" s="8">
        <v>12</v>
      </c>
      <c r="B13" s="3" t="s">
        <v>180</v>
      </c>
      <c r="C13" s="5">
        <v>29910</v>
      </c>
      <c r="D13" s="16">
        <v>97667</v>
      </c>
      <c r="E13" s="8">
        <v>2</v>
      </c>
      <c r="F13" s="8">
        <v>40716963</v>
      </c>
      <c r="G13">
        <v>994</v>
      </c>
      <c r="H13" t="s">
        <v>63</v>
      </c>
      <c r="I13" s="8">
        <v>0</v>
      </c>
    </row>
    <row r="14" spans="1:18">
      <c r="A14" s="8">
        <v>13</v>
      </c>
      <c r="B14" s="3" t="s">
        <v>181</v>
      </c>
      <c r="C14" s="5">
        <v>35475</v>
      </c>
      <c r="D14" s="16">
        <v>14678016</v>
      </c>
      <c r="E14" s="8">
        <v>2568</v>
      </c>
      <c r="F14" s="8">
        <v>50068310</v>
      </c>
      <c r="G14">
        <v>2568</v>
      </c>
      <c r="H14" s="8" t="s">
        <v>65</v>
      </c>
      <c r="I14" s="8">
        <v>0</v>
      </c>
    </row>
    <row r="15" spans="1:18">
      <c r="A15" s="8">
        <v>14</v>
      </c>
      <c r="B15" s="8" t="s">
        <v>183</v>
      </c>
      <c r="C15" s="5">
        <v>38947</v>
      </c>
      <c r="D15" s="16">
        <v>10023835</v>
      </c>
      <c r="E15" s="8">
        <v>2914</v>
      </c>
      <c r="F15">
        <v>36323505</v>
      </c>
      <c r="G15">
        <v>2917</v>
      </c>
      <c r="H15" s="8" t="s">
        <v>75</v>
      </c>
      <c r="I15" s="8">
        <v>0</v>
      </c>
    </row>
    <row r="16" spans="1:18">
      <c r="A16" s="8">
        <v>15</v>
      </c>
      <c r="B16" s="3" t="s">
        <v>187</v>
      </c>
      <c r="C16" s="5">
        <v>39339</v>
      </c>
      <c r="D16" s="16">
        <v>667784</v>
      </c>
      <c r="E16" s="8">
        <v>23</v>
      </c>
      <c r="F16" s="8">
        <v>24343673</v>
      </c>
      <c r="G16">
        <v>964</v>
      </c>
      <c r="H16" s="8" t="s">
        <v>207</v>
      </c>
      <c r="I16" s="8">
        <v>0</v>
      </c>
    </row>
    <row r="17" spans="1:13">
      <c r="A17" s="8">
        <v>16</v>
      </c>
      <c r="B17" s="3" t="s">
        <v>185</v>
      </c>
      <c r="C17" s="5">
        <v>40963</v>
      </c>
      <c r="D17" s="16">
        <v>24476632</v>
      </c>
      <c r="E17" s="8">
        <v>3039</v>
      </c>
      <c r="F17" s="8">
        <v>70012847</v>
      </c>
      <c r="G17">
        <v>3053</v>
      </c>
      <c r="H17" s="8" t="s">
        <v>65</v>
      </c>
      <c r="I17" s="8">
        <v>0</v>
      </c>
      <c r="M17">
        <v>12000000</v>
      </c>
    </row>
    <row r="18" spans="1:13">
      <c r="A18" s="8">
        <v>17</v>
      </c>
      <c r="B18" s="3" t="s">
        <v>186</v>
      </c>
      <c r="C18" s="5">
        <v>32185</v>
      </c>
      <c r="D18" s="16">
        <v>5424783</v>
      </c>
      <c r="E18" s="8">
        <v>1249</v>
      </c>
      <c r="F18">
        <v>20256975</v>
      </c>
      <c r="G18">
        <v>1249</v>
      </c>
      <c r="H18" s="8" t="s">
        <v>80</v>
      </c>
      <c r="I18" s="8">
        <v>0</v>
      </c>
    </row>
    <row r="19" spans="1:13">
      <c r="A19" s="8">
        <v>18</v>
      </c>
      <c r="B19" s="8" t="s">
        <v>9</v>
      </c>
      <c r="C19" s="5">
        <v>42020</v>
      </c>
      <c r="D19" s="16">
        <v>633456</v>
      </c>
      <c r="E19" s="8">
        <v>4</v>
      </c>
      <c r="F19" s="2">
        <v>337442628</v>
      </c>
      <c r="G19">
        <v>3885</v>
      </c>
      <c r="H19" s="8" t="s">
        <v>63</v>
      </c>
      <c r="I19" s="8">
        <v>0</v>
      </c>
      <c r="M19">
        <v>58800000</v>
      </c>
    </row>
    <row r="20" spans="1:13">
      <c r="A20" s="8">
        <v>19</v>
      </c>
      <c r="B20" s="3" t="s">
        <v>40</v>
      </c>
      <c r="C20" s="5">
        <v>40165</v>
      </c>
      <c r="D20" s="16">
        <v>77025481</v>
      </c>
      <c r="E20" s="2">
        <v>3452</v>
      </c>
      <c r="F20" s="2">
        <v>760507625</v>
      </c>
      <c r="G20" s="2">
        <v>3461</v>
      </c>
      <c r="H20" s="8" t="s">
        <v>59</v>
      </c>
      <c r="I20" s="8">
        <v>0</v>
      </c>
    </row>
    <row r="21" spans="1:13">
      <c r="A21" s="8">
        <v>20</v>
      </c>
      <c r="B21" s="3" t="s">
        <v>196</v>
      </c>
      <c r="C21" s="5">
        <v>39689</v>
      </c>
      <c r="D21" s="16">
        <v>9484627</v>
      </c>
      <c r="E21" s="8">
        <v>3390</v>
      </c>
      <c r="F21" s="8">
        <v>22532572</v>
      </c>
      <c r="G21" s="8">
        <v>3425</v>
      </c>
      <c r="H21" s="8" t="s">
        <v>209</v>
      </c>
      <c r="I21" s="8">
        <v>0</v>
      </c>
      <c r="M21">
        <v>70000000</v>
      </c>
    </row>
    <row r="22" spans="1:13">
      <c r="A22" s="8">
        <v>21</v>
      </c>
      <c r="B22" s="3" t="s">
        <v>197</v>
      </c>
      <c r="C22" s="5">
        <v>31576</v>
      </c>
      <c r="D22" s="16">
        <v>8881035</v>
      </c>
      <c r="E22" s="8">
        <v>1605</v>
      </c>
      <c r="F22" s="8">
        <v>91258000</v>
      </c>
      <c r="G22">
        <v>1751</v>
      </c>
      <c r="H22" s="8" t="s">
        <v>75</v>
      </c>
      <c r="I22" s="8">
        <v>0</v>
      </c>
    </row>
    <row r="23" spans="1:13">
      <c r="A23" s="8">
        <v>22</v>
      </c>
      <c r="B23" s="8" t="s">
        <v>198</v>
      </c>
      <c r="C23" s="5">
        <v>31231</v>
      </c>
      <c r="D23" s="16">
        <v>11152500</v>
      </c>
      <c r="E23" s="8">
        <v>1420</v>
      </c>
      <c r="F23" s="8">
        <v>210609762</v>
      </c>
      <c r="G23" s="8">
        <v>1550</v>
      </c>
      <c r="H23" s="8" t="s">
        <v>67</v>
      </c>
      <c r="I23" s="8">
        <v>0</v>
      </c>
      <c r="M23">
        <v>19000000</v>
      </c>
    </row>
    <row r="24" spans="1:13">
      <c r="A24" s="8">
        <v>23</v>
      </c>
      <c r="B24" s="3" t="s">
        <v>22</v>
      </c>
      <c r="C24" s="5">
        <v>42041</v>
      </c>
      <c r="D24" s="16">
        <v>27653</v>
      </c>
      <c r="E24" s="2">
        <v>2</v>
      </c>
      <c r="F24" s="2">
        <v>207850</v>
      </c>
      <c r="G24" s="8">
        <v>19</v>
      </c>
      <c r="H24" s="8" t="s">
        <v>71</v>
      </c>
      <c r="I24" s="8">
        <v>0</v>
      </c>
    </row>
    <row r="25" spans="1:13">
      <c r="A25" s="8">
        <v>24</v>
      </c>
      <c r="B25" s="4" t="s">
        <v>12</v>
      </c>
      <c r="C25" s="5">
        <v>41957</v>
      </c>
      <c r="D25" s="16">
        <v>424397</v>
      </c>
      <c r="E25" s="8">
        <v>4</v>
      </c>
      <c r="F25" s="2">
        <v>41595292</v>
      </c>
      <c r="G25" s="8">
        <v>1213</v>
      </c>
      <c r="H25" s="8" t="s">
        <v>62</v>
      </c>
      <c r="I25" s="8">
        <v>0</v>
      </c>
      <c r="M25">
        <v>18000000</v>
      </c>
    </row>
    <row r="26" spans="1:13">
      <c r="A26" s="8">
        <v>25</v>
      </c>
      <c r="B26" s="3" t="s">
        <v>13</v>
      </c>
      <c r="C26" s="5">
        <v>42020</v>
      </c>
      <c r="D26" s="16">
        <v>3901815</v>
      </c>
      <c r="E26" s="2">
        <v>2567</v>
      </c>
      <c r="F26" s="2">
        <v>7889395</v>
      </c>
      <c r="G26">
        <v>2568</v>
      </c>
      <c r="H26" s="8" t="s">
        <v>65</v>
      </c>
      <c r="I26" s="8">
        <v>0</v>
      </c>
      <c r="M26">
        <v>70000000</v>
      </c>
    </row>
    <row r="27" spans="1:13">
      <c r="A27" s="8">
        <v>26</v>
      </c>
      <c r="B27" s="8" t="s">
        <v>95</v>
      </c>
      <c r="C27" s="5">
        <v>40746</v>
      </c>
      <c r="D27" s="16">
        <v>176654505</v>
      </c>
      <c r="E27" s="2">
        <v>3715</v>
      </c>
      <c r="F27" s="2">
        <v>65058524</v>
      </c>
      <c r="G27">
        <v>3715</v>
      </c>
      <c r="H27" s="8" t="s">
        <v>74</v>
      </c>
      <c r="I27" s="8">
        <v>0</v>
      </c>
      <c r="M27">
        <v>140000000</v>
      </c>
    </row>
    <row r="28" spans="1:13">
      <c r="A28" s="8">
        <v>27</v>
      </c>
      <c r="B28" s="8" t="s">
        <v>27</v>
      </c>
      <c r="C28" s="5">
        <v>42069</v>
      </c>
      <c r="D28" s="16">
        <v>13346782</v>
      </c>
      <c r="E28" s="2">
        <v>3201</v>
      </c>
      <c r="F28" s="8">
        <v>15841736</v>
      </c>
      <c r="G28">
        <v>3201</v>
      </c>
      <c r="H28" s="8" t="s">
        <v>78</v>
      </c>
      <c r="I28" s="8">
        <v>0</v>
      </c>
      <c r="M28">
        <v>49000000</v>
      </c>
    </row>
    <row r="29" spans="1:13">
      <c r="A29" s="8">
        <v>28</v>
      </c>
      <c r="B29" s="3" t="s">
        <v>210</v>
      </c>
      <c r="C29" s="5">
        <v>37750</v>
      </c>
      <c r="D29" s="16">
        <v>27623580</v>
      </c>
      <c r="E29" s="8">
        <v>3370</v>
      </c>
      <c r="F29" s="8">
        <v>104297061</v>
      </c>
      <c r="G29">
        <v>3472</v>
      </c>
      <c r="H29" s="8" t="s">
        <v>75</v>
      </c>
      <c r="I29" s="8">
        <v>0</v>
      </c>
      <c r="M29">
        <v>60000000</v>
      </c>
    </row>
    <row r="30" spans="1:13">
      <c r="A30" s="8">
        <v>29</v>
      </c>
      <c r="B30" s="8" t="s">
        <v>189</v>
      </c>
      <c r="C30" s="5">
        <v>37666</v>
      </c>
      <c r="D30" s="16">
        <v>40310349</v>
      </c>
      <c r="E30" s="8">
        <v>3471</v>
      </c>
      <c r="F30" s="8">
        <v>102543518</v>
      </c>
      <c r="G30">
        <v>3474</v>
      </c>
      <c r="H30" s="8" t="s">
        <v>208</v>
      </c>
      <c r="I30" s="8">
        <v>0</v>
      </c>
      <c r="M30">
        <v>78000000</v>
      </c>
    </row>
    <row r="31" spans="1:13">
      <c r="A31" s="8">
        <v>30</v>
      </c>
      <c r="B31" s="8" t="s">
        <v>199</v>
      </c>
      <c r="C31" s="5">
        <v>40186</v>
      </c>
      <c r="D31" s="16">
        <v>15146692</v>
      </c>
      <c r="E31" s="8">
        <v>2523</v>
      </c>
      <c r="F31" s="8">
        <v>30101577</v>
      </c>
      <c r="G31">
        <v>2532</v>
      </c>
      <c r="H31" s="8" t="s">
        <v>115</v>
      </c>
      <c r="I31" s="8">
        <v>0</v>
      </c>
      <c r="M31">
        <v>20000000</v>
      </c>
    </row>
    <row r="32" spans="1:13">
      <c r="A32" s="8">
        <v>31</v>
      </c>
      <c r="B32" s="8" t="s">
        <v>200</v>
      </c>
      <c r="C32" s="5">
        <v>35405</v>
      </c>
      <c r="D32" s="16">
        <v>10015875</v>
      </c>
      <c r="E32" s="8">
        <v>2175</v>
      </c>
      <c r="F32" s="8">
        <v>33023469</v>
      </c>
      <c r="G32">
        <v>2189</v>
      </c>
      <c r="H32" s="8" t="s">
        <v>80</v>
      </c>
      <c r="I32" s="8">
        <v>0</v>
      </c>
    </row>
    <row r="33" spans="1:13">
      <c r="A33" s="8">
        <v>32</v>
      </c>
      <c r="B33" s="3" t="s">
        <v>211</v>
      </c>
      <c r="C33" s="5">
        <v>33053</v>
      </c>
      <c r="D33" s="16">
        <v>15490445</v>
      </c>
      <c r="E33" s="8">
        <v>2307</v>
      </c>
      <c r="F33" s="8">
        <v>82670673</v>
      </c>
      <c r="G33">
        <v>2307</v>
      </c>
      <c r="H33" s="8" t="s">
        <v>63</v>
      </c>
      <c r="I33" s="8">
        <v>0</v>
      </c>
    </row>
    <row r="34" spans="1:13">
      <c r="A34" s="8">
        <v>33</v>
      </c>
      <c r="B34" s="3" t="s">
        <v>201</v>
      </c>
      <c r="C34" s="5">
        <v>39717</v>
      </c>
      <c r="D34" s="16">
        <v>29150721</v>
      </c>
      <c r="E34" s="8">
        <v>3510</v>
      </c>
      <c r="F34" s="8">
        <v>101440743</v>
      </c>
      <c r="G34">
        <v>3614</v>
      </c>
      <c r="H34" s="8" t="s">
        <v>65</v>
      </c>
      <c r="I34" s="8">
        <v>0</v>
      </c>
      <c r="M34">
        <v>80000000</v>
      </c>
    </row>
    <row r="35" spans="1:13">
      <c r="A35" s="8">
        <v>34</v>
      </c>
      <c r="B35" s="3" t="s">
        <v>202</v>
      </c>
      <c r="C35" s="5">
        <v>39925</v>
      </c>
      <c r="D35" s="16">
        <v>8825760</v>
      </c>
      <c r="E35" s="8">
        <v>1804</v>
      </c>
      <c r="F35" s="8">
        <v>32011576</v>
      </c>
      <c r="G35">
        <v>1804</v>
      </c>
      <c r="H35" s="8" t="s">
        <v>71</v>
      </c>
      <c r="I35" s="8">
        <v>0</v>
      </c>
    </row>
    <row r="36" spans="1:13">
      <c r="A36" s="8">
        <v>35</v>
      </c>
      <c r="B36" s="3" t="s">
        <v>203</v>
      </c>
      <c r="C36" s="5">
        <v>40403</v>
      </c>
      <c r="D36" s="16">
        <v>23104523</v>
      </c>
      <c r="E36" s="8">
        <v>3082</v>
      </c>
      <c r="F36" s="8">
        <v>80574010</v>
      </c>
      <c r="G36">
        <v>3108</v>
      </c>
      <c r="H36" s="8" t="s">
        <v>63</v>
      </c>
      <c r="I36" s="8">
        <v>0</v>
      </c>
      <c r="M36">
        <v>60000000</v>
      </c>
    </row>
    <row r="37" spans="1:13">
      <c r="A37" s="8">
        <v>36</v>
      </c>
      <c r="B37" s="3" t="s">
        <v>72</v>
      </c>
      <c r="C37" s="5">
        <v>42048</v>
      </c>
      <c r="D37" s="16">
        <v>85171450</v>
      </c>
      <c r="E37" s="2">
        <v>3646</v>
      </c>
      <c r="F37" s="8">
        <v>157463950</v>
      </c>
      <c r="G37" s="8">
        <v>3655</v>
      </c>
      <c r="H37" s="8" t="s">
        <v>73</v>
      </c>
      <c r="I37" s="8">
        <v>0</v>
      </c>
      <c r="M37">
        <v>40000000</v>
      </c>
    </row>
    <row r="38" spans="1:13">
      <c r="A38" s="8">
        <v>37</v>
      </c>
      <c r="B38" s="3" t="s">
        <v>26</v>
      </c>
      <c r="C38" s="5">
        <v>42062</v>
      </c>
      <c r="D38" s="16">
        <v>18685137</v>
      </c>
      <c r="E38" s="2">
        <v>3323</v>
      </c>
      <c r="F38" s="8">
        <v>36568038</v>
      </c>
      <c r="G38" s="8">
        <v>3323</v>
      </c>
      <c r="H38" s="8" t="s">
        <v>75</v>
      </c>
      <c r="I38" s="8">
        <v>0</v>
      </c>
      <c r="M38">
        <v>50100000</v>
      </c>
    </row>
    <row r="39" spans="1:13">
      <c r="A39" s="8">
        <v>38</v>
      </c>
      <c r="B39" s="8" t="s">
        <v>14</v>
      </c>
      <c r="C39" s="5">
        <v>42020</v>
      </c>
      <c r="D39" s="16">
        <v>270877</v>
      </c>
      <c r="E39" s="2">
        <v>6</v>
      </c>
      <c r="F39" s="10">
        <v>12096300</v>
      </c>
      <c r="G39" s="8">
        <v>759</v>
      </c>
      <c r="H39" s="8" t="s">
        <v>63</v>
      </c>
      <c r="I39" s="8">
        <v>0</v>
      </c>
    </row>
    <row r="40" spans="1:13">
      <c r="A40" s="8">
        <v>39</v>
      </c>
      <c r="B40" s="8" t="s">
        <v>49</v>
      </c>
      <c r="C40" s="5">
        <v>41600</v>
      </c>
      <c r="D40" s="16">
        <v>243390</v>
      </c>
      <c r="E40" s="2">
        <v>1</v>
      </c>
      <c r="F40" s="2">
        <v>400738009</v>
      </c>
      <c r="G40">
        <v>3742</v>
      </c>
      <c r="H40" s="8" t="s">
        <v>70</v>
      </c>
      <c r="I40" s="8">
        <v>0</v>
      </c>
      <c r="M40">
        <v>150000000</v>
      </c>
    </row>
    <row r="41" spans="1:13">
      <c r="A41" s="8">
        <v>40</v>
      </c>
      <c r="B41" s="8" t="s">
        <v>46</v>
      </c>
      <c r="C41" s="5">
        <v>41551</v>
      </c>
      <c r="D41" s="16">
        <v>55785112</v>
      </c>
      <c r="E41" s="2">
        <v>3575</v>
      </c>
      <c r="F41" s="2">
        <v>274092705</v>
      </c>
      <c r="G41">
        <v>3820</v>
      </c>
      <c r="H41" s="8" t="s">
        <v>97</v>
      </c>
      <c r="I41" s="8">
        <v>0</v>
      </c>
      <c r="M41">
        <v>100000000</v>
      </c>
    </row>
    <row r="42" spans="1:13">
      <c r="A42" s="8">
        <v>41</v>
      </c>
      <c r="B42" s="8" t="s">
        <v>58</v>
      </c>
      <c r="C42" s="5">
        <v>41852</v>
      </c>
      <c r="D42" s="16">
        <v>94320883</v>
      </c>
      <c r="E42" s="2">
        <v>4080</v>
      </c>
      <c r="F42" s="8">
        <v>333176600</v>
      </c>
      <c r="H42" s="8" t="s">
        <v>74</v>
      </c>
      <c r="I42" s="8">
        <v>0</v>
      </c>
      <c r="M42">
        <v>170000000</v>
      </c>
    </row>
    <row r="43" spans="1:13">
      <c r="A43" s="8">
        <v>42</v>
      </c>
      <c r="B43" s="8" t="s">
        <v>104</v>
      </c>
      <c r="C43" s="5">
        <v>39913</v>
      </c>
      <c r="D43" s="16">
        <v>32324487</v>
      </c>
      <c r="E43" s="2">
        <v>3118</v>
      </c>
      <c r="F43" s="2">
        <v>79576189</v>
      </c>
      <c r="G43">
        <v>3231</v>
      </c>
      <c r="H43" s="8" t="s">
        <v>105</v>
      </c>
      <c r="I43" s="8">
        <v>0</v>
      </c>
    </row>
    <row r="44" spans="1:13">
      <c r="A44" s="8">
        <v>43</v>
      </c>
      <c r="B44" s="8" t="s">
        <v>11</v>
      </c>
      <c r="C44" s="5">
        <v>41950</v>
      </c>
      <c r="D44" s="16">
        <v>187897469</v>
      </c>
      <c r="E44" s="8">
        <v>3561</v>
      </c>
      <c r="F44" s="2">
        <v>671165500</v>
      </c>
      <c r="G44" s="8">
        <v>3561</v>
      </c>
      <c r="H44" s="8" t="s">
        <v>59</v>
      </c>
      <c r="I44" s="8">
        <v>0</v>
      </c>
      <c r="M44">
        <v>165000000</v>
      </c>
    </row>
    <row r="45" spans="1:13">
      <c r="A45" s="8">
        <v>44</v>
      </c>
      <c r="B45" s="8" t="s">
        <v>17</v>
      </c>
      <c r="C45" s="5">
        <v>42041</v>
      </c>
      <c r="D45" s="16">
        <v>18372372</v>
      </c>
      <c r="E45" s="2">
        <v>3181</v>
      </c>
      <c r="F45" s="2">
        <v>45253750</v>
      </c>
      <c r="G45" s="8">
        <v>3181</v>
      </c>
      <c r="H45" s="8" t="s">
        <v>67</v>
      </c>
      <c r="I45" s="8">
        <v>0</v>
      </c>
      <c r="M45">
        <v>176000000</v>
      </c>
    </row>
    <row r="46" spans="1:13">
      <c r="A46" s="8">
        <v>45</v>
      </c>
      <c r="B46" s="8" t="s">
        <v>23</v>
      </c>
      <c r="C46" s="5">
        <v>42048</v>
      </c>
      <c r="D46" s="16">
        <v>36206331</v>
      </c>
      <c r="E46" s="2">
        <v>3204</v>
      </c>
      <c r="F46" s="8">
        <v>99698311</v>
      </c>
      <c r="G46">
        <v>3282</v>
      </c>
      <c r="H46" s="8" t="s">
        <v>74</v>
      </c>
      <c r="I46" s="8">
        <v>0</v>
      </c>
      <c r="M46">
        <v>81000000</v>
      </c>
    </row>
    <row r="47" spans="1:13">
      <c r="A47" s="8">
        <v>46</v>
      </c>
      <c r="B47" s="8" t="s">
        <v>42</v>
      </c>
      <c r="C47" s="5">
        <v>34500</v>
      </c>
      <c r="D47" s="16">
        <v>1586753</v>
      </c>
      <c r="E47" s="8">
        <v>2</v>
      </c>
      <c r="F47" s="2">
        <v>422783777</v>
      </c>
      <c r="G47" s="8">
        <v>2624</v>
      </c>
      <c r="H47" s="8" t="s">
        <v>70</v>
      </c>
      <c r="I47" s="8">
        <v>0</v>
      </c>
      <c r="M47">
        <v>45000000</v>
      </c>
    </row>
    <row r="48" spans="1:13">
      <c r="A48" s="8">
        <v>47</v>
      </c>
      <c r="B48" s="8" t="s">
        <v>21</v>
      </c>
      <c r="C48" s="5">
        <v>42041</v>
      </c>
      <c r="D48" s="16">
        <v>3093281</v>
      </c>
      <c r="E48" s="2">
        <v>718</v>
      </c>
      <c r="F48" s="2">
        <v>10171304</v>
      </c>
      <c r="G48" s="8">
        <v>744</v>
      </c>
      <c r="H48" s="8"/>
      <c r="I48" s="8">
        <v>0</v>
      </c>
    </row>
    <row r="49" spans="1:13">
      <c r="A49" s="8">
        <v>48</v>
      </c>
      <c r="B49" s="8" t="s">
        <v>101</v>
      </c>
      <c r="C49" s="5">
        <v>41439</v>
      </c>
      <c r="D49" s="16">
        <v>116619362</v>
      </c>
      <c r="E49" s="2">
        <v>4207</v>
      </c>
      <c r="F49" s="2">
        <v>291045518</v>
      </c>
      <c r="G49" s="8">
        <v>4207</v>
      </c>
      <c r="H49" s="8" t="s">
        <v>74</v>
      </c>
      <c r="I49" s="8">
        <v>0</v>
      </c>
      <c r="M49">
        <v>225000000</v>
      </c>
    </row>
    <row r="50" spans="1:13">
      <c r="A50" s="8">
        <v>49</v>
      </c>
      <c r="B50" s="8" t="s">
        <v>76</v>
      </c>
      <c r="C50" s="5">
        <v>42055</v>
      </c>
      <c r="D50" s="16">
        <v>11020798</v>
      </c>
      <c r="E50" s="2">
        <v>2755</v>
      </c>
      <c r="F50" s="8">
        <v>30368235</v>
      </c>
      <c r="G50">
        <v>2792</v>
      </c>
      <c r="H50" s="8" t="s">
        <v>77</v>
      </c>
      <c r="I50" s="8">
        <v>0</v>
      </c>
    </row>
    <row r="51" spans="1:13">
      <c r="A51" s="8">
        <v>50</v>
      </c>
      <c r="B51" s="8" t="s">
        <v>32</v>
      </c>
      <c r="C51" s="5">
        <v>42195</v>
      </c>
      <c r="E51" s="8"/>
      <c r="F51" s="8"/>
      <c r="H51" s="8" t="s">
        <v>70</v>
      </c>
      <c r="I51" s="8">
        <v>0</v>
      </c>
    </row>
    <row r="52" spans="1:13">
      <c r="A52" s="8">
        <v>51</v>
      </c>
      <c r="B52" s="8" t="s">
        <v>33</v>
      </c>
      <c r="C52" s="5">
        <v>42020</v>
      </c>
      <c r="D52" s="16">
        <v>18966676</v>
      </c>
      <c r="E52" s="8">
        <v>3303</v>
      </c>
      <c r="F52" s="8">
        <v>72340774</v>
      </c>
      <c r="G52">
        <v>3355</v>
      </c>
      <c r="H52" s="8" t="s">
        <v>87</v>
      </c>
      <c r="I52" s="8">
        <v>0</v>
      </c>
      <c r="M52">
        <v>55000000</v>
      </c>
    </row>
    <row r="53" spans="1:13">
      <c r="A53" s="8">
        <v>52</v>
      </c>
      <c r="B53" s="8" t="s">
        <v>15</v>
      </c>
      <c r="C53" s="5">
        <v>42034</v>
      </c>
      <c r="D53" s="16">
        <v>8310252</v>
      </c>
      <c r="E53" s="2">
        <v>2893</v>
      </c>
      <c r="F53" s="2">
        <v>22137501</v>
      </c>
      <c r="G53" s="8">
        <v>2900</v>
      </c>
      <c r="H53" s="8" t="s">
        <v>66</v>
      </c>
      <c r="I53" s="8">
        <v>0</v>
      </c>
      <c r="M53">
        <v>12000000</v>
      </c>
    </row>
    <row r="54" spans="1:13">
      <c r="A54" s="8">
        <v>53</v>
      </c>
      <c r="B54" s="8" t="s">
        <v>53</v>
      </c>
      <c r="C54" s="5">
        <v>39703</v>
      </c>
      <c r="D54" s="16">
        <v>96076</v>
      </c>
      <c r="E54" s="2">
        <v>750</v>
      </c>
      <c r="F54" s="2">
        <v>131357</v>
      </c>
      <c r="G54">
        <v>750</v>
      </c>
      <c r="H54" s="8" t="s">
        <v>63</v>
      </c>
      <c r="I54" s="8">
        <v>0</v>
      </c>
    </row>
    <row r="55" spans="1:13">
      <c r="A55" s="8">
        <v>54</v>
      </c>
      <c r="B55" s="8" t="s">
        <v>18</v>
      </c>
      <c r="C55" s="5">
        <v>42041</v>
      </c>
      <c r="D55" s="16">
        <v>7217640</v>
      </c>
      <c r="E55" s="2">
        <v>2875</v>
      </c>
      <c r="F55" s="2">
        <v>17051315</v>
      </c>
      <c r="G55">
        <v>2875</v>
      </c>
      <c r="H55" s="8" t="s">
        <v>68</v>
      </c>
      <c r="I55" s="8">
        <v>0</v>
      </c>
      <c r="M55">
        <v>95000000</v>
      </c>
    </row>
    <row r="56" spans="1:13">
      <c r="A56" s="8">
        <v>55</v>
      </c>
      <c r="B56" s="8" t="s">
        <v>43</v>
      </c>
      <c r="C56" s="5">
        <v>34964</v>
      </c>
      <c r="D56" s="16">
        <v>8112627</v>
      </c>
      <c r="E56" s="8">
        <v>1388</v>
      </c>
      <c r="F56" s="2">
        <v>20350754</v>
      </c>
      <c r="G56">
        <v>1388</v>
      </c>
      <c r="H56" s="8" t="s">
        <v>63</v>
      </c>
      <c r="I56" s="8">
        <v>0</v>
      </c>
      <c r="M56">
        <v>45000000</v>
      </c>
    </row>
    <row r="57" spans="1:13">
      <c r="A57" s="8">
        <v>56</v>
      </c>
      <c r="B57" s="8" t="s">
        <v>56</v>
      </c>
      <c r="C57" s="5">
        <v>37379</v>
      </c>
      <c r="D57" s="16">
        <v>114844116</v>
      </c>
      <c r="E57" s="2">
        <v>3615</v>
      </c>
      <c r="F57" s="8">
        <v>403706375</v>
      </c>
      <c r="H57" s="8" t="s">
        <v>74</v>
      </c>
      <c r="I57" s="8">
        <v>0</v>
      </c>
      <c r="M57">
        <v>139000000</v>
      </c>
    </row>
    <row r="58" spans="1:13">
      <c r="A58" s="8">
        <v>57</v>
      </c>
      <c r="B58" s="8" t="s">
        <v>91</v>
      </c>
      <c r="C58" s="5">
        <v>36299</v>
      </c>
      <c r="D58" s="16">
        <v>64820970</v>
      </c>
      <c r="E58" s="8">
        <v>2970</v>
      </c>
      <c r="F58" s="2">
        <v>474544677</v>
      </c>
      <c r="G58">
        <v>3126</v>
      </c>
      <c r="H58" s="8" t="s">
        <v>86</v>
      </c>
      <c r="I58" s="8">
        <v>0</v>
      </c>
      <c r="M58">
        <v>115000000</v>
      </c>
    </row>
    <row r="59" spans="1:13">
      <c r="A59" s="8">
        <v>58</v>
      </c>
      <c r="B59" s="8" t="s">
        <v>34</v>
      </c>
      <c r="C59" s="5">
        <v>42027</v>
      </c>
      <c r="D59" s="16">
        <v>5504441</v>
      </c>
      <c r="E59" s="8">
        <v>3020</v>
      </c>
      <c r="F59" s="8">
        <v>12134417</v>
      </c>
      <c r="G59">
        <v>3020</v>
      </c>
      <c r="H59" s="8" t="s">
        <v>70</v>
      </c>
      <c r="I59" s="8">
        <v>0</v>
      </c>
    </row>
    <row r="60" spans="1:13">
      <c r="A60" s="8">
        <v>60</v>
      </c>
      <c r="B60" s="8" t="s">
        <v>195</v>
      </c>
      <c r="C60" s="5">
        <v>37841</v>
      </c>
      <c r="D60" s="16">
        <v>37062535</v>
      </c>
      <c r="E60" s="8">
        <v>3202</v>
      </c>
      <c r="F60" s="8">
        <v>116934650</v>
      </c>
      <c r="G60">
        <v>3220</v>
      </c>
      <c r="H60" s="8" t="s">
        <v>80</v>
      </c>
      <c r="I60" s="8">
        <v>0</v>
      </c>
      <c r="M60">
        <v>80000000</v>
      </c>
    </row>
    <row r="61" spans="1:13">
      <c r="A61" s="8">
        <v>61</v>
      </c>
      <c r="B61" s="8" t="s">
        <v>171</v>
      </c>
      <c r="C61" s="5">
        <v>39136</v>
      </c>
      <c r="D61" s="16">
        <v>782000</v>
      </c>
      <c r="E61" s="8">
        <v>1000</v>
      </c>
      <c r="F61" s="8">
        <v>1331137</v>
      </c>
      <c r="G61">
        <v>1000</v>
      </c>
      <c r="H61" s="8" t="s">
        <v>115</v>
      </c>
      <c r="I61" s="8">
        <v>0</v>
      </c>
    </row>
    <row r="62" spans="1:13">
      <c r="A62" s="8">
        <v>62</v>
      </c>
      <c r="B62" s="8" t="s">
        <v>182</v>
      </c>
      <c r="C62" s="5">
        <v>32731</v>
      </c>
      <c r="D62" s="16">
        <v>9319797</v>
      </c>
      <c r="E62" s="8">
        <v>1533</v>
      </c>
      <c r="F62" s="8">
        <v>50222310</v>
      </c>
      <c r="G62">
        <v>1538</v>
      </c>
      <c r="H62" s="8" t="s">
        <v>205</v>
      </c>
      <c r="I62" s="8">
        <v>0</v>
      </c>
    </row>
    <row r="63" spans="1:13">
      <c r="A63" s="8">
        <v>63</v>
      </c>
      <c r="B63" s="8" t="s">
        <v>188</v>
      </c>
      <c r="C63" s="5">
        <v>32430</v>
      </c>
      <c r="D63" s="16">
        <v>4316369</v>
      </c>
      <c r="E63" s="8">
        <v>796</v>
      </c>
      <c r="F63" s="8">
        <v>32078318</v>
      </c>
      <c r="G63">
        <v>930</v>
      </c>
      <c r="H63" s="8" t="s">
        <v>63</v>
      </c>
      <c r="I63" s="8">
        <v>0</v>
      </c>
    </row>
    <row r="64" spans="1:13">
      <c r="A64" s="8">
        <v>64</v>
      </c>
      <c r="B64" s="8" t="s">
        <v>167</v>
      </c>
      <c r="C64" s="5">
        <v>40340</v>
      </c>
      <c r="D64" s="16">
        <v>25669455</v>
      </c>
      <c r="E64">
        <v>3535</v>
      </c>
      <c r="F64">
        <v>77222099</v>
      </c>
      <c r="G64">
        <v>3544</v>
      </c>
      <c r="H64" s="8" t="s">
        <v>80</v>
      </c>
      <c r="I64" s="8">
        <v>0</v>
      </c>
      <c r="M64">
        <v>110000000</v>
      </c>
    </row>
    <row r="65" spans="1:13">
      <c r="A65" s="8">
        <v>65</v>
      </c>
      <c r="B65" s="8" t="s">
        <v>44</v>
      </c>
      <c r="C65" s="5">
        <v>36021</v>
      </c>
      <c r="D65" s="16">
        <v>10305957</v>
      </c>
      <c r="E65" s="2">
        <v>2466</v>
      </c>
      <c r="F65" s="2">
        <v>23384939</v>
      </c>
      <c r="G65">
        <v>2466</v>
      </c>
      <c r="H65" s="8" t="s">
        <v>92</v>
      </c>
      <c r="I65" s="8">
        <v>0</v>
      </c>
      <c r="M65">
        <v>60000000</v>
      </c>
    </row>
    <row r="66" spans="1:13">
      <c r="A66" s="8">
        <v>66</v>
      </c>
      <c r="B66" s="8" t="s">
        <v>36</v>
      </c>
      <c r="C66" s="5">
        <v>42027</v>
      </c>
      <c r="D66" s="16">
        <v>14910105</v>
      </c>
      <c r="E66" s="2">
        <v>2602</v>
      </c>
      <c r="F66">
        <v>35404470</v>
      </c>
      <c r="G66">
        <v>2615</v>
      </c>
      <c r="H66" s="8" t="s">
        <v>65</v>
      </c>
      <c r="I66" s="8">
        <v>0</v>
      </c>
      <c r="M66">
        <v>4000000</v>
      </c>
    </row>
    <row r="67" spans="1:13">
      <c r="A67" s="8">
        <v>67</v>
      </c>
      <c r="B67" s="8" t="s">
        <v>204</v>
      </c>
      <c r="C67" s="5">
        <v>35699</v>
      </c>
      <c r="D67" s="16">
        <v>7733445</v>
      </c>
      <c r="E67" s="8">
        <v>2350</v>
      </c>
      <c r="F67">
        <v>27873386</v>
      </c>
      <c r="G67">
        <v>2355</v>
      </c>
      <c r="H67" s="8" t="s">
        <v>63</v>
      </c>
      <c r="I67" s="8">
        <v>0</v>
      </c>
    </row>
    <row r="68" spans="1:13">
      <c r="A68" s="8">
        <v>68</v>
      </c>
      <c r="B68" s="8" t="s">
        <v>193</v>
      </c>
      <c r="C68" s="5">
        <v>38702</v>
      </c>
      <c r="D68" s="16">
        <v>12521027</v>
      </c>
      <c r="E68" s="8">
        <v>2466</v>
      </c>
      <c r="F68" s="8">
        <v>60063868</v>
      </c>
      <c r="G68">
        <v>2469</v>
      </c>
      <c r="H68" s="8" t="s">
        <v>206</v>
      </c>
      <c r="I68" s="8">
        <v>0</v>
      </c>
      <c r="M68">
        <v>18000000</v>
      </c>
    </row>
    <row r="69" spans="1:13">
      <c r="A69">
        <v>69</v>
      </c>
      <c r="B69" s="8" t="s">
        <v>194</v>
      </c>
      <c r="C69" s="5">
        <v>41796</v>
      </c>
      <c r="D69" s="16">
        <v>48002523</v>
      </c>
      <c r="E69" s="8">
        <v>3173</v>
      </c>
      <c r="F69" s="8">
        <v>124872350</v>
      </c>
      <c r="G69">
        <v>3340</v>
      </c>
      <c r="H69" s="8" t="s">
        <v>63</v>
      </c>
      <c r="I69" s="8">
        <v>0</v>
      </c>
      <c r="M69">
        <v>12000000</v>
      </c>
    </row>
    <row r="70" spans="1:13">
      <c r="A70">
        <v>70</v>
      </c>
      <c r="B70" s="8" t="s">
        <v>98</v>
      </c>
      <c r="C70" s="5">
        <v>41257</v>
      </c>
      <c r="D70" s="16">
        <v>84617303</v>
      </c>
      <c r="E70" s="2">
        <v>4045</v>
      </c>
      <c r="F70" s="2">
        <v>303003568</v>
      </c>
      <c r="G70">
        <v>4100</v>
      </c>
      <c r="H70" s="8" t="s">
        <v>68</v>
      </c>
      <c r="I70" s="8">
        <v>0</v>
      </c>
    </row>
    <row r="71" spans="1:13">
      <c r="A71">
        <v>71</v>
      </c>
      <c r="B71" s="8" t="s">
        <v>45</v>
      </c>
      <c r="C71" s="5">
        <v>40991</v>
      </c>
      <c r="D71" s="16">
        <v>152535747</v>
      </c>
      <c r="E71" s="2">
        <v>4137</v>
      </c>
      <c r="F71" s="2">
        <v>408010692</v>
      </c>
      <c r="G71">
        <v>4137</v>
      </c>
      <c r="H71" s="8" t="s">
        <v>74</v>
      </c>
      <c r="I71" s="8">
        <v>0</v>
      </c>
      <c r="M71">
        <v>78000000</v>
      </c>
    </row>
    <row r="72" spans="1:13">
      <c r="A72">
        <v>72</v>
      </c>
      <c r="B72" s="8" t="s">
        <v>16</v>
      </c>
      <c r="C72" s="5">
        <v>42034</v>
      </c>
      <c r="D72" s="16">
        <v>2747342</v>
      </c>
      <c r="E72" s="2">
        <v>1841</v>
      </c>
      <c r="F72" s="2">
        <v>6002684</v>
      </c>
      <c r="G72">
        <v>1841</v>
      </c>
      <c r="H72" s="8" t="s">
        <v>65</v>
      </c>
      <c r="I72" s="8">
        <v>0</v>
      </c>
    </row>
    <row r="73" spans="1:13">
      <c r="A73">
        <v>73</v>
      </c>
      <c r="B73" s="8" t="s">
        <v>89</v>
      </c>
      <c r="C73" s="5">
        <v>38042</v>
      </c>
      <c r="D73" s="16">
        <v>83848082</v>
      </c>
      <c r="E73" s="8">
        <v>3043</v>
      </c>
      <c r="F73" s="2">
        <v>370782930</v>
      </c>
      <c r="G73">
        <v>3408</v>
      </c>
      <c r="H73" s="8" t="s">
        <v>90</v>
      </c>
      <c r="I73" s="8">
        <v>0</v>
      </c>
      <c r="M73">
        <v>30000000</v>
      </c>
    </row>
    <row r="74" spans="1:13">
      <c r="A74">
        <v>74</v>
      </c>
      <c r="B74" s="8" t="s">
        <v>37</v>
      </c>
      <c r="C74" s="5">
        <v>42020</v>
      </c>
      <c r="D74" s="16">
        <v>63586542</v>
      </c>
      <c r="E74" s="2">
        <v>3003</v>
      </c>
      <c r="F74" s="2">
        <v>20649306</v>
      </c>
      <c r="G74" s="2">
        <v>3003</v>
      </c>
      <c r="H74" s="8" t="s">
        <v>75</v>
      </c>
      <c r="I74" s="8">
        <v>0</v>
      </c>
      <c r="M74">
        <v>23000000</v>
      </c>
    </row>
    <row r="75" spans="1:13">
      <c r="A75">
        <v>75</v>
      </c>
      <c r="B75" s="8" t="s">
        <v>38</v>
      </c>
      <c r="C75" s="5">
        <v>41950</v>
      </c>
      <c r="D75" s="16">
        <v>208763</v>
      </c>
      <c r="E75" s="2">
        <v>5</v>
      </c>
      <c r="F75" s="2">
        <v>35551408</v>
      </c>
      <c r="G75" s="2">
        <v>1220</v>
      </c>
      <c r="H75" s="8" t="s">
        <v>63</v>
      </c>
      <c r="I75" s="8">
        <v>0</v>
      </c>
      <c r="M75">
        <v>15000000</v>
      </c>
    </row>
    <row r="76" spans="1:13">
      <c r="A76">
        <v>76</v>
      </c>
      <c r="B76" s="8" t="s">
        <v>51</v>
      </c>
      <c r="C76" s="5">
        <v>35783</v>
      </c>
      <c r="D76" s="16">
        <v>28638131</v>
      </c>
      <c r="E76" s="2">
        <v>2674</v>
      </c>
      <c r="F76" s="2">
        <v>658672302</v>
      </c>
      <c r="G76" s="8">
        <v>3265</v>
      </c>
      <c r="H76" s="8" t="s">
        <v>73</v>
      </c>
      <c r="I76" s="8">
        <v>0</v>
      </c>
      <c r="M76">
        <v>200000000</v>
      </c>
    </row>
    <row r="77" spans="1:13">
      <c r="A77">
        <v>77</v>
      </c>
      <c r="B77" s="8" t="s">
        <v>113</v>
      </c>
      <c r="C77" s="5">
        <v>39266</v>
      </c>
      <c r="D77" s="16">
        <v>70502384</v>
      </c>
      <c r="E77" s="2">
        <v>4011</v>
      </c>
      <c r="F77" s="8">
        <v>319246193</v>
      </c>
      <c r="G77" s="8">
        <v>4050</v>
      </c>
      <c r="H77" s="8" t="s">
        <v>78</v>
      </c>
      <c r="I77" s="8">
        <v>0</v>
      </c>
      <c r="M77">
        <v>150000000</v>
      </c>
    </row>
    <row r="78" spans="1:13">
      <c r="A78">
        <v>78</v>
      </c>
      <c r="B78" s="8" t="s">
        <v>52</v>
      </c>
      <c r="C78" s="5">
        <v>38590</v>
      </c>
      <c r="D78" s="16">
        <v>676048</v>
      </c>
      <c r="E78" s="2">
        <v>1304</v>
      </c>
      <c r="F78" s="2">
        <v>1069318</v>
      </c>
      <c r="G78" s="8">
        <v>1304</v>
      </c>
      <c r="H78" s="8" t="s">
        <v>123</v>
      </c>
      <c r="I78" s="8">
        <v>0</v>
      </c>
      <c r="M78">
        <v>9000000</v>
      </c>
    </row>
    <row r="79" spans="1:13">
      <c r="A79">
        <v>79</v>
      </c>
      <c r="B79" s="8" t="s">
        <v>25</v>
      </c>
      <c r="C79" s="5">
        <v>42055</v>
      </c>
      <c r="D79" s="16">
        <v>85100</v>
      </c>
      <c r="E79" s="2">
        <v>4</v>
      </c>
      <c r="F79" s="8">
        <v>539000</v>
      </c>
      <c r="G79" s="8">
        <v>28</v>
      </c>
      <c r="H79" s="8" t="s">
        <v>69</v>
      </c>
      <c r="I79" s="8">
        <v>0</v>
      </c>
    </row>
    <row r="80" spans="1:13">
      <c r="A80">
        <v>80</v>
      </c>
      <c r="B80" s="8" t="s">
        <v>212</v>
      </c>
      <c r="C80" s="5">
        <v>38756</v>
      </c>
      <c r="D80" s="17">
        <v>2875</v>
      </c>
      <c r="E80" s="16">
        <v>1</v>
      </c>
      <c r="F80" s="8">
        <v>21244</v>
      </c>
      <c r="G80" s="17">
        <v>2</v>
      </c>
      <c r="H80" s="8" t="s">
        <v>69</v>
      </c>
      <c r="I80" s="8">
        <v>0</v>
      </c>
    </row>
    <row r="81" spans="1:13">
      <c r="A81">
        <v>81</v>
      </c>
      <c r="B81" s="8" t="s">
        <v>213</v>
      </c>
      <c r="C81" s="5">
        <v>41250</v>
      </c>
      <c r="D81" s="17"/>
      <c r="E81" s="16"/>
      <c r="F81" s="8">
        <v>4008</v>
      </c>
      <c r="G81" s="17">
        <v>1</v>
      </c>
      <c r="H81" s="8" t="s">
        <v>71</v>
      </c>
      <c r="I81" s="8">
        <v>0</v>
      </c>
    </row>
    <row r="82" spans="1:13">
      <c r="A82">
        <v>82</v>
      </c>
      <c r="B82" s="8" t="s">
        <v>214</v>
      </c>
      <c r="C82" s="5"/>
      <c r="D82" s="17"/>
      <c r="E82" s="16"/>
      <c r="F82" s="8"/>
      <c r="G82" s="17"/>
      <c r="H82" s="8" t="s">
        <v>107</v>
      </c>
      <c r="I82" s="8">
        <v>0</v>
      </c>
    </row>
    <row r="83" spans="1:13">
      <c r="A83">
        <v>83</v>
      </c>
      <c r="B83" s="8" t="s">
        <v>215</v>
      </c>
      <c r="C83" s="5">
        <v>29117</v>
      </c>
      <c r="D83" s="17"/>
      <c r="E83" s="16"/>
      <c r="F83" s="8">
        <v>3931010</v>
      </c>
      <c r="G83" s="17"/>
      <c r="H83" s="8" t="s">
        <v>253</v>
      </c>
      <c r="I83" s="8">
        <v>0</v>
      </c>
    </row>
    <row r="84" spans="1:13">
      <c r="A84">
        <v>84</v>
      </c>
      <c r="B84" s="8" t="s">
        <v>216</v>
      </c>
      <c r="C84" s="5">
        <v>36819</v>
      </c>
      <c r="D84" s="17">
        <v>57339</v>
      </c>
      <c r="E84" s="16">
        <v>8</v>
      </c>
      <c r="F84" s="8">
        <v>889352</v>
      </c>
      <c r="G84" s="17">
        <v>146</v>
      </c>
      <c r="H84" s="8" t="s">
        <v>254</v>
      </c>
      <c r="I84" s="8">
        <v>0</v>
      </c>
      <c r="M84">
        <v>24000000</v>
      </c>
    </row>
    <row r="85" spans="1:13">
      <c r="A85">
        <v>85</v>
      </c>
      <c r="B85" s="8" t="s">
        <v>217</v>
      </c>
      <c r="C85" s="5">
        <v>39493</v>
      </c>
      <c r="D85" s="17">
        <v>80655</v>
      </c>
      <c r="E85" s="16">
        <v>18</v>
      </c>
      <c r="F85" s="8">
        <v>807117</v>
      </c>
      <c r="G85" s="17">
        <v>30</v>
      </c>
      <c r="H85" s="8" t="s">
        <v>69</v>
      </c>
      <c r="I85" s="8">
        <v>0</v>
      </c>
    </row>
    <row r="86" spans="1:13">
      <c r="A86">
        <v>86</v>
      </c>
      <c r="B86" s="8" t="s">
        <v>218</v>
      </c>
      <c r="C86" s="5">
        <v>32380</v>
      </c>
      <c r="D86" s="17">
        <v>5487</v>
      </c>
      <c r="E86" s="16">
        <v>1</v>
      </c>
      <c r="F86" s="8">
        <v>213901</v>
      </c>
      <c r="G86" s="17">
        <v>20</v>
      </c>
      <c r="H86" s="8" t="s">
        <v>253</v>
      </c>
      <c r="I86" s="8">
        <v>0</v>
      </c>
    </row>
    <row r="87" spans="1:13">
      <c r="A87" s="8">
        <v>87</v>
      </c>
      <c r="B87" s="8" t="s">
        <v>219</v>
      </c>
      <c r="C87" s="5">
        <v>30337</v>
      </c>
      <c r="D87" s="17">
        <v>35000</v>
      </c>
      <c r="E87" s="16">
        <v>1</v>
      </c>
      <c r="F87" s="8">
        <v>10278575</v>
      </c>
      <c r="G87" s="17">
        <v>690</v>
      </c>
      <c r="H87" s="8" t="s">
        <v>255</v>
      </c>
      <c r="I87" s="8">
        <v>0</v>
      </c>
      <c r="M87" s="8"/>
    </row>
    <row r="88" spans="1:13">
      <c r="A88" s="8">
        <v>88</v>
      </c>
      <c r="B88" s="8" t="s">
        <v>220</v>
      </c>
      <c r="C88" s="5">
        <v>33718</v>
      </c>
      <c r="D88" s="17">
        <v>1350939</v>
      </c>
      <c r="E88" s="16">
        <v>1001</v>
      </c>
      <c r="F88" s="8">
        <v>2791515</v>
      </c>
      <c r="G88" s="17">
        <v>1006</v>
      </c>
      <c r="H88" s="8" t="s">
        <v>256</v>
      </c>
      <c r="I88" s="8">
        <v>0</v>
      </c>
      <c r="M88" s="8"/>
    </row>
    <row r="89" spans="1:13">
      <c r="A89" s="8">
        <v>89</v>
      </c>
      <c r="B89" s="8" t="s">
        <v>221</v>
      </c>
      <c r="C89" s="5">
        <v>39185</v>
      </c>
      <c r="D89" s="17">
        <v>108223</v>
      </c>
      <c r="E89" s="16">
        <v>7</v>
      </c>
      <c r="F89" s="8">
        <v>1540141</v>
      </c>
      <c r="G89" s="17">
        <v>152</v>
      </c>
      <c r="H89" s="8" t="s">
        <v>63</v>
      </c>
      <c r="I89" s="8">
        <v>0</v>
      </c>
      <c r="M89" s="8"/>
    </row>
    <row r="90" spans="1:13">
      <c r="A90" s="8">
        <v>90</v>
      </c>
      <c r="B90" s="8" t="s">
        <v>222</v>
      </c>
      <c r="C90" s="5">
        <v>31275</v>
      </c>
      <c r="D90" s="17">
        <v>4093079</v>
      </c>
      <c r="E90" s="16">
        <v>982</v>
      </c>
      <c r="F90" s="8">
        <v>18707466</v>
      </c>
      <c r="G90" s="17">
        <v>982</v>
      </c>
      <c r="H90" s="8" t="s">
        <v>257</v>
      </c>
      <c r="I90" s="8">
        <v>0</v>
      </c>
      <c r="M90" s="8"/>
    </row>
    <row r="91" spans="1:13">
      <c r="A91" s="8">
        <v>91</v>
      </c>
      <c r="B91" s="8" t="s">
        <v>223</v>
      </c>
      <c r="C91" s="5">
        <v>33543</v>
      </c>
      <c r="D91" s="17">
        <v>606046</v>
      </c>
      <c r="E91" s="16">
        <v>739</v>
      </c>
      <c r="F91" s="8">
        <v>1182273</v>
      </c>
      <c r="G91" s="17">
        <v>739</v>
      </c>
      <c r="H91" s="8" t="s">
        <v>258</v>
      </c>
      <c r="I91" s="8">
        <v>0</v>
      </c>
      <c r="M91" s="8"/>
    </row>
    <row r="92" spans="1:13">
      <c r="A92" s="8">
        <v>92</v>
      </c>
      <c r="B92" s="8" t="s">
        <v>224</v>
      </c>
      <c r="C92" s="5">
        <v>38457</v>
      </c>
      <c r="D92" s="17">
        <v>27823</v>
      </c>
      <c r="E92" s="16">
        <v>12</v>
      </c>
      <c r="F92" s="8">
        <v>35591</v>
      </c>
      <c r="G92" s="17">
        <v>12</v>
      </c>
      <c r="H92" s="8" t="s">
        <v>71</v>
      </c>
      <c r="I92" s="8">
        <v>0</v>
      </c>
      <c r="M92" s="8"/>
    </row>
    <row r="93" spans="1:13">
      <c r="A93" s="8">
        <v>93</v>
      </c>
      <c r="B93" s="8" t="s">
        <v>225</v>
      </c>
      <c r="C93" s="8"/>
      <c r="D93" s="17">
        <v>19610304</v>
      </c>
      <c r="E93" s="16">
        <v>3022</v>
      </c>
      <c r="F93" s="8">
        <v>43337279</v>
      </c>
      <c r="G93" s="17">
        <v>3024</v>
      </c>
      <c r="H93" s="8" t="s">
        <v>259</v>
      </c>
      <c r="I93" s="8">
        <v>0</v>
      </c>
      <c r="M93" s="8">
        <v>60000000</v>
      </c>
    </row>
    <row r="94" spans="1:13">
      <c r="A94" s="8">
        <v>94</v>
      </c>
      <c r="B94" s="8" t="s">
        <v>226</v>
      </c>
      <c r="C94" s="5">
        <v>38758</v>
      </c>
      <c r="D94" s="17">
        <v>3435</v>
      </c>
      <c r="E94" s="16">
        <v>1</v>
      </c>
      <c r="F94" s="8">
        <v>24381</v>
      </c>
      <c r="G94" s="17">
        <v>2</v>
      </c>
      <c r="H94" s="8" t="s">
        <v>69</v>
      </c>
      <c r="I94" s="8">
        <v>0</v>
      </c>
      <c r="M94" s="8"/>
    </row>
    <row r="95" spans="1:13">
      <c r="A95" s="8">
        <v>95</v>
      </c>
      <c r="B95" s="8" t="s">
        <v>227</v>
      </c>
      <c r="C95" s="5">
        <v>17154</v>
      </c>
      <c r="D95" s="17"/>
      <c r="E95" s="16"/>
      <c r="F95" s="8"/>
      <c r="G95" s="17"/>
      <c r="H95" s="8" t="s">
        <v>87</v>
      </c>
      <c r="I95" s="8">
        <v>0</v>
      </c>
      <c r="M95" s="8"/>
    </row>
    <row r="96" spans="1:13">
      <c r="A96" s="8">
        <v>96</v>
      </c>
      <c r="B96" s="8" t="s">
        <v>228</v>
      </c>
      <c r="C96" s="5">
        <v>41425</v>
      </c>
      <c r="D96" s="17">
        <v>1568677</v>
      </c>
      <c r="E96" s="16">
        <v>161</v>
      </c>
      <c r="F96" s="8">
        <v>3827466</v>
      </c>
      <c r="G96" s="17">
        <v>161</v>
      </c>
      <c r="H96" s="8" t="s">
        <v>69</v>
      </c>
      <c r="I96" s="8">
        <v>0</v>
      </c>
      <c r="M96" s="8"/>
    </row>
    <row r="97" spans="1:13">
      <c r="A97" s="8">
        <v>97</v>
      </c>
      <c r="B97" s="8" t="s">
        <v>229</v>
      </c>
      <c r="C97" s="5">
        <v>39584</v>
      </c>
      <c r="D97" s="17">
        <v>7767</v>
      </c>
      <c r="E97" s="16">
        <v>2</v>
      </c>
      <c r="F97" s="8">
        <v>30647</v>
      </c>
      <c r="G97" s="17">
        <v>2</v>
      </c>
      <c r="H97" s="8" t="s">
        <v>69</v>
      </c>
      <c r="I97" s="8">
        <v>0</v>
      </c>
      <c r="M97" s="8"/>
    </row>
    <row r="98" spans="1:13">
      <c r="A98" s="8">
        <v>98</v>
      </c>
      <c r="B98" s="8" t="s">
        <v>230</v>
      </c>
      <c r="C98" s="5">
        <v>37328</v>
      </c>
      <c r="D98" s="17">
        <v>489</v>
      </c>
      <c r="E98" s="16">
        <v>1</v>
      </c>
      <c r="F98" s="8">
        <v>11907</v>
      </c>
      <c r="G98" s="17">
        <v>1</v>
      </c>
      <c r="H98" s="8" t="s">
        <v>69</v>
      </c>
      <c r="I98" s="8">
        <v>0</v>
      </c>
      <c r="M98" s="8"/>
    </row>
    <row r="99" spans="1:13">
      <c r="A99" s="8">
        <v>99</v>
      </c>
      <c r="B99" s="8" t="s">
        <v>231</v>
      </c>
      <c r="C99" s="8"/>
      <c r="D99" s="17">
        <v>29144</v>
      </c>
      <c r="E99" s="16">
        <v>1</v>
      </c>
      <c r="F99" s="8">
        <v>29144</v>
      </c>
      <c r="G99" s="17">
        <v>1</v>
      </c>
      <c r="H99" s="8" t="s">
        <v>87</v>
      </c>
      <c r="I99" s="8">
        <v>0</v>
      </c>
      <c r="M99" s="8"/>
    </row>
    <row r="100" spans="1:13">
      <c r="A100" s="8">
        <v>100</v>
      </c>
      <c r="B100" s="8" t="s">
        <v>232</v>
      </c>
      <c r="C100" s="8"/>
      <c r="D100" s="17">
        <v>37296</v>
      </c>
      <c r="E100" s="16">
        <v>7</v>
      </c>
      <c r="F100" s="8">
        <v>318623</v>
      </c>
      <c r="G100" s="17">
        <v>29</v>
      </c>
      <c r="H100" s="8" t="s">
        <v>63</v>
      </c>
      <c r="I100" s="8">
        <v>0</v>
      </c>
      <c r="M100" s="8">
        <v>15500000</v>
      </c>
    </row>
    <row r="101" spans="1:13">
      <c r="A101" s="8">
        <v>101</v>
      </c>
      <c r="B101" s="8" t="s">
        <v>233</v>
      </c>
      <c r="C101" s="8"/>
      <c r="D101" s="17"/>
      <c r="E101" s="16"/>
      <c r="F101" s="8"/>
      <c r="G101" s="17"/>
      <c r="H101" s="8" t="s">
        <v>73</v>
      </c>
      <c r="I101" s="8">
        <v>0</v>
      </c>
      <c r="M101" s="8"/>
    </row>
    <row r="102" spans="1:13">
      <c r="A102" s="8">
        <v>102</v>
      </c>
      <c r="B102" s="8" t="s">
        <v>234</v>
      </c>
      <c r="C102" s="8"/>
      <c r="D102" s="17">
        <v>1564155</v>
      </c>
      <c r="E102" s="16">
        <v>761</v>
      </c>
      <c r="F102" s="8">
        <v>4300000</v>
      </c>
      <c r="G102" s="17">
        <v>761</v>
      </c>
      <c r="H102" s="8" t="s">
        <v>259</v>
      </c>
      <c r="I102" s="8">
        <v>0</v>
      </c>
      <c r="M102" s="8"/>
    </row>
    <row r="103" spans="1:13">
      <c r="A103" s="8">
        <v>103</v>
      </c>
      <c r="B103" s="8" t="s">
        <v>235</v>
      </c>
      <c r="C103" s="8"/>
      <c r="D103" s="17">
        <v>3050219</v>
      </c>
      <c r="E103" s="16">
        <v>501</v>
      </c>
      <c r="F103" s="8">
        <v>40218899</v>
      </c>
      <c r="G103" s="17">
        <v>747</v>
      </c>
      <c r="H103" s="8" t="s">
        <v>207</v>
      </c>
      <c r="I103" s="8">
        <v>0</v>
      </c>
      <c r="M103" s="8"/>
    </row>
    <row r="104" spans="1:13">
      <c r="A104" s="8">
        <v>104</v>
      </c>
      <c r="B104" s="8" t="s">
        <v>236</v>
      </c>
      <c r="C104" s="8"/>
      <c r="D104" s="17">
        <v>28451</v>
      </c>
      <c r="E104" s="16">
        <v>7</v>
      </c>
      <c r="F104" s="8">
        <v>396760</v>
      </c>
      <c r="G104" s="17">
        <v>26</v>
      </c>
      <c r="H104" s="8" t="s">
        <v>73</v>
      </c>
      <c r="I104" s="8">
        <v>0</v>
      </c>
      <c r="M104" s="8"/>
    </row>
    <row r="105" spans="1:13">
      <c r="A105" s="8">
        <v>105</v>
      </c>
      <c r="B105" s="8" t="s">
        <v>237</v>
      </c>
      <c r="C105" s="8"/>
      <c r="D105" s="17">
        <v>18262471</v>
      </c>
      <c r="E105" s="16">
        <v>3434</v>
      </c>
      <c r="F105" s="8">
        <v>97690976</v>
      </c>
      <c r="G105" s="17">
        <v>3434</v>
      </c>
      <c r="H105" s="8" t="s">
        <v>75</v>
      </c>
      <c r="I105" s="8">
        <v>0</v>
      </c>
      <c r="M105" s="8">
        <v>70000000</v>
      </c>
    </row>
    <row r="106" spans="1:13">
      <c r="A106" s="8">
        <v>106</v>
      </c>
      <c r="B106" s="8" t="s">
        <v>238</v>
      </c>
      <c r="C106" s="8"/>
      <c r="D106" s="17">
        <v>24373</v>
      </c>
      <c r="E106" s="16">
        <v>3</v>
      </c>
      <c r="F106" s="8">
        <v>255364</v>
      </c>
      <c r="G106" s="17">
        <v>32</v>
      </c>
      <c r="H106" s="8" t="s">
        <v>71</v>
      </c>
      <c r="I106" s="8">
        <v>0</v>
      </c>
      <c r="M106" s="8"/>
    </row>
    <row r="107" spans="1:13">
      <c r="A107" s="8">
        <v>107</v>
      </c>
      <c r="B107" s="8" t="s">
        <v>240</v>
      </c>
      <c r="C107" s="8"/>
      <c r="D107" s="17">
        <v>5324</v>
      </c>
      <c r="E107" s="16">
        <v>1</v>
      </c>
      <c r="F107" s="8">
        <v>13325</v>
      </c>
      <c r="G107" s="17">
        <v>2</v>
      </c>
      <c r="H107" s="8" t="s">
        <v>69</v>
      </c>
      <c r="I107" s="8">
        <v>0</v>
      </c>
      <c r="M107" s="8"/>
    </row>
    <row r="108" spans="1:13">
      <c r="A108" s="8">
        <v>108</v>
      </c>
      <c r="B108" s="8" t="s">
        <v>241</v>
      </c>
      <c r="C108" s="8"/>
      <c r="D108" s="17">
        <v>518786</v>
      </c>
      <c r="E108" s="16">
        <v>424</v>
      </c>
      <c r="F108" s="8">
        <v>2279543</v>
      </c>
      <c r="G108" s="17">
        <v>424</v>
      </c>
      <c r="H108" s="8" t="s">
        <v>253</v>
      </c>
      <c r="I108" s="8">
        <v>0</v>
      </c>
      <c r="M108" s="8"/>
    </row>
    <row r="109" spans="1:13">
      <c r="A109" s="8">
        <v>109</v>
      </c>
      <c r="B109" s="8" t="s">
        <v>242</v>
      </c>
      <c r="C109" s="8"/>
      <c r="D109" s="17">
        <v>20117</v>
      </c>
      <c r="E109" s="16">
        <v>4</v>
      </c>
      <c r="F109" s="8">
        <v>1136776</v>
      </c>
      <c r="G109" s="17">
        <v>15</v>
      </c>
      <c r="H109" s="8" t="s">
        <v>69</v>
      </c>
      <c r="I109" s="8">
        <v>0</v>
      </c>
      <c r="M109" s="8"/>
    </row>
    <row r="110" spans="1:13">
      <c r="A110" s="8">
        <v>110</v>
      </c>
      <c r="B110" s="8" t="s">
        <v>243</v>
      </c>
      <c r="C110" s="8"/>
      <c r="D110" s="17">
        <v>1886</v>
      </c>
      <c r="E110" s="16">
        <v>1</v>
      </c>
      <c r="F110" s="8">
        <v>40182</v>
      </c>
      <c r="G110" s="17">
        <v>3</v>
      </c>
      <c r="H110" s="8" t="s">
        <v>71</v>
      </c>
      <c r="I110" s="8">
        <v>0</v>
      </c>
      <c r="M110" s="8"/>
    </row>
    <row r="111" spans="1:13">
      <c r="A111" s="8">
        <v>111</v>
      </c>
      <c r="B111" s="8" t="s">
        <v>244</v>
      </c>
      <c r="C111" s="8"/>
      <c r="D111" s="17"/>
      <c r="E111" s="16"/>
      <c r="F111" s="8"/>
      <c r="G111" s="17"/>
      <c r="H111" s="8" t="s">
        <v>253</v>
      </c>
      <c r="I111" s="8">
        <v>0</v>
      </c>
      <c r="M111" s="8"/>
    </row>
    <row r="112" spans="1:13">
      <c r="A112" s="8">
        <v>112</v>
      </c>
      <c r="B112" s="8" t="s">
        <v>245</v>
      </c>
      <c r="C112" s="8"/>
      <c r="D112" s="17">
        <v>16411322</v>
      </c>
      <c r="E112" s="16">
        <v>3515</v>
      </c>
      <c r="F112" s="8">
        <v>100246011</v>
      </c>
      <c r="G112" s="17">
        <v>3515</v>
      </c>
      <c r="H112" s="8" t="s">
        <v>105</v>
      </c>
      <c r="I112" s="8">
        <v>0</v>
      </c>
      <c r="M112" s="8">
        <v>80000000</v>
      </c>
    </row>
    <row r="113" spans="1:13">
      <c r="A113" s="8">
        <v>113</v>
      </c>
      <c r="B113" s="8" t="s">
        <v>246</v>
      </c>
      <c r="C113" s="8"/>
      <c r="D113" s="17"/>
      <c r="E113" s="16"/>
      <c r="F113" s="8"/>
      <c r="G113" s="17"/>
      <c r="H113" s="8" t="s">
        <v>260</v>
      </c>
      <c r="I113" s="8">
        <v>0</v>
      </c>
      <c r="M113" s="8"/>
    </row>
    <row r="114" spans="1:13">
      <c r="A114" s="8">
        <v>114</v>
      </c>
      <c r="B114" s="8" t="s">
        <v>247</v>
      </c>
      <c r="C114" s="8"/>
      <c r="D114" s="17">
        <v>2073</v>
      </c>
      <c r="E114" s="16">
        <v>2</v>
      </c>
      <c r="F114" s="8">
        <v>8286</v>
      </c>
      <c r="G114" s="17">
        <v>2</v>
      </c>
      <c r="H114" s="8" t="s">
        <v>254</v>
      </c>
      <c r="I114" s="8">
        <v>0</v>
      </c>
      <c r="M114" s="8"/>
    </row>
    <row r="115" spans="1:13">
      <c r="A115" s="8">
        <v>115</v>
      </c>
      <c r="B115" s="8" t="s">
        <v>248</v>
      </c>
      <c r="C115" s="8"/>
      <c r="D115" s="17">
        <v>19302</v>
      </c>
      <c r="E115" s="16">
        <v>2</v>
      </c>
      <c r="F115" s="8">
        <v>1134623</v>
      </c>
      <c r="G115" s="17">
        <v>25</v>
      </c>
      <c r="H115" s="8" t="s">
        <v>71</v>
      </c>
      <c r="I115" s="8">
        <v>0</v>
      </c>
      <c r="M115" s="8"/>
    </row>
    <row r="116" spans="1:13">
      <c r="A116" s="8">
        <v>116</v>
      </c>
      <c r="B116" s="8" t="s">
        <v>249</v>
      </c>
      <c r="C116" s="8"/>
      <c r="D116" s="17">
        <v>2810199</v>
      </c>
      <c r="E116" s="16">
        <v>1425</v>
      </c>
      <c r="F116" s="8">
        <v>2810199</v>
      </c>
      <c r="G116" s="17">
        <v>1425</v>
      </c>
      <c r="H116" s="8" t="s">
        <v>253</v>
      </c>
      <c r="I116" s="8">
        <v>0</v>
      </c>
    </row>
    <row r="117" spans="1:13">
      <c r="A117" s="8">
        <v>117</v>
      </c>
      <c r="B117" s="8" t="s">
        <v>251</v>
      </c>
      <c r="C117" s="8"/>
      <c r="D117" s="17">
        <v>19395</v>
      </c>
      <c r="E117" s="16">
        <v>1</v>
      </c>
      <c r="F117" s="8">
        <v>267005</v>
      </c>
      <c r="G117" s="17">
        <v>6</v>
      </c>
      <c r="H117" s="8" t="s">
        <v>253</v>
      </c>
      <c r="I117" s="8">
        <v>0</v>
      </c>
    </row>
    <row r="118" spans="1:13">
      <c r="A118" s="8">
        <v>118</v>
      </c>
      <c r="B118" s="8" t="s">
        <v>252</v>
      </c>
      <c r="C118" s="8"/>
      <c r="D118" s="17">
        <v>8407513</v>
      </c>
      <c r="E118" s="16">
        <v>2548</v>
      </c>
      <c r="F118" s="8">
        <v>25702053</v>
      </c>
      <c r="G118" s="17">
        <v>2548</v>
      </c>
      <c r="H118" s="8" t="s">
        <v>75</v>
      </c>
      <c r="I118" s="8">
        <v>0</v>
      </c>
      <c r="M118">
        <v>20000000</v>
      </c>
    </row>
    <row r="119" spans="1:13">
      <c r="A119" s="8">
        <v>119</v>
      </c>
      <c r="B119" s="8" t="s">
        <v>184</v>
      </c>
      <c r="C119" s="5">
        <v>35013</v>
      </c>
      <c r="D119" s="16">
        <v>37804076</v>
      </c>
      <c r="E119" s="8">
        <v>2652</v>
      </c>
      <c r="F119" s="8">
        <v>108385533</v>
      </c>
      <c r="G119" s="8">
        <v>2705</v>
      </c>
      <c r="H119" s="8" t="s">
        <v>75</v>
      </c>
      <c r="I119" s="8">
        <v>1</v>
      </c>
    </row>
    <row r="120" spans="1:13">
      <c r="A120" s="8">
        <v>120</v>
      </c>
      <c r="B120" s="8" t="s">
        <v>29</v>
      </c>
      <c r="C120" s="5">
        <v>42125</v>
      </c>
      <c r="E120" s="8"/>
      <c r="F120" s="8"/>
      <c r="G120" s="8"/>
      <c r="H120" s="8" t="s">
        <v>74</v>
      </c>
      <c r="I120" s="8">
        <v>1</v>
      </c>
    </row>
    <row r="121" spans="1:13">
      <c r="A121" s="8">
        <v>121</v>
      </c>
      <c r="B121" s="8" t="s">
        <v>96</v>
      </c>
      <c r="C121" s="5">
        <v>41733</v>
      </c>
      <c r="D121" s="16">
        <v>95023721</v>
      </c>
      <c r="E121" s="8">
        <v>3938</v>
      </c>
      <c r="F121" s="8">
        <v>259766572</v>
      </c>
      <c r="G121" s="8">
        <v>3938</v>
      </c>
      <c r="H121" s="8" t="s">
        <v>74</v>
      </c>
      <c r="I121" s="8">
        <v>1</v>
      </c>
      <c r="M121">
        <v>170000000</v>
      </c>
    </row>
    <row r="122" spans="1:13">
      <c r="A122" s="8">
        <v>122</v>
      </c>
      <c r="B122" s="8" t="s">
        <v>47</v>
      </c>
      <c r="C122" s="5">
        <v>40213</v>
      </c>
      <c r="D122" s="16">
        <v>61235105</v>
      </c>
      <c r="E122" s="2">
        <v>3777</v>
      </c>
      <c r="F122" s="2">
        <v>163214888</v>
      </c>
      <c r="G122" s="8">
        <v>3802</v>
      </c>
      <c r="H122" s="8" t="s">
        <v>68</v>
      </c>
      <c r="I122" s="8">
        <v>1</v>
      </c>
      <c r="M122">
        <v>125000000</v>
      </c>
    </row>
    <row r="123" spans="1:13">
      <c r="A123" s="8">
        <v>123</v>
      </c>
      <c r="B123" s="8" t="s">
        <v>83</v>
      </c>
      <c r="C123" s="5">
        <v>42223</v>
      </c>
      <c r="E123" s="8"/>
      <c r="F123" s="8"/>
      <c r="G123" s="8"/>
      <c r="H123" s="8" t="s">
        <v>74</v>
      </c>
      <c r="I123" s="8">
        <v>1</v>
      </c>
    </row>
    <row r="124" spans="1:13">
      <c r="A124" s="8">
        <v>124</v>
      </c>
      <c r="B124" s="8" t="s">
        <v>192</v>
      </c>
      <c r="C124" s="5">
        <v>40662</v>
      </c>
      <c r="D124" s="16">
        <v>86198675</v>
      </c>
      <c r="E124" s="8">
        <v>3644</v>
      </c>
      <c r="F124" s="8">
        <v>209837675</v>
      </c>
      <c r="G124" s="8">
        <v>3793</v>
      </c>
      <c r="H124" s="8" t="s">
        <v>80</v>
      </c>
      <c r="I124" s="8">
        <v>1</v>
      </c>
      <c r="M124">
        <v>125000000</v>
      </c>
    </row>
    <row r="125" spans="1:13">
      <c r="A125" s="8">
        <v>125</v>
      </c>
      <c r="B125" s="8" t="s">
        <v>28</v>
      </c>
      <c r="C125" s="5">
        <v>42097</v>
      </c>
      <c r="E125" s="8"/>
      <c r="F125" s="8"/>
      <c r="G125" s="8"/>
      <c r="H125" s="8" t="s">
        <v>80</v>
      </c>
      <c r="I125" s="8">
        <v>1</v>
      </c>
    </row>
    <row r="126" spans="1:13">
      <c r="A126" s="8">
        <v>126</v>
      </c>
      <c r="B126" s="8" t="s">
        <v>114</v>
      </c>
      <c r="C126" s="5">
        <v>39325</v>
      </c>
      <c r="D126" s="16">
        <v>26362367</v>
      </c>
      <c r="E126" s="2">
        <v>3472</v>
      </c>
      <c r="F126" s="2">
        <v>58272029</v>
      </c>
      <c r="G126" s="8">
        <v>3475</v>
      </c>
      <c r="H126" s="8" t="s">
        <v>115</v>
      </c>
      <c r="I126" s="8">
        <v>1</v>
      </c>
    </row>
    <row r="127" spans="1:13">
      <c r="A127" s="8">
        <v>127</v>
      </c>
      <c r="B127" s="8" t="s">
        <v>116</v>
      </c>
      <c r="C127" s="5">
        <v>40053</v>
      </c>
      <c r="D127" s="16">
        <v>16349565</v>
      </c>
      <c r="E127" s="2">
        <v>3025</v>
      </c>
      <c r="F127" s="2">
        <v>33392973</v>
      </c>
      <c r="G127" s="2">
        <v>3088</v>
      </c>
      <c r="H127" s="8" t="s">
        <v>115</v>
      </c>
      <c r="I127" s="8">
        <v>1</v>
      </c>
      <c r="M127" s="8">
        <v>15000000</v>
      </c>
    </row>
    <row r="128" spans="1:13">
      <c r="A128" s="8">
        <v>128</v>
      </c>
      <c r="B128" s="8" t="s">
        <v>94</v>
      </c>
      <c r="C128" s="5">
        <v>40501</v>
      </c>
      <c r="D128" s="16">
        <v>125017372</v>
      </c>
      <c r="E128" s="8">
        <v>4125</v>
      </c>
      <c r="F128">
        <v>125017372</v>
      </c>
      <c r="G128" s="8">
        <v>4125</v>
      </c>
      <c r="H128" s="8" t="s">
        <v>68</v>
      </c>
      <c r="I128" s="8">
        <v>1</v>
      </c>
      <c r="M128" s="8"/>
    </row>
    <row r="129" spans="1:13">
      <c r="A129" s="8">
        <v>129</v>
      </c>
      <c r="B129" s="8" t="s">
        <v>93</v>
      </c>
      <c r="C129" s="5">
        <v>40739</v>
      </c>
      <c r="D129" s="16">
        <v>169189427</v>
      </c>
      <c r="E129" s="2">
        <v>4375</v>
      </c>
      <c r="F129" s="2">
        <v>381011219</v>
      </c>
      <c r="G129" s="8">
        <v>4375</v>
      </c>
      <c r="H129" s="8" t="s">
        <v>68</v>
      </c>
      <c r="I129" s="8">
        <v>1</v>
      </c>
      <c r="M129" s="8"/>
    </row>
    <row r="130" spans="1:13">
      <c r="A130" s="8">
        <v>130</v>
      </c>
      <c r="B130" s="8" t="s">
        <v>10</v>
      </c>
      <c r="C130" s="5">
        <v>42055</v>
      </c>
      <c r="D130" s="16">
        <v>5963324</v>
      </c>
      <c r="E130" s="2">
        <v>2880</v>
      </c>
      <c r="F130">
        <v>11953271</v>
      </c>
      <c r="G130" s="8">
        <v>2901</v>
      </c>
      <c r="H130" s="8" t="s">
        <v>75</v>
      </c>
      <c r="I130" s="8">
        <v>1</v>
      </c>
      <c r="M130" s="8">
        <v>14000000</v>
      </c>
    </row>
    <row r="131" spans="1:13">
      <c r="A131" s="8">
        <v>131</v>
      </c>
      <c r="B131" s="8" t="s">
        <v>81</v>
      </c>
      <c r="C131" s="5">
        <v>42167</v>
      </c>
      <c r="E131" s="8"/>
      <c r="G131" s="8"/>
      <c r="H131" s="8" t="s">
        <v>82</v>
      </c>
      <c r="I131" s="8">
        <v>1</v>
      </c>
      <c r="M131" s="8"/>
    </row>
    <row r="132" spans="1:13">
      <c r="A132" s="8">
        <v>132</v>
      </c>
      <c r="B132" s="8" t="s">
        <v>108</v>
      </c>
      <c r="C132" s="5">
        <v>39227</v>
      </c>
      <c r="D132" s="16">
        <v>114732820</v>
      </c>
      <c r="E132" s="2">
        <v>4362</v>
      </c>
      <c r="F132">
        <v>309420425</v>
      </c>
      <c r="G132" s="8">
        <v>4362</v>
      </c>
      <c r="H132" s="8" t="s">
        <v>107</v>
      </c>
      <c r="I132" s="8">
        <v>1</v>
      </c>
      <c r="M132" s="8">
        <v>300000000</v>
      </c>
    </row>
    <row r="133" spans="1:13">
      <c r="A133" s="8">
        <v>133</v>
      </c>
      <c r="B133" s="8" t="s">
        <v>106</v>
      </c>
      <c r="C133" s="5">
        <v>38905</v>
      </c>
      <c r="D133" s="16">
        <v>135634554</v>
      </c>
      <c r="E133" s="2">
        <v>4133</v>
      </c>
      <c r="F133" s="2">
        <v>423315812</v>
      </c>
      <c r="G133" s="8">
        <v>4133</v>
      </c>
      <c r="H133" s="8" t="s">
        <v>107</v>
      </c>
      <c r="I133" s="8">
        <v>1</v>
      </c>
      <c r="M133" s="8">
        <v>225000000</v>
      </c>
    </row>
    <row r="134" spans="1:13">
      <c r="A134" s="8">
        <v>134</v>
      </c>
      <c r="B134" s="8" t="s">
        <v>109</v>
      </c>
      <c r="C134" s="5">
        <v>40683</v>
      </c>
      <c r="D134" s="16">
        <v>90151958</v>
      </c>
      <c r="E134" s="2">
        <v>4155</v>
      </c>
      <c r="F134">
        <v>241071802</v>
      </c>
      <c r="G134" s="8">
        <v>4164</v>
      </c>
      <c r="H134" s="8" t="s">
        <v>107</v>
      </c>
      <c r="I134" s="8">
        <v>1</v>
      </c>
      <c r="M134" s="8">
        <v>250000000</v>
      </c>
    </row>
    <row r="135" spans="1:13">
      <c r="A135" s="8">
        <v>135</v>
      </c>
      <c r="B135" s="8" t="s">
        <v>121</v>
      </c>
      <c r="C135" s="5">
        <v>40480</v>
      </c>
      <c r="D135" s="16">
        <v>22530123</v>
      </c>
      <c r="E135" s="2">
        <v>2808</v>
      </c>
      <c r="F135" s="2">
        <v>45710178</v>
      </c>
      <c r="G135" s="2">
        <v>2808</v>
      </c>
      <c r="H135" s="8" t="s">
        <v>115</v>
      </c>
      <c r="I135" s="8">
        <v>1</v>
      </c>
      <c r="M135" s="8">
        <v>20000000</v>
      </c>
    </row>
    <row r="136" spans="1:13">
      <c r="A136" s="8">
        <v>136</v>
      </c>
      <c r="B136" s="8" t="s">
        <v>117</v>
      </c>
      <c r="C136" s="5">
        <v>38653</v>
      </c>
      <c r="D136" s="16">
        <v>31725652</v>
      </c>
      <c r="E136" s="2">
        <v>2949</v>
      </c>
      <c r="F136" s="2">
        <v>87039965</v>
      </c>
      <c r="G136" s="2">
        <v>2949</v>
      </c>
      <c r="H136" s="8" t="s">
        <v>115</v>
      </c>
      <c r="I136" s="8">
        <v>1</v>
      </c>
      <c r="M136" s="8">
        <v>4000000</v>
      </c>
    </row>
    <row r="137" spans="1:13">
      <c r="A137" s="8">
        <v>137</v>
      </c>
      <c r="B137" s="8" t="s">
        <v>48</v>
      </c>
      <c r="C137" s="5">
        <v>39017</v>
      </c>
      <c r="D137" s="16">
        <v>33610391</v>
      </c>
      <c r="E137" s="2">
        <v>3167</v>
      </c>
      <c r="F137" s="2">
        <v>80238724</v>
      </c>
      <c r="G137" s="8">
        <v>3167</v>
      </c>
      <c r="H137" s="8" t="s">
        <v>115</v>
      </c>
      <c r="I137" s="8">
        <v>1</v>
      </c>
      <c r="M137" s="8">
        <v>10000000</v>
      </c>
    </row>
    <row r="138" spans="1:13">
      <c r="A138" s="8">
        <v>138</v>
      </c>
      <c r="B138" s="8" t="s">
        <v>118</v>
      </c>
      <c r="C138" s="5">
        <v>39381</v>
      </c>
      <c r="D138" s="16">
        <v>31756764</v>
      </c>
      <c r="E138" s="2">
        <v>3183</v>
      </c>
      <c r="F138" s="2">
        <v>63300095</v>
      </c>
      <c r="G138" s="2">
        <v>3183</v>
      </c>
      <c r="H138" s="8" t="s">
        <v>115</v>
      </c>
      <c r="I138" s="8">
        <v>1</v>
      </c>
      <c r="M138" s="8"/>
    </row>
    <row r="139" spans="1:13">
      <c r="A139" s="8">
        <v>139</v>
      </c>
      <c r="B139" s="8" t="s">
        <v>119</v>
      </c>
      <c r="C139" s="5">
        <v>39745</v>
      </c>
      <c r="D139" s="16">
        <v>30053954</v>
      </c>
      <c r="E139" s="2">
        <v>3060</v>
      </c>
      <c r="F139" s="2">
        <v>56746769</v>
      </c>
      <c r="G139" s="2">
        <v>3084</v>
      </c>
      <c r="H139" s="8" t="s">
        <v>115</v>
      </c>
      <c r="I139" s="8">
        <v>1</v>
      </c>
      <c r="M139" s="8">
        <v>10800000</v>
      </c>
    </row>
    <row r="140" spans="1:13">
      <c r="A140" s="8">
        <v>140</v>
      </c>
      <c r="B140" s="8" t="s">
        <v>120</v>
      </c>
      <c r="C140" s="5">
        <v>40109</v>
      </c>
      <c r="D140" s="16">
        <v>14118444</v>
      </c>
      <c r="E140" s="2">
        <v>3036</v>
      </c>
      <c r="F140" s="2">
        <v>27693292</v>
      </c>
      <c r="G140" s="2">
        <v>3036</v>
      </c>
      <c r="H140" s="8" t="s">
        <v>115</v>
      </c>
      <c r="I140" s="8">
        <v>1</v>
      </c>
      <c r="M140" s="8">
        <v>11000000</v>
      </c>
    </row>
    <row r="141" spans="1:13">
      <c r="A141" s="8">
        <v>141</v>
      </c>
      <c r="B141" s="8" t="s">
        <v>55</v>
      </c>
      <c r="C141" s="5">
        <v>38168</v>
      </c>
      <c r="D141" s="16">
        <v>88156227</v>
      </c>
      <c r="E141" s="8">
        <v>4152</v>
      </c>
      <c r="F141">
        <v>373585825</v>
      </c>
      <c r="G141" s="8"/>
      <c r="H141" s="8" t="s">
        <v>74</v>
      </c>
      <c r="I141" s="8">
        <v>1</v>
      </c>
      <c r="M141" s="8">
        <v>200000000</v>
      </c>
    </row>
    <row r="142" spans="1:13">
      <c r="A142" s="8">
        <v>142</v>
      </c>
      <c r="B142" s="8" t="s">
        <v>54</v>
      </c>
      <c r="C142" s="5">
        <v>39206</v>
      </c>
      <c r="D142" s="16">
        <v>151116516</v>
      </c>
      <c r="E142" s="8">
        <v>4252</v>
      </c>
      <c r="F142">
        <v>336530303</v>
      </c>
      <c r="G142" s="8"/>
      <c r="H142" s="8" t="s">
        <v>74</v>
      </c>
      <c r="I142" s="8">
        <v>1</v>
      </c>
      <c r="M142" s="8">
        <v>258000000</v>
      </c>
    </row>
    <row r="143" spans="1:13">
      <c r="A143" s="8">
        <v>143</v>
      </c>
      <c r="B143" s="8" t="s">
        <v>85</v>
      </c>
      <c r="C143" s="5">
        <v>42356</v>
      </c>
      <c r="E143" s="8"/>
      <c r="G143" s="8"/>
      <c r="H143" s="8" t="s">
        <v>86</v>
      </c>
      <c r="I143" s="8">
        <v>1</v>
      </c>
      <c r="M143" s="8"/>
    </row>
    <row r="144" spans="1:13">
      <c r="A144" s="8">
        <v>144</v>
      </c>
      <c r="B144" s="8" t="s">
        <v>102</v>
      </c>
      <c r="C144" s="5">
        <v>38896</v>
      </c>
      <c r="D144" s="16">
        <v>52535096</v>
      </c>
      <c r="E144" s="2">
        <v>4065</v>
      </c>
      <c r="F144">
        <v>200081192</v>
      </c>
      <c r="G144" s="8">
        <v>4065</v>
      </c>
      <c r="H144" s="8" t="s">
        <v>74</v>
      </c>
      <c r="I144" s="8">
        <v>1</v>
      </c>
      <c r="M144" s="8">
        <v>270000000</v>
      </c>
    </row>
    <row r="145" spans="1:13">
      <c r="A145" s="8">
        <v>145</v>
      </c>
      <c r="B145" s="8" t="s">
        <v>35</v>
      </c>
      <c r="C145" s="5">
        <v>42013</v>
      </c>
      <c r="D145" s="16">
        <v>39201657</v>
      </c>
      <c r="E145" s="2">
        <v>3594</v>
      </c>
      <c r="F145">
        <v>88359849</v>
      </c>
      <c r="G145" s="8">
        <v>3594</v>
      </c>
      <c r="H145" s="8" t="s">
        <v>80</v>
      </c>
      <c r="I145" s="8">
        <v>1</v>
      </c>
      <c r="M145" s="8">
        <v>48000000</v>
      </c>
    </row>
    <row r="146" spans="1:13">
      <c r="A146" s="8">
        <v>146</v>
      </c>
      <c r="B146" s="8" t="s">
        <v>31</v>
      </c>
      <c r="C146" s="5">
        <v>42186</v>
      </c>
      <c r="E146" s="8"/>
      <c r="G146" s="8"/>
      <c r="H146" s="8" t="s">
        <v>80</v>
      </c>
      <c r="I146" s="8">
        <v>1</v>
      </c>
      <c r="M146" s="8"/>
    </row>
    <row r="147" spans="1:13">
      <c r="A147" s="8">
        <v>147</v>
      </c>
      <c r="B147" s="8" t="s">
        <v>190</v>
      </c>
      <c r="C147" s="5">
        <v>39647</v>
      </c>
      <c r="D147" s="16">
        <v>158411483</v>
      </c>
      <c r="E147" s="8">
        <v>4366</v>
      </c>
      <c r="F147">
        <v>533345358</v>
      </c>
      <c r="G147" s="8">
        <v>4366</v>
      </c>
      <c r="H147" s="8" t="s">
        <v>80</v>
      </c>
      <c r="I147" s="8">
        <v>1</v>
      </c>
      <c r="M147" s="8">
        <v>185000000</v>
      </c>
    </row>
    <row r="148" spans="1:13">
      <c r="A148" s="8">
        <v>148</v>
      </c>
      <c r="B148" s="8" t="s">
        <v>191</v>
      </c>
      <c r="C148" s="5">
        <v>41110</v>
      </c>
      <c r="D148" s="16">
        <v>160887595</v>
      </c>
      <c r="E148" s="8">
        <v>4404</v>
      </c>
      <c r="F148">
        <v>448139099</v>
      </c>
      <c r="G148" s="8">
        <v>4404</v>
      </c>
      <c r="H148" s="8" t="s">
        <v>80</v>
      </c>
      <c r="I148" s="8">
        <v>1</v>
      </c>
      <c r="M148" s="8">
        <v>448000000</v>
      </c>
    </row>
    <row r="149" spans="1:13">
      <c r="A149" s="8">
        <v>149</v>
      </c>
      <c r="B149" s="8" t="s">
        <v>79</v>
      </c>
      <c r="C149" s="5">
        <v>42083</v>
      </c>
      <c r="E149" s="8"/>
      <c r="G149" s="8"/>
      <c r="H149" s="8" t="s">
        <v>74</v>
      </c>
      <c r="I149" s="8">
        <v>1</v>
      </c>
      <c r="M149" s="8"/>
    </row>
    <row r="150" spans="1:13">
      <c r="A150" s="8">
        <v>150</v>
      </c>
      <c r="B150" s="8" t="s">
        <v>100</v>
      </c>
      <c r="C150" s="5">
        <v>41990</v>
      </c>
      <c r="D150" s="16">
        <v>54724334</v>
      </c>
      <c r="E150" s="2">
        <v>3875</v>
      </c>
      <c r="F150">
        <v>254725573</v>
      </c>
      <c r="G150" s="8">
        <v>3875</v>
      </c>
      <c r="H150" s="8" t="s">
        <v>68</v>
      </c>
      <c r="I150" s="8">
        <v>1</v>
      </c>
      <c r="M150" s="8"/>
    </row>
    <row r="151" spans="1:13">
      <c r="A151" s="8">
        <v>151</v>
      </c>
      <c r="B151" s="8" t="s">
        <v>99</v>
      </c>
      <c r="C151" s="5">
        <v>41621</v>
      </c>
      <c r="D151" s="16">
        <v>73645197</v>
      </c>
      <c r="E151" s="2">
        <v>3903</v>
      </c>
      <c r="F151">
        <v>258366855</v>
      </c>
      <c r="G151" s="8">
        <v>3928</v>
      </c>
      <c r="H151" s="8" t="s">
        <v>68</v>
      </c>
      <c r="I151" s="8">
        <v>1</v>
      </c>
      <c r="M151" s="8"/>
    </row>
    <row r="152" spans="1:13">
      <c r="A152" s="8">
        <v>152</v>
      </c>
      <c r="B152" s="8" t="s">
        <v>103</v>
      </c>
      <c r="C152" s="5">
        <v>41600</v>
      </c>
      <c r="D152" s="16">
        <v>158074286</v>
      </c>
      <c r="E152" s="8">
        <v>4163</v>
      </c>
      <c r="F152" s="2">
        <v>424668047</v>
      </c>
      <c r="G152" s="8">
        <v>4163</v>
      </c>
      <c r="H152" s="8" t="s">
        <v>74</v>
      </c>
      <c r="I152" s="8">
        <v>1</v>
      </c>
      <c r="M152" s="8">
        <v>130000000</v>
      </c>
    </row>
    <row r="153" spans="1:13">
      <c r="A153" s="8">
        <v>153</v>
      </c>
      <c r="B153" s="8" t="s">
        <v>84</v>
      </c>
      <c r="C153" s="5">
        <v>42328</v>
      </c>
      <c r="D153" s="16">
        <v>121897634</v>
      </c>
      <c r="E153" s="8">
        <v>4151</v>
      </c>
      <c r="F153">
        <v>336992285</v>
      </c>
      <c r="G153" s="8">
        <v>4151</v>
      </c>
      <c r="H153" s="8" t="s">
        <v>74</v>
      </c>
      <c r="I153" s="8">
        <v>1</v>
      </c>
      <c r="M153" s="8">
        <v>125000000</v>
      </c>
    </row>
    <row r="154" spans="1:13">
      <c r="A154" s="8">
        <v>154</v>
      </c>
      <c r="B154" s="8" t="s">
        <v>50</v>
      </c>
      <c r="C154" s="5">
        <v>37756</v>
      </c>
      <c r="D154" s="16">
        <v>91774413</v>
      </c>
      <c r="E154" s="2">
        <v>3603</v>
      </c>
      <c r="F154" s="2">
        <v>281576461</v>
      </c>
      <c r="G154" s="8">
        <v>3603</v>
      </c>
      <c r="H154" s="8" t="s">
        <v>122</v>
      </c>
      <c r="I154" s="8">
        <v>1</v>
      </c>
      <c r="M154" s="8">
        <v>150000000</v>
      </c>
    </row>
    <row r="155" spans="1:13">
      <c r="A155" s="8">
        <v>155</v>
      </c>
      <c r="B155" s="8" t="s">
        <v>20</v>
      </c>
      <c r="C155" s="5">
        <v>42041</v>
      </c>
      <c r="D155" s="16">
        <v>55365012</v>
      </c>
      <c r="E155" s="2">
        <v>3641</v>
      </c>
      <c r="F155" s="2">
        <v>149695518</v>
      </c>
      <c r="G155" s="8">
        <v>3680</v>
      </c>
      <c r="H155" s="8" t="s">
        <v>70</v>
      </c>
      <c r="I155" s="8">
        <v>1</v>
      </c>
      <c r="M155" s="8">
        <v>74000000</v>
      </c>
    </row>
    <row r="156" spans="1:13">
      <c r="A156" s="8">
        <v>156</v>
      </c>
      <c r="B156" s="8" t="s">
        <v>125</v>
      </c>
      <c r="C156" s="5">
        <v>40865</v>
      </c>
      <c r="D156" s="16">
        <v>138122261</v>
      </c>
      <c r="E156" s="2">
        <v>4061</v>
      </c>
      <c r="F156" s="2">
        <v>281287133</v>
      </c>
      <c r="G156" s="2">
        <v>4066</v>
      </c>
      <c r="H156" s="8" t="s">
        <v>73</v>
      </c>
      <c r="I156" s="8">
        <v>1</v>
      </c>
      <c r="M156" s="8">
        <v>110000000</v>
      </c>
    </row>
    <row r="157" spans="1:13">
      <c r="A157" s="8">
        <v>157</v>
      </c>
      <c r="B157" s="8" t="s">
        <v>124</v>
      </c>
      <c r="C157" s="5">
        <v>41229</v>
      </c>
      <c r="D157" s="16">
        <v>141067634</v>
      </c>
      <c r="E157" s="2">
        <v>4070</v>
      </c>
      <c r="F157" s="2">
        <v>292324737</v>
      </c>
      <c r="G157" s="2">
        <v>4070</v>
      </c>
      <c r="H157" s="8" t="s">
        <v>73</v>
      </c>
      <c r="I157" s="8">
        <v>1</v>
      </c>
      <c r="M157" s="8">
        <v>120000000</v>
      </c>
    </row>
    <row r="158" spans="1:13">
      <c r="A158" s="8">
        <v>158</v>
      </c>
      <c r="B158" s="8" t="s">
        <v>57</v>
      </c>
      <c r="C158" s="5">
        <v>40359</v>
      </c>
      <c r="D158" s="16">
        <v>64832191</v>
      </c>
      <c r="E158" s="2">
        <v>4468</v>
      </c>
      <c r="F158">
        <v>300531751</v>
      </c>
      <c r="G158" s="8"/>
      <c r="H158" s="8" t="s">
        <v>73</v>
      </c>
      <c r="I158" s="8">
        <v>1</v>
      </c>
      <c r="M158" s="8">
        <v>68000000</v>
      </c>
    </row>
    <row r="159" spans="1:13">
      <c r="A159" s="8">
        <v>159</v>
      </c>
      <c r="B159" s="8" t="s">
        <v>110</v>
      </c>
      <c r="C159" s="5">
        <v>41817</v>
      </c>
      <c r="D159" s="16">
        <v>100038390</v>
      </c>
      <c r="E159" s="2">
        <v>4233</v>
      </c>
      <c r="F159" s="2">
        <v>245439076</v>
      </c>
      <c r="G159" s="8">
        <v>4233</v>
      </c>
      <c r="H159" s="8" t="s">
        <v>78</v>
      </c>
      <c r="I159" s="8">
        <v>1</v>
      </c>
      <c r="M159" s="8">
        <v>210000000</v>
      </c>
    </row>
    <row r="160" spans="1:13">
      <c r="A160" s="8">
        <v>160</v>
      </c>
      <c r="B160" s="8" t="s">
        <v>111</v>
      </c>
      <c r="C160" s="5">
        <v>40723</v>
      </c>
      <c r="D160" s="16">
        <v>97852865</v>
      </c>
      <c r="E160" s="2">
        <v>4088</v>
      </c>
      <c r="F160">
        <v>352390543</v>
      </c>
      <c r="G160" s="8">
        <v>4088</v>
      </c>
      <c r="H160" s="8" t="s">
        <v>78</v>
      </c>
      <c r="I160" s="8">
        <v>1</v>
      </c>
      <c r="M160" s="8">
        <v>195000000</v>
      </c>
    </row>
    <row r="161" spans="1:13">
      <c r="A161" s="8">
        <v>161</v>
      </c>
      <c r="B161" s="8" t="s">
        <v>112</v>
      </c>
      <c r="C161" s="5">
        <v>39988</v>
      </c>
      <c r="D161" s="16">
        <v>108966307</v>
      </c>
      <c r="E161" s="2">
        <v>4234</v>
      </c>
      <c r="F161">
        <v>402111870</v>
      </c>
      <c r="G161" s="8">
        <v>4293</v>
      </c>
      <c r="H161" s="8" t="s">
        <v>78</v>
      </c>
      <c r="I161" s="8">
        <v>1</v>
      </c>
      <c r="M161" s="8">
        <v>200000000</v>
      </c>
    </row>
    <row r="162" spans="1:13">
      <c r="A162" s="8">
        <v>162</v>
      </c>
      <c r="B162" s="8" t="s">
        <v>239</v>
      </c>
      <c r="D162" s="17">
        <v>1242</v>
      </c>
      <c r="E162" s="16">
        <v>2</v>
      </c>
      <c r="F162">
        <v>194533</v>
      </c>
      <c r="G162" s="17">
        <v>16</v>
      </c>
      <c r="H162" s="8" t="s">
        <v>71</v>
      </c>
      <c r="I162" s="8">
        <v>1</v>
      </c>
      <c r="M162" s="8"/>
    </row>
    <row r="163" spans="1:13">
      <c r="A163" s="8">
        <v>163</v>
      </c>
      <c r="B163" s="8" t="s">
        <v>250</v>
      </c>
      <c r="D163" s="17">
        <v>12287</v>
      </c>
      <c r="E163" s="16">
        <v>2</v>
      </c>
      <c r="F163">
        <v>117047</v>
      </c>
      <c r="G163" s="17">
        <v>8</v>
      </c>
      <c r="H163" s="8" t="s">
        <v>69</v>
      </c>
      <c r="I163" s="8">
        <v>1</v>
      </c>
      <c r="M163" s="8"/>
    </row>
    <row r="164" spans="1:13">
      <c r="A164" s="8">
        <v>164</v>
      </c>
      <c r="B164" s="8" t="s">
        <v>24</v>
      </c>
      <c r="C164" s="5">
        <v>42055</v>
      </c>
      <c r="D164" s="16">
        <v>227759</v>
      </c>
      <c r="E164" s="2">
        <v>82</v>
      </c>
      <c r="F164">
        <v>370843</v>
      </c>
      <c r="G164" s="8">
        <v>82</v>
      </c>
      <c r="H164" s="8" t="s">
        <v>69</v>
      </c>
      <c r="I164" s="8" t="s">
        <v>151</v>
      </c>
      <c r="M164" s="8"/>
    </row>
    <row r="165" spans="1:13">
      <c r="A165" s="8">
        <v>165</v>
      </c>
      <c r="B165" s="8" t="s">
        <v>19</v>
      </c>
      <c r="C165" s="5">
        <v>42041</v>
      </c>
      <c r="D165" s="16">
        <v>241720</v>
      </c>
      <c r="E165" s="2">
        <v>137</v>
      </c>
      <c r="F165" s="2">
        <v>324597</v>
      </c>
      <c r="G165" s="8">
        <v>137</v>
      </c>
      <c r="H165" s="8" t="s">
        <v>69</v>
      </c>
      <c r="I165" s="8" t="s">
        <v>151</v>
      </c>
      <c r="M165" s="8"/>
    </row>
    <row r="166" spans="1:13">
      <c r="A166" s="8">
        <v>166</v>
      </c>
      <c r="B166" s="8" t="s">
        <v>41</v>
      </c>
      <c r="C166" s="5">
        <v>14594</v>
      </c>
      <c r="E166" s="8"/>
      <c r="F166" s="2">
        <v>198676459</v>
      </c>
      <c r="G166" s="8"/>
      <c r="H166" s="8" t="s">
        <v>88</v>
      </c>
      <c r="M166" s="8"/>
    </row>
    <row r="167" spans="1:13">
      <c r="A167" s="8">
        <v>167</v>
      </c>
      <c r="B167" s="8" t="s">
        <v>30</v>
      </c>
      <c r="C167" s="5">
        <v>42139</v>
      </c>
      <c r="E167" s="8"/>
      <c r="G167" s="8"/>
      <c r="H167" s="8" t="s">
        <v>78</v>
      </c>
      <c r="M167" s="8"/>
    </row>
    <row r="168" spans="1:13">
      <c r="A168" s="8">
        <v>168</v>
      </c>
    </row>
    <row r="169" spans="1:13">
      <c r="A169" s="8">
        <v>169</v>
      </c>
    </row>
    <row r="170" spans="1:13">
      <c r="A170" s="8">
        <v>170</v>
      </c>
    </row>
    <row r="171" spans="1:13">
      <c r="A171" s="8">
        <v>171</v>
      </c>
    </row>
    <row r="172" spans="1:13">
      <c r="A172" s="8">
        <v>172</v>
      </c>
    </row>
    <row r="173" spans="1:13">
      <c r="A173" s="8">
        <v>173</v>
      </c>
    </row>
    <row r="174" spans="1:13">
      <c r="A174" s="8">
        <v>174</v>
      </c>
    </row>
    <row r="175" spans="1:13">
      <c r="A175" s="8">
        <v>175</v>
      </c>
    </row>
    <row r="176" spans="1:13">
      <c r="A176" s="8">
        <v>176</v>
      </c>
    </row>
    <row r="177" spans="1:1">
      <c r="A177" s="8">
        <v>177</v>
      </c>
    </row>
    <row r="178" spans="1:1">
      <c r="A178" s="8">
        <v>178</v>
      </c>
    </row>
    <row r="179" spans="1:1">
      <c r="A179" s="8">
        <v>179</v>
      </c>
    </row>
    <row r="180" spans="1:1">
      <c r="A180" s="8">
        <v>180</v>
      </c>
    </row>
    <row r="181" spans="1:1">
      <c r="A181" s="8">
        <v>181</v>
      </c>
    </row>
    <row r="182" spans="1:1">
      <c r="A182" s="8">
        <v>182</v>
      </c>
    </row>
    <row r="183" spans="1:1">
      <c r="A183" s="8">
        <v>183</v>
      </c>
    </row>
    <row r="184" spans="1:1">
      <c r="A184" s="8">
        <v>184</v>
      </c>
    </row>
    <row r="185" spans="1:1">
      <c r="A185" s="8">
        <v>185</v>
      </c>
    </row>
    <row r="186" spans="1:1">
      <c r="A186" s="8">
        <v>186</v>
      </c>
    </row>
    <row r="187" spans="1:1">
      <c r="A187" s="8">
        <v>187</v>
      </c>
    </row>
    <row r="188" spans="1:1">
      <c r="A188" s="8">
        <v>188</v>
      </c>
    </row>
    <row r="189" spans="1:1">
      <c r="A189" s="8">
        <v>189</v>
      </c>
    </row>
    <row r="190" spans="1:1">
      <c r="A190" s="8">
        <v>190</v>
      </c>
    </row>
    <row r="191" spans="1:1">
      <c r="A191" s="8">
        <v>191</v>
      </c>
    </row>
    <row r="192" spans="1:1">
      <c r="A192" s="8">
        <v>192</v>
      </c>
    </row>
    <row r="193" spans="1:1">
      <c r="A193" s="8">
        <v>193</v>
      </c>
    </row>
    <row r="194" spans="1:1">
      <c r="A194" s="8">
        <v>194</v>
      </c>
    </row>
    <row r="195" spans="1:1">
      <c r="A195" s="8">
        <v>195</v>
      </c>
    </row>
    <row r="196" spans="1:1">
      <c r="A196" s="8">
        <v>196</v>
      </c>
    </row>
    <row r="197" spans="1:1">
      <c r="A197" s="8">
        <v>197</v>
      </c>
    </row>
    <row r="198" spans="1:1">
      <c r="A198" s="8">
        <v>198</v>
      </c>
    </row>
    <row r="199" spans="1:1">
      <c r="A199" s="8">
        <v>199</v>
      </c>
    </row>
    <row r="200" spans="1:1">
      <c r="A200" s="8">
        <v>200</v>
      </c>
    </row>
    <row r="201" spans="1:1">
      <c r="A201" s="8">
        <v>201</v>
      </c>
    </row>
    <row r="202" spans="1:1">
      <c r="A202" s="8">
        <v>202</v>
      </c>
    </row>
    <row r="203" spans="1:1">
      <c r="A203" s="8">
        <v>203</v>
      </c>
    </row>
    <row r="204" spans="1:1">
      <c r="A204" s="8">
        <v>204</v>
      </c>
    </row>
    <row r="205" spans="1:1">
      <c r="A205" s="8">
        <v>205</v>
      </c>
    </row>
    <row r="206" spans="1:1">
      <c r="A206" s="8">
        <v>206</v>
      </c>
    </row>
    <row r="207" spans="1:1">
      <c r="A207" s="8">
        <v>207</v>
      </c>
    </row>
    <row r="208" spans="1:1">
      <c r="A208" s="8">
        <v>208</v>
      </c>
    </row>
    <row r="209" spans="1:1">
      <c r="A209" s="8">
        <v>209</v>
      </c>
    </row>
    <row r="210" spans="1:1">
      <c r="A210" s="8">
        <v>210</v>
      </c>
    </row>
    <row r="211" spans="1:1">
      <c r="A211" s="8">
        <v>211</v>
      </c>
    </row>
    <row r="212" spans="1:1">
      <c r="A212" s="8">
        <v>212</v>
      </c>
    </row>
    <row r="213" spans="1:1">
      <c r="A213" s="8">
        <v>213</v>
      </c>
    </row>
    <row r="214" spans="1:1">
      <c r="A214" s="8">
        <v>214</v>
      </c>
    </row>
    <row r="215" spans="1:1">
      <c r="A215" s="8">
        <v>215</v>
      </c>
    </row>
    <row r="216" spans="1:1">
      <c r="A216" s="8">
        <v>216</v>
      </c>
    </row>
    <row r="217" spans="1:1">
      <c r="A217" s="8">
        <v>217</v>
      </c>
    </row>
    <row r="218" spans="1:1">
      <c r="A218" s="8">
        <v>218</v>
      </c>
    </row>
    <row r="219" spans="1:1">
      <c r="A219" s="8">
        <v>219</v>
      </c>
    </row>
    <row r="220" spans="1:1">
      <c r="A220" s="8">
        <v>220</v>
      </c>
    </row>
    <row r="221" spans="1:1">
      <c r="A221" s="8">
        <v>221</v>
      </c>
    </row>
    <row r="222" spans="1:1">
      <c r="A222" s="8">
        <v>222</v>
      </c>
    </row>
    <row r="223" spans="1:1">
      <c r="A223" s="8">
        <v>223</v>
      </c>
    </row>
    <row r="224" spans="1:1">
      <c r="A224" s="8">
        <v>224</v>
      </c>
    </row>
    <row r="225" spans="1:1">
      <c r="A225" s="8">
        <v>225</v>
      </c>
    </row>
    <row r="226" spans="1:1">
      <c r="A226" s="8">
        <v>226</v>
      </c>
    </row>
    <row r="227" spans="1:1">
      <c r="A227" s="8">
        <v>227</v>
      </c>
    </row>
    <row r="228" spans="1:1">
      <c r="A228" s="8">
        <v>228</v>
      </c>
    </row>
    <row r="229" spans="1:1">
      <c r="A229" s="8">
        <v>229</v>
      </c>
    </row>
    <row r="230" spans="1:1">
      <c r="A230" s="8">
        <v>230</v>
      </c>
    </row>
    <row r="231" spans="1:1">
      <c r="A231" s="8">
        <v>231</v>
      </c>
    </row>
    <row r="232" spans="1:1">
      <c r="A232" s="8">
        <v>232</v>
      </c>
    </row>
    <row r="233" spans="1:1">
      <c r="A233" s="8">
        <v>233</v>
      </c>
    </row>
    <row r="234" spans="1:1">
      <c r="A234" s="8">
        <v>234</v>
      </c>
    </row>
    <row r="235" spans="1:1">
      <c r="A235" s="8">
        <v>235</v>
      </c>
    </row>
    <row r="236" spans="1:1">
      <c r="A236" s="8">
        <v>236</v>
      </c>
    </row>
    <row r="237" spans="1:1">
      <c r="A237" s="8">
        <v>237</v>
      </c>
    </row>
    <row r="238" spans="1:1">
      <c r="A238" s="8">
        <v>238</v>
      </c>
    </row>
    <row r="239" spans="1:1">
      <c r="A239" s="8">
        <v>239</v>
      </c>
    </row>
    <row r="240" spans="1:1">
      <c r="A240" s="8">
        <v>240</v>
      </c>
    </row>
    <row r="241" spans="1:1">
      <c r="A241" s="8">
        <v>241</v>
      </c>
    </row>
    <row r="242" spans="1:1">
      <c r="A242" s="8">
        <v>242</v>
      </c>
    </row>
    <row r="243" spans="1:1">
      <c r="A243" s="8">
        <v>243</v>
      </c>
    </row>
    <row r="244" spans="1:1">
      <c r="A244" s="8">
        <v>244</v>
      </c>
    </row>
    <row r="245" spans="1:1">
      <c r="A245" s="8">
        <v>245</v>
      </c>
    </row>
    <row r="246" spans="1:1">
      <c r="A246" s="8">
        <v>246</v>
      </c>
    </row>
    <row r="247" spans="1:1">
      <c r="A247" s="8">
        <v>247</v>
      </c>
    </row>
    <row r="248" spans="1:1">
      <c r="A248" s="8">
        <v>248</v>
      </c>
    </row>
    <row r="249" spans="1:1">
      <c r="A249" s="8">
        <v>249</v>
      </c>
    </row>
    <row r="250" spans="1:1">
      <c r="A250" s="8">
        <v>250</v>
      </c>
    </row>
    <row r="251" spans="1:1">
      <c r="A251" s="8">
        <v>251</v>
      </c>
    </row>
    <row r="252" spans="1:1">
      <c r="A252" s="8">
        <v>252</v>
      </c>
    </row>
    <row r="253" spans="1:1">
      <c r="A253" s="8">
        <v>253</v>
      </c>
    </row>
    <row r="254" spans="1:1">
      <c r="A254" s="8">
        <v>254</v>
      </c>
    </row>
    <row r="255" spans="1:1">
      <c r="A255" s="8">
        <v>255</v>
      </c>
    </row>
    <row r="256" spans="1:1">
      <c r="A256" s="8">
        <v>256</v>
      </c>
    </row>
    <row r="257" spans="1:1">
      <c r="A257" s="8">
        <v>257</v>
      </c>
    </row>
    <row r="258" spans="1:1">
      <c r="A258" s="8">
        <v>258</v>
      </c>
    </row>
    <row r="259" spans="1:1">
      <c r="A259" s="8">
        <v>259</v>
      </c>
    </row>
    <row r="260" spans="1:1">
      <c r="A260" s="8">
        <v>260</v>
      </c>
    </row>
    <row r="261" spans="1:1">
      <c r="A261" s="8">
        <v>261</v>
      </c>
    </row>
    <row r="262" spans="1:1">
      <c r="A262" s="8">
        <v>262</v>
      </c>
    </row>
    <row r="263" spans="1:1">
      <c r="A263" s="8">
        <v>263</v>
      </c>
    </row>
    <row r="264" spans="1:1">
      <c r="A264" s="8">
        <v>264</v>
      </c>
    </row>
    <row r="265" spans="1:1">
      <c r="A265" s="8">
        <v>265</v>
      </c>
    </row>
    <row r="266" spans="1:1">
      <c r="A266" s="8">
        <v>266</v>
      </c>
    </row>
    <row r="267" spans="1:1">
      <c r="A267" s="8">
        <v>267</v>
      </c>
    </row>
    <row r="268" spans="1:1">
      <c r="A268" s="8">
        <v>268</v>
      </c>
    </row>
    <row r="269" spans="1:1">
      <c r="A269" s="8">
        <v>269</v>
      </c>
    </row>
    <row r="270" spans="1:1">
      <c r="A270" s="8">
        <v>270</v>
      </c>
    </row>
    <row r="271" spans="1:1">
      <c r="A271" s="8">
        <v>271</v>
      </c>
    </row>
    <row r="272" spans="1:1">
      <c r="A272" s="8">
        <v>272</v>
      </c>
    </row>
    <row r="273" spans="1:1">
      <c r="A273" s="8">
        <v>273</v>
      </c>
    </row>
    <row r="274" spans="1:1">
      <c r="A274" s="8">
        <v>274</v>
      </c>
    </row>
    <row r="275" spans="1:1">
      <c r="A275" s="8">
        <v>275</v>
      </c>
    </row>
    <row r="276" spans="1:1">
      <c r="A276" s="8">
        <v>276</v>
      </c>
    </row>
    <row r="277" spans="1:1">
      <c r="A277" s="8">
        <v>277</v>
      </c>
    </row>
    <row r="278" spans="1:1">
      <c r="A278" s="8">
        <v>278</v>
      </c>
    </row>
    <row r="279" spans="1:1">
      <c r="A279" s="8">
        <v>279</v>
      </c>
    </row>
    <row r="280" spans="1:1">
      <c r="A280" s="8">
        <v>280</v>
      </c>
    </row>
    <row r="281" spans="1:1">
      <c r="A281" s="8">
        <v>281</v>
      </c>
    </row>
    <row r="282" spans="1:1">
      <c r="A282" s="8">
        <v>282</v>
      </c>
    </row>
    <row r="283" spans="1:1">
      <c r="A283" s="8">
        <v>283</v>
      </c>
    </row>
    <row r="284" spans="1:1">
      <c r="A284" s="8">
        <v>284</v>
      </c>
    </row>
    <row r="285" spans="1:1">
      <c r="A285" s="8">
        <v>285</v>
      </c>
    </row>
    <row r="286" spans="1:1">
      <c r="A286" s="8">
        <v>286</v>
      </c>
    </row>
    <row r="287" spans="1:1">
      <c r="A287" s="8">
        <v>287</v>
      </c>
    </row>
    <row r="288" spans="1:1">
      <c r="A288" s="8">
        <v>288</v>
      </c>
    </row>
    <row r="289" spans="1:1">
      <c r="A289" s="8">
        <v>289</v>
      </c>
    </row>
    <row r="290" spans="1:1">
      <c r="A290" s="8">
        <v>290</v>
      </c>
    </row>
    <row r="291" spans="1:1">
      <c r="A291" s="8">
        <v>291</v>
      </c>
    </row>
    <row r="292" spans="1:1">
      <c r="A292" s="8">
        <v>292</v>
      </c>
    </row>
    <row r="293" spans="1:1">
      <c r="A293" s="8">
        <v>293</v>
      </c>
    </row>
    <row r="294" spans="1:1">
      <c r="A294" s="8">
        <v>294</v>
      </c>
    </row>
    <row r="295" spans="1:1">
      <c r="A295" s="8">
        <v>295</v>
      </c>
    </row>
    <row r="296" spans="1:1">
      <c r="A296" s="8">
        <v>296</v>
      </c>
    </row>
    <row r="297" spans="1:1">
      <c r="A297" s="8">
        <v>297</v>
      </c>
    </row>
    <row r="298" spans="1:1">
      <c r="A298" s="8">
        <v>298</v>
      </c>
    </row>
    <row r="299" spans="1:1">
      <c r="A299" s="8">
        <v>299</v>
      </c>
    </row>
    <row r="300" spans="1:1">
      <c r="A300" s="8">
        <v>300</v>
      </c>
    </row>
    <row r="301" spans="1:1">
      <c r="A301" s="8">
        <v>301</v>
      </c>
    </row>
    <row r="302" spans="1:1">
      <c r="A302" s="8">
        <v>302</v>
      </c>
    </row>
    <row r="303" spans="1:1">
      <c r="A303" s="8">
        <v>303</v>
      </c>
    </row>
    <row r="304" spans="1:1">
      <c r="A304" s="8">
        <v>304</v>
      </c>
    </row>
    <row r="305" spans="1:1">
      <c r="A305" s="8">
        <v>305</v>
      </c>
    </row>
    <row r="306" spans="1:1">
      <c r="A306" s="8">
        <v>306</v>
      </c>
    </row>
    <row r="307" spans="1:1">
      <c r="A307" s="8">
        <v>307</v>
      </c>
    </row>
    <row r="308" spans="1:1">
      <c r="A308" s="8">
        <v>308</v>
      </c>
    </row>
    <row r="309" spans="1:1">
      <c r="A309" s="8">
        <v>309</v>
      </c>
    </row>
    <row r="310" spans="1:1">
      <c r="A310" s="8">
        <v>310</v>
      </c>
    </row>
    <row r="311" spans="1:1">
      <c r="A311" s="8">
        <v>311</v>
      </c>
    </row>
    <row r="312" spans="1:1">
      <c r="A312" s="8">
        <v>312</v>
      </c>
    </row>
    <row r="313" spans="1:1">
      <c r="A313" s="8">
        <v>313</v>
      </c>
    </row>
    <row r="314" spans="1:1">
      <c r="A314" s="8">
        <v>314</v>
      </c>
    </row>
    <row r="315" spans="1:1">
      <c r="A315" s="8">
        <v>315</v>
      </c>
    </row>
    <row r="316" spans="1:1">
      <c r="A316" s="8">
        <v>316</v>
      </c>
    </row>
    <row r="317" spans="1:1">
      <c r="A317" s="8">
        <v>317</v>
      </c>
    </row>
    <row r="318" spans="1:1">
      <c r="A318" s="8">
        <v>318</v>
      </c>
    </row>
    <row r="319" spans="1:1">
      <c r="A319" s="8">
        <v>319</v>
      </c>
    </row>
    <row r="320" spans="1:1">
      <c r="A320" s="8">
        <v>320</v>
      </c>
    </row>
    <row r="321" spans="1:1">
      <c r="A321" s="8">
        <v>321</v>
      </c>
    </row>
    <row r="322" spans="1:1">
      <c r="A322" s="8">
        <v>322</v>
      </c>
    </row>
    <row r="323" spans="1:1">
      <c r="A323" s="8">
        <v>323</v>
      </c>
    </row>
    <row r="324" spans="1:1">
      <c r="A324" s="8">
        <v>324</v>
      </c>
    </row>
    <row r="325" spans="1:1">
      <c r="A325" s="8">
        <v>325</v>
      </c>
    </row>
    <row r="326" spans="1:1">
      <c r="A326" s="8">
        <v>326</v>
      </c>
    </row>
    <row r="327" spans="1:1">
      <c r="A327" s="8">
        <v>327</v>
      </c>
    </row>
    <row r="328" spans="1:1">
      <c r="A328" s="8">
        <v>328</v>
      </c>
    </row>
    <row r="329" spans="1:1">
      <c r="A329" s="8">
        <v>329</v>
      </c>
    </row>
    <row r="330" spans="1:1">
      <c r="A330" s="8">
        <v>330</v>
      </c>
    </row>
    <row r="331" spans="1:1">
      <c r="A331" s="8">
        <v>331</v>
      </c>
    </row>
    <row r="332" spans="1:1">
      <c r="A332" s="8">
        <v>332</v>
      </c>
    </row>
    <row r="333" spans="1:1">
      <c r="A333" s="8">
        <v>333</v>
      </c>
    </row>
    <row r="334" spans="1:1">
      <c r="A334" s="8">
        <v>334</v>
      </c>
    </row>
    <row r="335" spans="1:1">
      <c r="A335" s="8">
        <v>335</v>
      </c>
    </row>
    <row r="336" spans="1:1">
      <c r="A336" s="8">
        <v>336</v>
      </c>
    </row>
    <row r="337" spans="1:1">
      <c r="A337" s="8">
        <v>337</v>
      </c>
    </row>
    <row r="338" spans="1:1">
      <c r="A338" s="8">
        <v>338</v>
      </c>
    </row>
    <row r="339" spans="1:1">
      <c r="A339" s="8">
        <v>339</v>
      </c>
    </row>
    <row r="340" spans="1:1">
      <c r="A340" s="8">
        <v>340</v>
      </c>
    </row>
    <row r="341" spans="1:1">
      <c r="A341" s="8">
        <v>341</v>
      </c>
    </row>
    <row r="342" spans="1:1">
      <c r="A342" s="8">
        <v>342</v>
      </c>
    </row>
    <row r="343" spans="1:1">
      <c r="A343" s="8">
        <v>343</v>
      </c>
    </row>
    <row r="344" spans="1:1">
      <c r="A344" s="8">
        <v>344</v>
      </c>
    </row>
    <row r="345" spans="1:1">
      <c r="A345" s="8">
        <v>345</v>
      </c>
    </row>
    <row r="346" spans="1:1">
      <c r="A346" s="8">
        <v>346</v>
      </c>
    </row>
    <row r="347" spans="1:1">
      <c r="A347" s="8">
        <v>347</v>
      </c>
    </row>
    <row r="348" spans="1:1">
      <c r="A348" s="8">
        <v>348</v>
      </c>
    </row>
    <row r="349" spans="1:1">
      <c r="A349" s="8">
        <v>349</v>
      </c>
    </row>
    <row r="350" spans="1:1">
      <c r="A350" s="8">
        <v>350</v>
      </c>
    </row>
    <row r="351" spans="1:1">
      <c r="A351" s="8">
        <v>351</v>
      </c>
    </row>
    <row r="352" spans="1:1">
      <c r="A352" s="8">
        <v>352</v>
      </c>
    </row>
    <row r="353" spans="1:1">
      <c r="A353" s="8">
        <v>353</v>
      </c>
    </row>
    <row r="354" spans="1:1">
      <c r="A354" s="8">
        <v>354</v>
      </c>
    </row>
    <row r="355" spans="1:1">
      <c r="A355" s="8">
        <v>355</v>
      </c>
    </row>
    <row r="356" spans="1:1">
      <c r="A356" s="8">
        <v>356</v>
      </c>
    </row>
    <row r="357" spans="1:1">
      <c r="A357" s="8">
        <v>357</v>
      </c>
    </row>
    <row r="358" spans="1:1">
      <c r="A358" s="8">
        <v>358</v>
      </c>
    </row>
    <row r="359" spans="1:1">
      <c r="A359" s="8">
        <v>359</v>
      </c>
    </row>
    <row r="360" spans="1:1">
      <c r="A360" s="8">
        <v>360</v>
      </c>
    </row>
    <row r="361" spans="1:1">
      <c r="A361" s="8">
        <v>361</v>
      </c>
    </row>
    <row r="362" spans="1:1">
      <c r="A362" s="8">
        <v>362</v>
      </c>
    </row>
    <row r="363" spans="1:1">
      <c r="A363" s="8">
        <v>363</v>
      </c>
    </row>
    <row r="364" spans="1:1">
      <c r="A364" s="8">
        <v>364</v>
      </c>
    </row>
    <row r="365" spans="1:1">
      <c r="A365" s="8">
        <v>365</v>
      </c>
    </row>
    <row r="366" spans="1:1">
      <c r="A366" s="8">
        <v>366</v>
      </c>
    </row>
    <row r="367" spans="1:1">
      <c r="A367" s="8">
        <v>367</v>
      </c>
    </row>
    <row r="368" spans="1:1">
      <c r="A368" s="8">
        <v>368</v>
      </c>
    </row>
    <row r="369" spans="1:1">
      <c r="A369" s="8">
        <v>369</v>
      </c>
    </row>
    <row r="370" spans="1:1">
      <c r="A370" s="8">
        <v>370</v>
      </c>
    </row>
    <row r="371" spans="1:1">
      <c r="A371" s="8">
        <v>371</v>
      </c>
    </row>
    <row r="372" spans="1:1">
      <c r="A372" s="8">
        <v>372</v>
      </c>
    </row>
    <row r="373" spans="1:1">
      <c r="A373" s="8">
        <v>373</v>
      </c>
    </row>
    <row r="374" spans="1:1">
      <c r="A374" s="8">
        <v>374</v>
      </c>
    </row>
    <row r="375" spans="1:1">
      <c r="A375" s="8">
        <v>375</v>
      </c>
    </row>
    <row r="376" spans="1:1">
      <c r="A376" s="8">
        <v>376</v>
      </c>
    </row>
    <row r="377" spans="1:1">
      <c r="A377" s="8">
        <v>377</v>
      </c>
    </row>
    <row r="378" spans="1:1">
      <c r="A378" s="8">
        <v>378</v>
      </c>
    </row>
    <row r="379" spans="1:1">
      <c r="A379" s="8">
        <v>379</v>
      </c>
    </row>
    <row r="380" spans="1:1">
      <c r="A380" s="8">
        <v>380</v>
      </c>
    </row>
    <row r="381" spans="1:1">
      <c r="A381" s="8">
        <v>381</v>
      </c>
    </row>
    <row r="382" spans="1:1">
      <c r="A382" s="8">
        <v>382</v>
      </c>
    </row>
    <row r="383" spans="1:1">
      <c r="A383" s="8">
        <v>383</v>
      </c>
    </row>
    <row r="384" spans="1:1">
      <c r="A384" s="8">
        <v>384</v>
      </c>
    </row>
    <row r="385" spans="1:1">
      <c r="A385" s="8">
        <v>385</v>
      </c>
    </row>
    <row r="386" spans="1:1">
      <c r="A386" s="8">
        <v>386</v>
      </c>
    </row>
    <row r="387" spans="1:1">
      <c r="A387" s="8">
        <v>387</v>
      </c>
    </row>
    <row r="388" spans="1:1">
      <c r="A388" s="8">
        <v>388</v>
      </c>
    </row>
    <row r="389" spans="1:1">
      <c r="A389" s="8">
        <v>389</v>
      </c>
    </row>
    <row r="390" spans="1:1">
      <c r="A390" s="8">
        <v>390</v>
      </c>
    </row>
    <row r="391" spans="1:1">
      <c r="A391" s="8">
        <v>391</v>
      </c>
    </row>
    <row r="392" spans="1:1">
      <c r="A392" s="8">
        <v>392</v>
      </c>
    </row>
    <row r="393" spans="1:1">
      <c r="A393" s="8">
        <v>393</v>
      </c>
    </row>
    <row r="394" spans="1:1">
      <c r="A394" s="8">
        <v>394</v>
      </c>
    </row>
    <row r="395" spans="1:1">
      <c r="A395" s="8">
        <v>395</v>
      </c>
    </row>
    <row r="396" spans="1:1">
      <c r="A396" s="8">
        <v>396</v>
      </c>
    </row>
    <row r="397" spans="1:1">
      <c r="A397" s="8">
        <v>397</v>
      </c>
    </row>
    <row r="398" spans="1:1">
      <c r="A398" s="8">
        <v>398</v>
      </c>
    </row>
    <row r="399" spans="1:1">
      <c r="A399" s="8">
        <v>399</v>
      </c>
    </row>
    <row r="400" spans="1:1">
      <c r="A400" s="8">
        <v>400</v>
      </c>
    </row>
    <row r="401" spans="1:1">
      <c r="A401" s="8">
        <v>401</v>
      </c>
    </row>
    <row r="402" spans="1:1">
      <c r="A402" s="8">
        <v>402</v>
      </c>
    </row>
    <row r="403" spans="1:1">
      <c r="A403" s="8">
        <v>403</v>
      </c>
    </row>
    <row r="404" spans="1:1">
      <c r="A404" s="8">
        <v>404</v>
      </c>
    </row>
    <row r="405" spans="1:1">
      <c r="A405" s="8">
        <v>405</v>
      </c>
    </row>
    <row r="406" spans="1:1">
      <c r="A406" s="8">
        <v>406</v>
      </c>
    </row>
    <row r="407" spans="1:1">
      <c r="A407" s="8">
        <v>407</v>
      </c>
    </row>
    <row r="408" spans="1:1">
      <c r="A408" s="8">
        <v>408</v>
      </c>
    </row>
    <row r="409" spans="1:1">
      <c r="A409" s="8">
        <v>409</v>
      </c>
    </row>
    <row r="410" spans="1:1">
      <c r="A410" s="8">
        <v>410</v>
      </c>
    </row>
    <row r="411" spans="1:1">
      <c r="A411" s="8">
        <v>411</v>
      </c>
    </row>
    <row r="412" spans="1:1">
      <c r="A412" s="8">
        <v>412</v>
      </c>
    </row>
    <row r="413" spans="1:1">
      <c r="A413" s="8">
        <v>413</v>
      </c>
    </row>
    <row r="414" spans="1:1">
      <c r="A414" s="8">
        <v>414</v>
      </c>
    </row>
    <row r="415" spans="1:1">
      <c r="A415" s="8">
        <v>415</v>
      </c>
    </row>
    <row r="416" spans="1:1">
      <c r="A416" s="8">
        <v>416</v>
      </c>
    </row>
    <row r="417" spans="1:1">
      <c r="A417" s="8">
        <v>417</v>
      </c>
    </row>
    <row r="418" spans="1:1">
      <c r="A418" s="8">
        <v>418</v>
      </c>
    </row>
    <row r="419" spans="1:1">
      <c r="A419" s="8">
        <v>419</v>
      </c>
    </row>
    <row r="420" spans="1:1">
      <c r="A420" s="8">
        <v>420</v>
      </c>
    </row>
    <row r="421" spans="1:1">
      <c r="A421" s="8">
        <v>421</v>
      </c>
    </row>
    <row r="422" spans="1:1">
      <c r="A422" s="8">
        <v>422</v>
      </c>
    </row>
    <row r="423" spans="1:1">
      <c r="A423" s="8">
        <v>423</v>
      </c>
    </row>
    <row r="424" spans="1:1">
      <c r="A424" s="8">
        <v>424</v>
      </c>
    </row>
    <row r="425" spans="1:1">
      <c r="A425" s="8">
        <v>425</v>
      </c>
    </row>
    <row r="426" spans="1:1">
      <c r="A426" s="8">
        <v>426</v>
      </c>
    </row>
    <row r="427" spans="1:1">
      <c r="A427" s="8">
        <v>427</v>
      </c>
    </row>
    <row r="428" spans="1:1">
      <c r="A428" s="8">
        <v>428</v>
      </c>
    </row>
    <row r="429" spans="1:1">
      <c r="A429" s="8">
        <v>429</v>
      </c>
    </row>
    <row r="430" spans="1:1">
      <c r="A430" s="8">
        <v>430</v>
      </c>
    </row>
    <row r="431" spans="1:1">
      <c r="A431" s="8">
        <v>431</v>
      </c>
    </row>
    <row r="432" spans="1:1">
      <c r="A432" s="8">
        <v>432</v>
      </c>
    </row>
    <row r="433" spans="1:1">
      <c r="A433" s="8">
        <v>433</v>
      </c>
    </row>
    <row r="434" spans="1:1">
      <c r="A434" s="8">
        <v>434</v>
      </c>
    </row>
    <row r="435" spans="1:1">
      <c r="A435" s="8">
        <v>435</v>
      </c>
    </row>
    <row r="436" spans="1:1">
      <c r="A436" s="8">
        <v>436</v>
      </c>
    </row>
    <row r="437" spans="1:1">
      <c r="A437" s="8">
        <v>437</v>
      </c>
    </row>
    <row r="438" spans="1:1">
      <c r="A438" s="8">
        <v>438</v>
      </c>
    </row>
    <row r="439" spans="1:1">
      <c r="A439" s="8">
        <v>439</v>
      </c>
    </row>
    <row r="440" spans="1:1">
      <c r="A440" s="8">
        <v>440</v>
      </c>
    </row>
    <row r="441" spans="1:1">
      <c r="A441" s="8">
        <v>441</v>
      </c>
    </row>
    <row r="442" spans="1:1">
      <c r="A442" s="8">
        <v>442</v>
      </c>
    </row>
    <row r="443" spans="1:1">
      <c r="A443" s="8">
        <v>443</v>
      </c>
    </row>
    <row r="444" spans="1:1">
      <c r="A444" s="8">
        <v>444</v>
      </c>
    </row>
    <row r="445" spans="1:1">
      <c r="A445" s="8">
        <v>445</v>
      </c>
    </row>
    <row r="446" spans="1:1">
      <c r="A446" s="8">
        <v>446</v>
      </c>
    </row>
    <row r="447" spans="1:1">
      <c r="A447" s="8">
        <v>447</v>
      </c>
    </row>
    <row r="448" spans="1:1">
      <c r="A448" s="8">
        <v>448</v>
      </c>
    </row>
    <row r="449" spans="1:1">
      <c r="A449" s="8">
        <v>449</v>
      </c>
    </row>
    <row r="450" spans="1:1">
      <c r="A450" s="8">
        <v>450</v>
      </c>
    </row>
    <row r="451" spans="1:1">
      <c r="A451" s="8">
        <v>451</v>
      </c>
    </row>
    <row r="452" spans="1:1">
      <c r="A452" s="8">
        <v>452</v>
      </c>
    </row>
    <row r="453" spans="1:1">
      <c r="A453" s="8">
        <v>453</v>
      </c>
    </row>
    <row r="454" spans="1:1">
      <c r="A454" s="8">
        <v>454</v>
      </c>
    </row>
    <row r="455" spans="1:1">
      <c r="A455" s="8">
        <v>455</v>
      </c>
    </row>
    <row r="456" spans="1:1">
      <c r="A456" s="8">
        <v>456</v>
      </c>
    </row>
    <row r="457" spans="1:1">
      <c r="A457" s="8">
        <v>457</v>
      </c>
    </row>
    <row r="458" spans="1:1">
      <c r="A458" s="8">
        <v>458</v>
      </c>
    </row>
    <row r="459" spans="1:1">
      <c r="A459" s="8">
        <v>459</v>
      </c>
    </row>
    <row r="460" spans="1:1">
      <c r="A460" s="8">
        <v>460</v>
      </c>
    </row>
    <row r="461" spans="1:1">
      <c r="A461" s="8">
        <v>461</v>
      </c>
    </row>
    <row r="462" spans="1:1">
      <c r="A462" s="8">
        <v>462</v>
      </c>
    </row>
    <row r="463" spans="1:1">
      <c r="A463" s="8">
        <v>463</v>
      </c>
    </row>
    <row r="464" spans="1:1">
      <c r="A464" s="8">
        <v>464</v>
      </c>
    </row>
    <row r="465" spans="1:1">
      <c r="A465" s="8">
        <v>465</v>
      </c>
    </row>
    <row r="466" spans="1:1">
      <c r="A466" s="8">
        <v>466</v>
      </c>
    </row>
    <row r="467" spans="1:1">
      <c r="A467" s="8">
        <v>467</v>
      </c>
    </row>
    <row r="468" spans="1:1">
      <c r="A468" s="8">
        <v>468</v>
      </c>
    </row>
    <row r="469" spans="1:1">
      <c r="A469" s="8">
        <v>469</v>
      </c>
    </row>
    <row r="470" spans="1:1">
      <c r="A470" s="8">
        <v>470</v>
      </c>
    </row>
    <row r="471" spans="1:1">
      <c r="A471" s="8">
        <v>471</v>
      </c>
    </row>
    <row r="472" spans="1:1">
      <c r="A472" s="8">
        <v>472</v>
      </c>
    </row>
    <row r="473" spans="1:1">
      <c r="A473" s="8">
        <v>473</v>
      </c>
    </row>
    <row r="474" spans="1:1">
      <c r="A474" s="8">
        <v>474</v>
      </c>
    </row>
    <row r="475" spans="1:1">
      <c r="A475" s="8">
        <v>475</v>
      </c>
    </row>
    <row r="476" spans="1:1">
      <c r="A476" s="8">
        <v>476</v>
      </c>
    </row>
    <row r="477" spans="1:1">
      <c r="A477" s="8">
        <v>477</v>
      </c>
    </row>
  </sheetData>
  <sortState ref="B2:M167">
    <sortCondition ref="I2:I167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0"/>
  <sheetViews>
    <sheetView workbookViewId="0"/>
  </sheetViews>
  <sheetFormatPr defaultRowHeight="15"/>
  <cols>
    <col min="1" max="1" width="17.140625" customWidth="1"/>
    <col min="2" max="2" width="18.5703125" customWidth="1"/>
    <col min="4" max="4" width="24" customWidth="1"/>
    <col min="5" max="5" width="16.140625" customWidth="1"/>
    <col min="6" max="6" width="13.42578125" customWidth="1"/>
    <col min="10" max="10" width="17.85546875" customWidth="1"/>
    <col min="11" max="11" width="19.5703125" customWidth="1"/>
    <col min="12" max="12" width="13.7109375" customWidth="1"/>
  </cols>
  <sheetData>
    <row r="1" spans="1:12">
      <c r="A1" s="8" t="s">
        <v>152</v>
      </c>
      <c r="B1" s="8" t="s">
        <v>153</v>
      </c>
    </row>
    <row r="2" spans="1:12">
      <c r="A2" s="16">
        <v>19001</v>
      </c>
      <c r="B2" s="16">
        <v>37804076</v>
      </c>
      <c r="D2" s="8">
        <f>VAR(A2:A110)</f>
        <v>1305786924048138.7</v>
      </c>
    </row>
    <row r="3" spans="1:12">
      <c r="A3" s="16">
        <v>29352630</v>
      </c>
      <c r="B3" s="16">
        <v>95023721</v>
      </c>
      <c r="D3">
        <f>VAR(B2:B39)</f>
        <v>2628715922812532</v>
      </c>
    </row>
    <row r="4" spans="1:12">
      <c r="A4" s="16">
        <v>5064077</v>
      </c>
      <c r="B4" s="16">
        <v>61235105</v>
      </c>
    </row>
    <row r="5" spans="1:12">
      <c r="A5" s="16">
        <v>10925253</v>
      </c>
      <c r="B5" s="16">
        <v>86198675</v>
      </c>
    </row>
    <row r="6" spans="1:12">
      <c r="A6" s="16">
        <v>8557630</v>
      </c>
      <c r="B6" s="16">
        <v>26362367</v>
      </c>
      <c r="D6" s="8" t="s">
        <v>154</v>
      </c>
      <c r="J6" s="8" t="s">
        <v>154</v>
      </c>
    </row>
    <row r="7" spans="1:12" ht="15.75" thickBot="1">
      <c r="A7" s="16">
        <v>25649011</v>
      </c>
      <c r="B7" s="16">
        <v>16349565</v>
      </c>
    </row>
    <row r="8" spans="1:12">
      <c r="A8" s="16">
        <v>282367</v>
      </c>
      <c r="B8" s="16">
        <v>125017372</v>
      </c>
      <c r="D8" s="13"/>
      <c r="E8" s="13" t="s">
        <v>165</v>
      </c>
      <c r="F8" s="13" t="s">
        <v>166</v>
      </c>
      <c r="J8" s="13"/>
      <c r="K8" s="13" t="s">
        <v>155</v>
      </c>
      <c r="L8" s="13" t="s">
        <v>156</v>
      </c>
    </row>
    <row r="9" spans="1:12">
      <c r="A9" s="16">
        <v>1076250</v>
      </c>
      <c r="B9" s="16">
        <v>169189427</v>
      </c>
      <c r="D9" s="11" t="s">
        <v>157</v>
      </c>
      <c r="E9" s="11">
        <v>19308060.736842107</v>
      </c>
      <c r="F9" s="11">
        <v>78530024.184210524</v>
      </c>
      <c r="J9" s="11" t="s">
        <v>157</v>
      </c>
      <c r="K9" s="11">
        <v>20696221.678899083</v>
      </c>
      <c r="L9" s="11">
        <v>78530024.184210524</v>
      </c>
    </row>
    <row r="10" spans="1:12">
      <c r="A10" s="16">
        <v>2037938</v>
      </c>
      <c r="B10" s="16">
        <v>5963324</v>
      </c>
      <c r="D10" s="11" t="s">
        <v>139</v>
      </c>
      <c r="E10" s="11">
        <v>1039212770261120</v>
      </c>
      <c r="F10" s="11">
        <v>2628715922812532</v>
      </c>
      <c r="J10" s="11" t="s">
        <v>139</v>
      </c>
      <c r="K10" s="11">
        <v>1305786924048138.7</v>
      </c>
      <c r="L10" s="11">
        <v>2628715922812532</v>
      </c>
    </row>
    <row r="11" spans="1:12">
      <c r="A11" s="16">
        <v>3738800</v>
      </c>
      <c r="B11" s="16">
        <v>114732820</v>
      </c>
      <c r="D11" s="11" t="s">
        <v>158</v>
      </c>
      <c r="E11" s="11">
        <v>38</v>
      </c>
      <c r="F11" s="11">
        <v>38</v>
      </c>
      <c r="J11" s="11" t="s">
        <v>158</v>
      </c>
      <c r="K11" s="11">
        <v>109</v>
      </c>
      <c r="L11" s="11">
        <v>38</v>
      </c>
    </row>
    <row r="12" spans="1:12">
      <c r="A12" s="16">
        <v>16306974</v>
      </c>
      <c r="B12" s="16">
        <v>135634554</v>
      </c>
      <c r="D12" s="11" t="s">
        <v>159</v>
      </c>
      <c r="E12" s="11">
        <v>0</v>
      </c>
      <c r="F12" s="11"/>
      <c r="J12" s="11" t="s">
        <v>159</v>
      </c>
      <c r="K12" s="11">
        <v>0</v>
      </c>
      <c r="L12" s="11"/>
    </row>
    <row r="13" spans="1:12">
      <c r="A13" s="16">
        <v>97667</v>
      </c>
      <c r="B13" s="16">
        <v>90151958</v>
      </c>
      <c r="D13" s="11" t="s">
        <v>143</v>
      </c>
      <c r="E13" s="11">
        <v>62</v>
      </c>
      <c r="F13" s="11"/>
      <c r="J13" s="11" t="s">
        <v>143</v>
      </c>
      <c r="K13" s="11">
        <v>50</v>
      </c>
      <c r="L13" s="11"/>
    </row>
    <row r="14" spans="1:12">
      <c r="A14" s="16">
        <v>14678016</v>
      </c>
      <c r="B14" s="16">
        <v>22530123</v>
      </c>
      <c r="D14" s="11" t="s">
        <v>160</v>
      </c>
      <c r="E14" s="11">
        <v>-6.0278738949916866</v>
      </c>
      <c r="F14" s="11"/>
      <c r="J14" s="11" t="s">
        <v>160</v>
      </c>
      <c r="K14" s="11">
        <v>-6.4197819399028191</v>
      </c>
      <c r="L14" s="11"/>
    </row>
    <row r="15" spans="1:12">
      <c r="A15" s="16">
        <v>10023835</v>
      </c>
      <c r="B15" s="16">
        <v>31725652</v>
      </c>
      <c r="D15" s="11" t="s">
        <v>161</v>
      </c>
      <c r="E15" s="11">
        <v>4.9933787750046898E-8</v>
      </c>
      <c r="F15" s="11"/>
      <c r="J15" s="11" t="s">
        <v>161</v>
      </c>
      <c r="K15" s="11">
        <v>2.4260707173014153E-8</v>
      </c>
      <c r="L15" s="11"/>
    </row>
    <row r="16" spans="1:12">
      <c r="A16" s="16">
        <v>667784</v>
      </c>
      <c r="B16" s="16">
        <v>33610391</v>
      </c>
      <c r="D16" s="11" t="s">
        <v>162</v>
      </c>
      <c r="E16" s="11">
        <v>1.6698041629963654</v>
      </c>
      <c r="F16" s="11"/>
      <c r="J16" s="11" t="s">
        <v>162</v>
      </c>
      <c r="K16" s="11">
        <v>1.6759050256427059</v>
      </c>
      <c r="L16" s="11"/>
    </row>
    <row r="17" spans="1:12">
      <c r="A17" s="16">
        <v>24476632</v>
      </c>
      <c r="B17" s="16">
        <v>31756764</v>
      </c>
      <c r="D17" s="11" t="s">
        <v>163</v>
      </c>
      <c r="E17" s="11">
        <v>9.9867575500093796E-8</v>
      </c>
      <c r="F17" s="11"/>
      <c r="J17" s="11" t="s">
        <v>163</v>
      </c>
      <c r="K17" s="11">
        <v>4.8521414346028306E-8</v>
      </c>
      <c r="L17" s="11"/>
    </row>
    <row r="18" spans="1:12" ht="15.75" thickBot="1">
      <c r="A18" s="16">
        <v>5424783</v>
      </c>
      <c r="B18" s="16">
        <v>30053954</v>
      </c>
      <c r="D18" s="12" t="s">
        <v>164</v>
      </c>
      <c r="E18" s="12">
        <v>1.9989714977664996</v>
      </c>
      <c r="F18" s="12"/>
      <c r="J18" s="12" t="s">
        <v>164</v>
      </c>
      <c r="K18" s="12">
        <v>2.0085590721432576</v>
      </c>
      <c r="L18" s="12"/>
    </row>
    <row r="19" spans="1:12">
      <c r="A19" s="16">
        <v>633456</v>
      </c>
      <c r="B19" s="16">
        <v>14118444</v>
      </c>
      <c r="D19" s="13"/>
      <c r="E19" s="13"/>
      <c r="F19" s="13"/>
    </row>
    <row r="20" spans="1:12">
      <c r="A20" s="16">
        <v>77025481</v>
      </c>
      <c r="B20" s="16">
        <v>88156227</v>
      </c>
      <c r="D20" s="11"/>
      <c r="E20" s="11"/>
      <c r="F20" s="11"/>
      <c r="G20" s="8"/>
      <c r="H20" s="8"/>
      <c r="I20" s="8"/>
      <c r="J20" s="8"/>
      <c r="K20" s="8"/>
    </row>
    <row r="21" spans="1:12">
      <c r="A21" s="16">
        <v>9484627</v>
      </c>
      <c r="B21" s="16">
        <v>151116516</v>
      </c>
      <c r="D21" s="11"/>
      <c r="E21" s="11"/>
      <c r="F21" s="11"/>
      <c r="G21" s="8"/>
      <c r="H21" s="8"/>
      <c r="I21" s="8"/>
      <c r="J21" s="8"/>
      <c r="K21" s="8"/>
    </row>
    <row r="22" spans="1:12">
      <c r="A22" s="16">
        <v>8881035</v>
      </c>
      <c r="B22" s="16">
        <v>52535096</v>
      </c>
      <c r="D22" s="11"/>
      <c r="E22" s="11"/>
      <c r="F22" s="11"/>
      <c r="G22" s="8"/>
      <c r="H22" s="8"/>
      <c r="I22" s="8"/>
      <c r="J22" s="8"/>
      <c r="K22" s="8"/>
    </row>
    <row r="23" spans="1:12">
      <c r="A23" s="16">
        <v>11152500</v>
      </c>
      <c r="B23" s="16">
        <v>39201657</v>
      </c>
      <c r="D23" s="11"/>
      <c r="E23" s="11"/>
      <c r="F23" s="11"/>
      <c r="G23" s="8"/>
      <c r="H23" s="8"/>
      <c r="I23" s="8"/>
      <c r="J23" s="8"/>
      <c r="K23" s="8"/>
    </row>
    <row r="24" spans="1:12">
      <c r="A24" s="16">
        <v>27653</v>
      </c>
      <c r="B24" s="16">
        <v>158411483</v>
      </c>
      <c r="D24" s="11"/>
      <c r="E24" s="11"/>
      <c r="F24" s="11"/>
      <c r="G24" s="8"/>
      <c r="H24" s="8"/>
      <c r="I24" s="8"/>
      <c r="J24" s="8"/>
      <c r="K24" s="8"/>
    </row>
    <row r="25" spans="1:12">
      <c r="A25" s="16">
        <v>424397</v>
      </c>
      <c r="B25" s="16">
        <v>160887595</v>
      </c>
      <c r="D25" s="11"/>
      <c r="E25" s="11"/>
      <c r="F25" s="11"/>
      <c r="G25" s="8"/>
      <c r="H25" s="8"/>
      <c r="I25" s="8"/>
      <c r="J25" s="8"/>
      <c r="K25" s="8"/>
    </row>
    <row r="26" spans="1:12">
      <c r="A26" s="16">
        <v>3901815</v>
      </c>
      <c r="B26" s="16">
        <v>54724334</v>
      </c>
      <c r="D26" s="11"/>
      <c r="E26" s="11"/>
      <c r="F26" s="11"/>
      <c r="G26" s="8"/>
      <c r="H26" s="8"/>
      <c r="I26" s="8"/>
      <c r="J26" s="8"/>
      <c r="K26" s="8"/>
    </row>
    <row r="27" spans="1:12">
      <c r="A27" s="16">
        <v>176654505</v>
      </c>
      <c r="B27" s="16">
        <v>73645197</v>
      </c>
      <c r="D27" s="11"/>
      <c r="E27" s="11"/>
      <c r="F27" s="11"/>
      <c r="G27" s="8"/>
      <c r="H27" s="8"/>
      <c r="I27" s="8"/>
      <c r="J27" s="8"/>
      <c r="K27" s="8"/>
    </row>
    <row r="28" spans="1:12" ht="15.75" thickBot="1">
      <c r="A28" s="16">
        <v>13346782</v>
      </c>
      <c r="B28" s="16">
        <v>158074286</v>
      </c>
      <c r="D28" s="12"/>
      <c r="E28" s="12"/>
      <c r="F28" s="12"/>
      <c r="G28" s="8"/>
      <c r="H28" s="8"/>
      <c r="I28" s="8"/>
      <c r="J28" s="8"/>
      <c r="K28" s="8"/>
    </row>
    <row r="29" spans="1:12">
      <c r="A29" s="16">
        <v>27623580</v>
      </c>
      <c r="B29" s="16">
        <v>121897634</v>
      </c>
      <c r="D29" s="8"/>
      <c r="E29" s="8"/>
      <c r="F29" s="8"/>
      <c r="G29" s="8"/>
      <c r="H29" s="8"/>
      <c r="I29" s="8"/>
      <c r="J29" s="8"/>
      <c r="K29" s="8"/>
    </row>
    <row r="30" spans="1:12">
      <c r="A30" s="16">
        <v>40310349</v>
      </c>
      <c r="B30" s="16">
        <v>91774413</v>
      </c>
      <c r="D30" s="8"/>
      <c r="E30" s="8"/>
      <c r="F30" s="8"/>
      <c r="G30" s="8"/>
      <c r="H30" s="8"/>
      <c r="I30" s="8"/>
      <c r="J30" s="8"/>
      <c r="K30" s="8"/>
    </row>
    <row r="31" spans="1:12">
      <c r="A31" s="16">
        <v>15146692</v>
      </c>
      <c r="B31" s="16">
        <v>55365012</v>
      </c>
      <c r="D31" s="8"/>
      <c r="E31" s="8"/>
      <c r="F31" s="8"/>
      <c r="G31" s="8"/>
      <c r="H31" s="8"/>
      <c r="I31" s="8"/>
      <c r="J31" s="8"/>
      <c r="K31" s="8"/>
    </row>
    <row r="32" spans="1:12">
      <c r="A32" s="16">
        <v>10015875</v>
      </c>
      <c r="B32" s="16">
        <v>138122261</v>
      </c>
      <c r="D32" s="8"/>
      <c r="E32" s="8"/>
      <c r="F32" s="8"/>
      <c r="G32" s="8"/>
      <c r="H32" s="8"/>
      <c r="I32" s="8"/>
      <c r="J32" s="8"/>
      <c r="K32" s="8"/>
    </row>
    <row r="33" spans="1:13">
      <c r="A33" s="16">
        <v>15490445</v>
      </c>
      <c r="B33" s="16">
        <v>141067634</v>
      </c>
      <c r="D33" s="8"/>
      <c r="E33" s="11"/>
      <c r="F33" s="8"/>
      <c r="G33" s="8"/>
      <c r="H33" s="8"/>
      <c r="I33" s="8"/>
      <c r="J33" s="8"/>
      <c r="K33" s="8"/>
    </row>
    <row r="34" spans="1:13">
      <c r="A34" s="16">
        <v>29150721</v>
      </c>
      <c r="B34" s="16">
        <v>64832191</v>
      </c>
      <c r="D34" s="8"/>
      <c r="E34" s="8"/>
      <c r="F34" s="8"/>
      <c r="G34" s="8"/>
      <c r="H34" s="8"/>
      <c r="I34" s="8"/>
      <c r="J34" s="8"/>
      <c r="K34" s="8"/>
    </row>
    <row r="35" spans="1:13">
      <c r="A35" s="16">
        <v>8825760</v>
      </c>
      <c r="B35" s="16">
        <v>100038390</v>
      </c>
      <c r="D35" s="8"/>
      <c r="E35" s="8"/>
      <c r="F35" s="8"/>
      <c r="G35" s="8"/>
      <c r="H35" s="8"/>
      <c r="I35" s="8"/>
      <c r="J35" s="8"/>
      <c r="K35" s="8"/>
    </row>
    <row r="36" spans="1:13">
      <c r="A36" s="16">
        <v>23104523</v>
      </c>
      <c r="B36" s="16">
        <v>97852865</v>
      </c>
      <c r="D36" s="8"/>
      <c r="E36" s="8"/>
      <c r="F36" s="8"/>
      <c r="G36" s="8"/>
      <c r="H36" s="8"/>
      <c r="I36" s="8"/>
      <c r="J36" s="8"/>
      <c r="K36" s="8"/>
    </row>
    <row r="37" spans="1:13">
      <c r="A37" s="16">
        <v>85171450</v>
      </c>
      <c r="B37" s="16">
        <v>108966307</v>
      </c>
      <c r="D37" s="8"/>
      <c r="E37" s="8"/>
      <c r="F37" s="8"/>
      <c r="G37" s="8"/>
      <c r="H37" s="8"/>
      <c r="I37" s="8"/>
      <c r="J37" s="8"/>
      <c r="K37" s="8"/>
    </row>
    <row r="38" spans="1:13">
      <c r="A38" s="16">
        <v>18685137</v>
      </c>
      <c r="B38" s="17">
        <v>1242</v>
      </c>
      <c r="D38" s="11"/>
      <c r="E38" s="11"/>
      <c r="F38" s="11"/>
    </row>
    <row r="39" spans="1:13">
      <c r="A39" s="16">
        <v>270877</v>
      </c>
      <c r="B39" s="17">
        <v>12287</v>
      </c>
      <c r="D39" s="11"/>
      <c r="E39" s="11"/>
      <c r="F39" s="11"/>
    </row>
    <row r="40" spans="1:13">
      <c r="A40" s="16">
        <v>243390</v>
      </c>
      <c r="D40" s="11"/>
      <c r="E40" s="11"/>
      <c r="F40" s="11"/>
    </row>
    <row r="41" spans="1:13">
      <c r="A41" s="16">
        <v>55785112</v>
      </c>
      <c r="D41" s="11"/>
      <c r="E41" s="11"/>
      <c r="F41" s="11"/>
    </row>
    <row r="42" spans="1:13">
      <c r="A42" s="16">
        <v>94320883</v>
      </c>
      <c r="D42" s="11"/>
      <c r="E42" s="11"/>
      <c r="F42" s="11"/>
    </row>
    <row r="43" spans="1:13">
      <c r="A43" s="16">
        <v>32324487</v>
      </c>
      <c r="D43" s="11"/>
      <c r="E43" s="11"/>
      <c r="F43" s="11"/>
    </row>
    <row r="44" spans="1:13">
      <c r="A44" s="16">
        <v>187897469</v>
      </c>
      <c r="D44" s="11"/>
      <c r="E44" s="11"/>
      <c r="F44" s="11"/>
    </row>
    <row r="45" spans="1:13">
      <c r="A45" s="16">
        <v>18372372</v>
      </c>
      <c r="D45" s="11"/>
      <c r="E45" s="11"/>
      <c r="F45" s="11"/>
    </row>
    <row r="46" spans="1:13">
      <c r="A46" s="16">
        <v>36206331</v>
      </c>
      <c r="D46" s="11"/>
      <c r="E46" s="11"/>
      <c r="F46" s="11"/>
    </row>
    <row r="47" spans="1:13">
      <c r="A47" s="16">
        <v>1586753</v>
      </c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>
      <c r="A48" s="16">
        <v>3093281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>
      <c r="A49" s="16">
        <v>116619362</v>
      </c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>
      <c r="A50" s="16">
        <v>11020798</v>
      </c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>
      <c r="A51" s="16">
        <v>18966676</v>
      </c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>
      <c r="A52" s="16">
        <v>8310252</v>
      </c>
      <c r="D52" s="8"/>
      <c r="E52" s="11"/>
      <c r="F52" s="8"/>
      <c r="G52" s="8"/>
      <c r="H52" s="8"/>
      <c r="I52" s="8"/>
      <c r="J52" s="8"/>
      <c r="K52" s="8"/>
      <c r="L52" s="8"/>
      <c r="M52" s="8"/>
    </row>
    <row r="53" spans="1:13">
      <c r="A53" s="16">
        <v>96076</v>
      </c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>
      <c r="A54" s="16">
        <v>7217640</v>
      </c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>
      <c r="A55" s="16">
        <v>8112627</v>
      </c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>
      <c r="A56" s="16">
        <v>114844116</v>
      </c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>
      <c r="A57" s="16">
        <v>64820970</v>
      </c>
      <c r="D57" s="11"/>
      <c r="E57" s="11"/>
      <c r="F57" s="11"/>
      <c r="G57" s="8"/>
      <c r="H57" s="8"/>
      <c r="I57" s="8"/>
      <c r="J57" s="8"/>
      <c r="K57" s="8"/>
      <c r="L57" s="8"/>
      <c r="M57" s="8"/>
    </row>
    <row r="58" spans="1:13">
      <c r="A58" s="16">
        <v>5504441</v>
      </c>
      <c r="D58" s="11"/>
      <c r="E58" s="11"/>
      <c r="F58" s="11"/>
      <c r="G58" s="8"/>
      <c r="H58" s="8"/>
      <c r="I58" s="8"/>
      <c r="J58" s="8"/>
      <c r="K58" s="8"/>
      <c r="L58" s="8"/>
      <c r="M58" s="8"/>
    </row>
    <row r="59" spans="1:13">
      <c r="A59" s="16">
        <v>37062535</v>
      </c>
      <c r="D59" s="11"/>
      <c r="E59" s="11"/>
      <c r="F59" s="11"/>
      <c r="G59" s="8"/>
      <c r="H59" s="8"/>
      <c r="I59" s="8"/>
      <c r="J59" s="8"/>
      <c r="K59" s="8"/>
      <c r="L59" s="8"/>
      <c r="M59" s="8"/>
    </row>
    <row r="60" spans="1:13">
      <c r="A60" s="16">
        <v>782000</v>
      </c>
      <c r="D60" s="11"/>
      <c r="E60" s="11"/>
      <c r="F60" s="11"/>
      <c r="G60" s="8"/>
      <c r="H60" s="8"/>
      <c r="I60" s="8"/>
      <c r="J60" s="8"/>
      <c r="K60" s="8"/>
      <c r="L60" s="8"/>
      <c r="M60" s="8"/>
    </row>
    <row r="61" spans="1:13">
      <c r="A61" s="16">
        <v>9319797</v>
      </c>
      <c r="D61" s="11"/>
      <c r="E61" s="11"/>
      <c r="F61" s="11"/>
      <c r="G61" s="8"/>
      <c r="H61" s="8"/>
      <c r="I61" s="8"/>
      <c r="J61" s="8"/>
      <c r="K61" s="8"/>
      <c r="L61" s="8"/>
      <c r="M61" s="8"/>
    </row>
    <row r="62" spans="1:13">
      <c r="A62" s="16">
        <v>4316369</v>
      </c>
      <c r="D62" s="11"/>
      <c r="E62" s="11"/>
      <c r="F62" s="11"/>
      <c r="G62" s="8"/>
      <c r="H62" s="8"/>
      <c r="I62" s="8"/>
      <c r="J62" s="8"/>
      <c r="K62" s="8"/>
      <c r="L62" s="8"/>
      <c r="M62" s="8"/>
    </row>
    <row r="63" spans="1:13">
      <c r="A63" s="16">
        <v>25669455</v>
      </c>
      <c r="D63" s="11"/>
      <c r="E63" s="11"/>
      <c r="F63" s="11"/>
      <c r="G63" s="8"/>
      <c r="H63" s="8"/>
      <c r="I63" s="8"/>
      <c r="J63" s="8"/>
      <c r="K63" s="8"/>
      <c r="L63" s="8"/>
      <c r="M63" s="8"/>
    </row>
    <row r="64" spans="1:13">
      <c r="A64" s="16">
        <v>10305957</v>
      </c>
    </row>
    <row r="65" spans="1:1">
      <c r="A65" s="16">
        <v>14910105</v>
      </c>
    </row>
    <row r="66" spans="1:1">
      <c r="A66" s="16">
        <v>7733445</v>
      </c>
    </row>
    <row r="67" spans="1:1">
      <c r="A67" s="16">
        <v>12521027</v>
      </c>
    </row>
    <row r="68" spans="1:1">
      <c r="A68" s="16">
        <v>48002523</v>
      </c>
    </row>
    <row r="69" spans="1:1">
      <c r="A69" s="16">
        <v>84617303</v>
      </c>
    </row>
    <row r="70" spans="1:1">
      <c r="A70" s="16">
        <v>152535747</v>
      </c>
    </row>
    <row r="71" spans="1:1">
      <c r="A71" s="16">
        <v>2747342</v>
      </c>
    </row>
    <row r="72" spans="1:1">
      <c r="A72" s="16">
        <v>83848082</v>
      </c>
    </row>
    <row r="73" spans="1:1">
      <c r="A73" s="16">
        <v>63586542</v>
      </c>
    </row>
    <row r="74" spans="1:1">
      <c r="A74" s="16">
        <v>208763</v>
      </c>
    </row>
    <row r="75" spans="1:1">
      <c r="A75" s="16">
        <v>28638131</v>
      </c>
    </row>
    <row r="76" spans="1:1">
      <c r="A76" s="16">
        <v>70502384</v>
      </c>
    </row>
    <row r="77" spans="1:1">
      <c r="A77" s="16">
        <v>676048</v>
      </c>
    </row>
    <row r="78" spans="1:1">
      <c r="A78" s="16">
        <v>85100</v>
      </c>
    </row>
    <row r="79" spans="1:1">
      <c r="A79" s="17">
        <v>2875</v>
      </c>
    </row>
    <row r="80" spans="1:1">
      <c r="A80" s="17">
        <v>57339</v>
      </c>
    </row>
    <row r="81" spans="1:1">
      <c r="A81" s="17">
        <v>80655</v>
      </c>
    </row>
    <row r="82" spans="1:1">
      <c r="A82" s="17">
        <v>5487</v>
      </c>
    </row>
    <row r="83" spans="1:1">
      <c r="A83" s="17">
        <v>35000</v>
      </c>
    </row>
    <row r="84" spans="1:1">
      <c r="A84" s="17">
        <v>1350939</v>
      </c>
    </row>
    <row r="85" spans="1:1">
      <c r="A85" s="17">
        <v>108223</v>
      </c>
    </row>
    <row r="86" spans="1:1">
      <c r="A86" s="17">
        <v>4093079</v>
      </c>
    </row>
    <row r="87" spans="1:1">
      <c r="A87" s="17">
        <v>606046</v>
      </c>
    </row>
    <row r="88" spans="1:1">
      <c r="A88" s="17">
        <v>27823</v>
      </c>
    </row>
    <row r="89" spans="1:1">
      <c r="A89" s="17">
        <v>19610304</v>
      </c>
    </row>
    <row r="90" spans="1:1">
      <c r="A90" s="17">
        <v>3435</v>
      </c>
    </row>
    <row r="91" spans="1:1">
      <c r="A91" s="17">
        <v>1568677</v>
      </c>
    </row>
    <row r="92" spans="1:1">
      <c r="A92" s="17">
        <v>7767</v>
      </c>
    </row>
    <row r="93" spans="1:1">
      <c r="A93" s="17">
        <v>489</v>
      </c>
    </row>
    <row r="94" spans="1:1">
      <c r="A94" s="17">
        <v>29144</v>
      </c>
    </row>
    <row r="95" spans="1:1">
      <c r="A95" s="17">
        <v>37296</v>
      </c>
    </row>
    <row r="96" spans="1:1">
      <c r="A96" s="17">
        <v>1564155</v>
      </c>
    </row>
    <row r="97" spans="1:1">
      <c r="A97" s="17">
        <v>3050219</v>
      </c>
    </row>
    <row r="98" spans="1:1">
      <c r="A98" s="17">
        <v>28451</v>
      </c>
    </row>
    <row r="99" spans="1:1">
      <c r="A99" s="17">
        <v>18262471</v>
      </c>
    </row>
    <row r="100" spans="1:1">
      <c r="A100" s="17">
        <v>24373</v>
      </c>
    </row>
    <row r="101" spans="1:1">
      <c r="A101" s="17">
        <v>5324</v>
      </c>
    </row>
    <row r="102" spans="1:1">
      <c r="A102" s="17">
        <v>518786</v>
      </c>
    </row>
    <row r="103" spans="1:1">
      <c r="A103" s="17">
        <v>20117</v>
      </c>
    </row>
    <row r="104" spans="1:1">
      <c r="A104" s="17">
        <v>1886</v>
      </c>
    </row>
    <row r="105" spans="1:1">
      <c r="A105" s="17">
        <v>16411322</v>
      </c>
    </row>
    <row r="106" spans="1:1">
      <c r="A106" s="17">
        <v>2073</v>
      </c>
    </row>
    <row r="107" spans="1:1">
      <c r="A107" s="17">
        <v>19302</v>
      </c>
    </row>
    <row r="108" spans="1:1">
      <c r="A108" s="17">
        <v>2810199</v>
      </c>
    </row>
    <row r="109" spans="1:1">
      <c r="A109" s="17">
        <v>19395</v>
      </c>
    </row>
    <row r="110" spans="1:1">
      <c r="A110" s="17">
        <v>8407513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topLeftCell="A42" workbookViewId="0">
      <selection activeCell="D60" sqref="D60:J64"/>
    </sheetView>
  </sheetViews>
  <sheetFormatPr defaultRowHeight="15"/>
  <cols>
    <col min="1" max="1" width="19.42578125" customWidth="1"/>
    <col min="2" max="2" width="15" customWidth="1"/>
    <col min="4" max="4" width="16.85546875" customWidth="1"/>
  </cols>
  <sheetData>
    <row r="1" spans="1:13">
      <c r="A1" s="8" t="s">
        <v>80</v>
      </c>
      <c r="B1" s="8">
        <v>18869631</v>
      </c>
    </row>
    <row r="2" spans="1:13">
      <c r="A2" s="8" t="s">
        <v>80</v>
      </c>
      <c r="B2" s="8">
        <v>20256975</v>
      </c>
      <c r="D2" s="2"/>
      <c r="E2" s="8"/>
      <c r="F2" s="8"/>
      <c r="G2" s="2"/>
      <c r="H2" s="2"/>
      <c r="I2" s="2"/>
      <c r="J2" s="2"/>
      <c r="K2" s="8"/>
      <c r="L2" s="8"/>
      <c r="M2" s="2"/>
    </row>
    <row r="3" spans="1:13">
      <c r="A3" s="8" t="s">
        <v>80</v>
      </c>
      <c r="B3" s="8">
        <v>28087155</v>
      </c>
      <c r="D3" s="2"/>
      <c r="E3" s="2"/>
      <c r="F3" s="2"/>
      <c r="H3" s="10"/>
      <c r="I3" s="8"/>
      <c r="J3" s="2"/>
      <c r="K3" s="2"/>
      <c r="L3" s="2"/>
      <c r="M3" s="2"/>
    </row>
    <row r="4" spans="1:13">
      <c r="A4" s="8" t="s">
        <v>80</v>
      </c>
      <c r="B4" s="8">
        <v>33023469</v>
      </c>
      <c r="D4" s="8" t="s">
        <v>80</v>
      </c>
      <c r="E4" s="8" t="s">
        <v>70</v>
      </c>
      <c r="F4" s="8" t="s">
        <v>75</v>
      </c>
      <c r="G4" s="8" t="s">
        <v>261</v>
      </c>
      <c r="H4" s="8" t="s">
        <v>63</v>
      </c>
      <c r="I4" s="8" t="s">
        <v>68</v>
      </c>
      <c r="J4" s="8" t="s">
        <v>115</v>
      </c>
      <c r="K4" s="8" t="s">
        <v>73</v>
      </c>
      <c r="L4" s="8" t="s">
        <v>67</v>
      </c>
      <c r="M4" s="8" t="s">
        <v>65</v>
      </c>
    </row>
    <row r="5" spans="1:13">
      <c r="A5" s="8" t="s">
        <v>80</v>
      </c>
      <c r="B5" s="8">
        <v>77222099</v>
      </c>
      <c r="D5" s="8">
        <v>18869631</v>
      </c>
      <c r="E5" s="8">
        <v>12134417</v>
      </c>
      <c r="F5" s="8">
        <v>175705</v>
      </c>
      <c r="G5" s="8">
        <v>4008</v>
      </c>
      <c r="H5" s="8">
        <v>8286</v>
      </c>
      <c r="I5" s="2">
        <v>17051315</v>
      </c>
      <c r="J5" s="8">
        <v>1331137</v>
      </c>
      <c r="K5" s="8">
        <v>396760</v>
      </c>
      <c r="L5" s="2">
        <v>22137501</v>
      </c>
      <c r="M5" s="2">
        <v>6002684</v>
      </c>
    </row>
    <row r="6" spans="1:13">
      <c r="A6" s="8" t="s">
        <v>80</v>
      </c>
      <c r="B6" s="8">
        <v>88359849</v>
      </c>
      <c r="D6" s="8">
        <v>20256975</v>
      </c>
      <c r="E6" s="2">
        <v>149695518</v>
      </c>
      <c r="F6" s="8">
        <v>11953271</v>
      </c>
      <c r="G6" s="8">
        <v>35591</v>
      </c>
      <c r="H6" s="8">
        <v>889352</v>
      </c>
      <c r="I6" s="8">
        <v>125017372</v>
      </c>
      <c r="J6" s="2">
        <v>27693292</v>
      </c>
      <c r="K6" s="8">
        <v>157463950</v>
      </c>
      <c r="L6" s="2">
        <v>45253750</v>
      </c>
      <c r="M6" s="2">
        <v>7889395</v>
      </c>
    </row>
    <row r="7" spans="1:13">
      <c r="A7" s="8" t="s">
        <v>80</v>
      </c>
      <c r="B7" s="8">
        <v>116934650</v>
      </c>
      <c r="D7" s="8">
        <v>28087155</v>
      </c>
      <c r="E7" s="2">
        <v>400738009</v>
      </c>
      <c r="F7" s="8">
        <v>15322921</v>
      </c>
      <c r="G7" s="8">
        <v>40182</v>
      </c>
      <c r="H7" s="2">
        <v>131357</v>
      </c>
      <c r="I7" s="2">
        <v>163214888</v>
      </c>
      <c r="J7" s="8">
        <v>30101577</v>
      </c>
      <c r="K7" s="2">
        <v>281287133</v>
      </c>
      <c r="L7" s="8">
        <v>210609762</v>
      </c>
      <c r="M7" s="8">
        <v>10727683</v>
      </c>
    </row>
    <row r="8" spans="1:13">
      <c r="A8" s="8" t="s">
        <v>80</v>
      </c>
      <c r="B8" s="8">
        <v>209837675</v>
      </c>
      <c r="D8" s="8">
        <v>33023469</v>
      </c>
      <c r="E8" s="2">
        <v>422783777</v>
      </c>
      <c r="F8" s="2">
        <v>20649306</v>
      </c>
      <c r="G8" s="8">
        <v>194533</v>
      </c>
      <c r="H8" s="8">
        <v>318623</v>
      </c>
      <c r="I8" s="8">
        <v>254725573</v>
      </c>
      <c r="J8" s="2">
        <v>33392973</v>
      </c>
      <c r="K8" s="2">
        <v>292324737</v>
      </c>
      <c r="L8" s="8">
        <v>22532572</v>
      </c>
      <c r="M8" s="8">
        <v>35404470</v>
      </c>
    </row>
    <row r="9" spans="1:13">
      <c r="A9" s="8" t="s">
        <v>80</v>
      </c>
      <c r="B9" s="8">
        <v>448139099</v>
      </c>
      <c r="D9" s="8">
        <v>77222099</v>
      </c>
      <c r="F9" s="8">
        <v>25702053</v>
      </c>
      <c r="G9" s="2">
        <v>207850</v>
      </c>
      <c r="H9" s="8">
        <v>1540141</v>
      </c>
      <c r="I9" s="8">
        <v>258366855</v>
      </c>
      <c r="J9" s="8">
        <v>37519319</v>
      </c>
      <c r="K9" s="8">
        <v>300531751</v>
      </c>
      <c r="L9" s="8">
        <v>15841736</v>
      </c>
      <c r="M9" s="8">
        <v>50068310</v>
      </c>
    </row>
    <row r="10" spans="1:13">
      <c r="A10" s="8" t="s">
        <v>80</v>
      </c>
      <c r="B10" s="8">
        <v>533345358</v>
      </c>
      <c r="D10" s="8">
        <v>88359849</v>
      </c>
      <c r="F10" s="8">
        <v>36323505</v>
      </c>
      <c r="G10" s="8">
        <v>255364</v>
      </c>
      <c r="H10" s="10">
        <v>12096300</v>
      </c>
      <c r="I10" s="2">
        <v>303003568</v>
      </c>
      <c r="J10" s="2">
        <v>45710178</v>
      </c>
      <c r="K10" s="2">
        <v>658672302</v>
      </c>
      <c r="L10" s="2">
        <v>245439076</v>
      </c>
      <c r="M10" s="8">
        <v>70012847</v>
      </c>
    </row>
    <row r="11" spans="1:13">
      <c r="A11" s="8" t="s">
        <v>208</v>
      </c>
      <c r="B11" s="8">
        <v>102543518</v>
      </c>
      <c r="D11" s="8">
        <v>116934650</v>
      </c>
      <c r="F11" s="8">
        <v>36568038</v>
      </c>
      <c r="G11" s="8">
        <v>1134623</v>
      </c>
      <c r="H11" s="8">
        <v>16192320</v>
      </c>
      <c r="I11" s="2">
        <v>381011219</v>
      </c>
      <c r="J11" s="2">
        <v>56746769</v>
      </c>
      <c r="K11" s="8">
        <v>2791515</v>
      </c>
      <c r="L11" s="8">
        <v>319246193</v>
      </c>
      <c r="M11" s="8">
        <v>101440743</v>
      </c>
    </row>
    <row r="12" spans="1:13">
      <c r="A12" s="8" t="s">
        <v>257</v>
      </c>
      <c r="B12" s="8">
        <v>18707466</v>
      </c>
      <c r="D12" s="8">
        <v>209837675</v>
      </c>
      <c r="F12" s="8">
        <v>41385278</v>
      </c>
      <c r="G12" s="8">
        <v>32011576</v>
      </c>
      <c r="H12" s="2">
        <v>20350754</v>
      </c>
      <c r="J12" s="2">
        <v>58272029</v>
      </c>
      <c r="K12" s="8">
        <v>48637684</v>
      </c>
      <c r="L12" s="8">
        <v>352390543</v>
      </c>
    </row>
    <row r="13" spans="1:13">
      <c r="A13" s="8" t="s">
        <v>92</v>
      </c>
      <c r="B13" s="2">
        <v>23384939</v>
      </c>
      <c r="D13" s="8">
        <v>448139099</v>
      </c>
      <c r="F13" s="8">
        <v>65016287</v>
      </c>
      <c r="H13" s="8">
        <v>27873386</v>
      </c>
      <c r="J13" s="2">
        <v>63300095</v>
      </c>
      <c r="K13" s="8">
        <v>60063868</v>
      </c>
      <c r="L13" s="8">
        <v>402111870</v>
      </c>
    </row>
    <row r="14" spans="1:13">
      <c r="A14" s="8" t="s">
        <v>258</v>
      </c>
      <c r="B14" s="8">
        <v>1182273</v>
      </c>
      <c r="D14" s="8">
        <v>533345358</v>
      </c>
      <c r="F14" s="8">
        <v>91258000</v>
      </c>
      <c r="H14" s="8">
        <v>32078318</v>
      </c>
      <c r="J14" s="2">
        <v>80238724</v>
      </c>
      <c r="L14" s="2">
        <v>671165500</v>
      </c>
    </row>
    <row r="15" spans="1:13">
      <c r="A15" s="8" t="s">
        <v>74</v>
      </c>
      <c r="B15" s="2">
        <v>65058524</v>
      </c>
      <c r="D15" s="8">
        <v>102543518</v>
      </c>
      <c r="F15" s="8">
        <v>97690976</v>
      </c>
      <c r="H15" s="2">
        <v>35551408</v>
      </c>
      <c r="J15" s="2">
        <v>87039965</v>
      </c>
      <c r="L15" s="2">
        <v>760507625</v>
      </c>
    </row>
    <row r="16" spans="1:13">
      <c r="A16" s="8" t="s">
        <v>74</v>
      </c>
      <c r="B16" s="8">
        <v>99698311</v>
      </c>
      <c r="D16" s="8">
        <v>18707466</v>
      </c>
      <c r="F16" s="8">
        <v>104297061</v>
      </c>
      <c r="H16" s="8">
        <v>40716963</v>
      </c>
      <c r="L16" s="2">
        <v>281576461</v>
      </c>
    </row>
    <row r="17" spans="1:12">
      <c r="A17" s="8" t="s">
        <v>74</v>
      </c>
      <c r="B17" s="8">
        <v>200081192</v>
      </c>
      <c r="D17" s="2">
        <v>23384939</v>
      </c>
      <c r="F17" s="8">
        <v>108385533</v>
      </c>
      <c r="H17" s="8">
        <v>80574010</v>
      </c>
      <c r="L17" s="2">
        <v>474544677</v>
      </c>
    </row>
    <row r="18" spans="1:12">
      <c r="A18" s="8" t="s">
        <v>74</v>
      </c>
      <c r="B18" s="8">
        <v>259766572</v>
      </c>
      <c r="D18" s="8">
        <v>1182273</v>
      </c>
      <c r="F18" s="2">
        <v>41595292</v>
      </c>
      <c r="H18" s="8">
        <v>82670673</v>
      </c>
      <c r="L18" s="2">
        <v>274092705</v>
      </c>
    </row>
    <row r="19" spans="1:12">
      <c r="A19" s="8" t="s">
        <v>74</v>
      </c>
      <c r="B19" s="2">
        <v>291045518</v>
      </c>
      <c r="D19" s="2">
        <v>65058524</v>
      </c>
      <c r="F19" s="2">
        <v>79576189</v>
      </c>
      <c r="H19" s="8">
        <v>124872350</v>
      </c>
      <c r="L19" s="8">
        <v>50222310</v>
      </c>
    </row>
    <row r="20" spans="1:12">
      <c r="A20" s="8" t="s">
        <v>74</v>
      </c>
      <c r="B20" s="8">
        <v>333176600</v>
      </c>
      <c r="D20" s="8">
        <v>99698311</v>
      </c>
      <c r="F20" s="8">
        <v>100246011</v>
      </c>
      <c r="H20" s="2">
        <v>337442628</v>
      </c>
      <c r="L20" s="8">
        <v>78616689</v>
      </c>
    </row>
    <row r="21" spans="1:12">
      <c r="A21" s="8" t="s">
        <v>74</v>
      </c>
      <c r="B21" s="8">
        <v>336530303</v>
      </c>
      <c r="D21" s="8">
        <v>200081192</v>
      </c>
      <c r="H21" s="8">
        <v>10278575</v>
      </c>
    </row>
    <row r="22" spans="1:12">
      <c r="A22" s="8" t="s">
        <v>74</v>
      </c>
      <c r="B22" s="8">
        <v>336992285</v>
      </c>
      <c r="D22" s="8">
        <v>259766572</v>
      </c>
      <c r="E22" s="8"/>
      <c r="F22" s="8"/>
      <c r="G22" s="2"/>
      <c r="H22" s="8">
        <v>29144</v>
      </c>
      <c r="I22" s="2"/>
      <c r="J22" s="2"/>
      <c r="K22" s="8"/>
      <c r="L22" s="8"/>
    </row>
    <row r="23" spans="1:12">
      <c r="A23" s="8" t="s">
        <v>74</v>
      </c>
      <c r="B23" s="8">
        <v>373585825</v>
      </c>
      <c r="D23" s="2">
        <v>291045518</v>
      </c>
      <c r="E23" s="2"/>
      <c r="F23" s="2"/>
      <c r="G23" s="8"/>
      <c r="H23" s="8">
        <v>72340774</v>
      </c>
      <c r="I23" s="8"/>
      <c r="J23" s="2"/>
      <c r="K23" s="2"/>
      <c r="L23" s="2"/>
    </row>
    <row r="24" spans="1:12">
      <c r="A24" s="8" t="s">
        <v>74</v>
      </c>
      <c r="B24" s="8">
        <v>403706375</v>
      </c>
      <c r="D24" s="8">
        <v>333176600</v>
      </c>
      <c r="E24" s="2"/>
      <c r="F24" s="8"/>
      <c r="G24" s="8"/>
      <c r="H24" s="2">
        <v>370782930</v>
      </c>
      <c r="I24" s="2"/>
      <c r="J24" s="2"/>
      <c r="K24" s="2"/>
      <c r="L24" s="2"/>
    </row>
    <row r="25" spans="1:12">
      <c r="A25" s="8" t="s">
        <v>74</v>
      </c>
      <c r="B25" s="2">
        <v>408010692</v>
      </c>
      <c r="D25" s="8">
        <v>336530303</v>
      </c>
      <c r="E25" s="2"/>
      <c r="F25" s="2"/>
      <c r="G25" s="8"/>
      <c r="H25" s="2">
        <v>1069318</v>
      </c>
      <c r="I25" s="8"/>
      <c r="J25" s="2"/>
      <c r="K25" s="8"/>
      <c r="L25" s="2"/>
    </row>
    <row r="26" spans="1:12">
      <c r="A26" s="8" t="s">
        <v>74</v>
      </c>
      <c r="B26" s="2">
        <v>424668047</v>
      </c>
      <c r="D26" s="8">
        <v>336992285</v>
      </c>
      <c r="E26" s="8"/>
      <c r="F26" s="2"/>
      <c r="G26" s="8"/>
      <c r="H26" s="8">
        <v>30368235</v>
      </c>
      <c r="I26" s="8"/>
      <c r="J26" s="2"/>
      <c r="K26" s="2"/>
      <c r="L26" s="2"/>
    </row>
    <row r="27" spans="1:12">
      <c r="A27" s="8" t="s">
        <v>259</v>
      </c>
      <c r="B27" s="8">
        <v>4300000</v>
      </c>
      <c r="D27" s="8">
        <v>373585825</v>
      </c>
      <c r="E27" s="8"/>
      <c r="F27" s="8"/>
      <c r="G27" s="8"/>
      <c r="I27" s="2"/>
      <c r="J27" s="2"/>
      <c r="K27" s="8"/>
      <c r="L27" s="2"/>
    </row>
    <row r="28" spans="1:12">
      <c r="A28" s="8" t="s">
        <v>259</v>
      </c>
      <c r="B28" s="8">
        <v>43337279</v>
      </c>
      <c r="D28" s="8">
        <v>403706375</v>
      </c>
      <c r="E28" s="8"/>
      <c r="F28" s="8"/>
      <c r="G28" s="8"/>
      <c r="H28" s="2"/>
      <c r="I28" s="2"/>
      <c r="J28" s="2"/>
      <c r="K28" s="8"/>
      <c r="L28" s="8"/>
    </row>
    <row r="29" spans="1:12">
      <c r="A29" s="8" t="s">
        <v>70</v>
      </c>
      <c r="B29" s="8">
        <v>12134417</v>
      </c>
      <c r="D29" s="2">
        <v>408010692</v>
      </c>
      <c r="E29" s="8"/>
      <c r="F29" s="8"/>
      <c r="G29" s="8"/>
      <c r="H29" s="2"/>
      <c r="I29" s="8"/>
      <c r="J29" s="2"/>
      <c r="K29" s="8"/>
      <c r="L29" s="8"/>
    </row>
    <row r="30" spans="1:12">
      <c r="A30" s="8" t="s">
        <v>70</v>
      </c>
      <c r="B30" s="2">
        <v>149695518</v>
      </c>
      <c r="D30" s="2">
        <v>424668047</v>
      </c>
      <c r="E30" s="8"/>
      <c r="F30" s="8"/>
      <c r="G30" s="8"/>
      <c r="H30" s="8"/>
      <c r="I30" s="8"/>
      <c r="J30" s="8"/>
      <c r="K30" s="8"/>
      <c r="L30" s="8"/>
    </row>
    <row r="31" spans="1:12">
      <c r="A31" s="8" t="s">
        <v>70</v>
      </c>
      <c r="B31" s="2">
        <v>400738009</v>
      </c>
      <c r="D31" s="8">
        <v>4300000</v>
      </c>
      <c r="E31" s="8"/>
      <c r="F31" s="8"/>
      <c r="G31" s="8"/>
      <c r="H31" s="8"/>
      <c r="I31" s="8"/>
      <c r="J31" s="8"/>
      <c r="K31" s="8"/>
      <c r="L31" s="2"/>
    </row>
    <row r="32" spans="1:12">
      <c r="A32" s="8" t="s">
        <v>70</v>
      </c>
      <c r="B32" s="2">
        <v>422783777</v>
      </c>
      <c r="D32" s="8">
        <v>43337279</v>
      </c>
      <c r="E32" s="8"/>
      <c r="F32" s="8"/>
      <c r="G32" s="8"/>
      <c r="H32" s="8"/>
      <c r="I32" s="8"/>
      <c r="J32" s="8"/>
      <c r="K32" s="8"/>
      <c r="L32" s="2"/>
    </row>
    <row r="33" spans="1:12">
      <c r="A33" s="8" t="s">
        <v>75</v>
      </c>
      <c r="B33" s="8">
        <v>175705</v>
      </c>
      <c r="D33" s="8">
        <v>241071802</v>
      </c>
      <c r="E33" s="8"/>
      <c r="F33" s="8"/>
      <c r="G33" s="8"/>
      <c r="H33" s="8"/>
      <c r="I33" s="8"/>
      <c r="J33" s="8"/>
      <c r="K33" s="8"/>
      <c r="L33" s="2"/>
    </row>
    <row r="34" spans="1:12">
      <c r="A34" s="8" t="s">
        <v>75</v>
      </c>
      <c r="B34" s="8">
        <v>11953271</v>
      </c>
      <c r="D34" s="8">
        <v>309420425</v>
      </c>
      <c r="E34" s="8"/>
      <c r="F34" s="8"/>
      <c r="G34" s="8"/>
      <c r="H34" s="8"/>
      <c r="I34" s="8"/>
      <c r="J34" s="8"/>
      <c r="K34" s="8"/>
      <c r="L34" s="8"/>
    </row>
    <row r="35" spans="1:12">
      <c r="A35" s="8" t="s">
        <v>75</v>
      </c>
      <c r="B35" s="8">
        <v>15322921</v>
      </c>
      <c r="D35" s="2">
        <v>423315812</v>
      </c>
      <c r="E35" s="8"/>
      <c r="F35" s="8"/>
      <c r="G35" s="8"/>
      <c r="H35" s="8"/>
      <c r="I35" s="8"/>
      <c r="J35" s="8"/>
      <c r="K35" s="8"/>
      <c r="L35" s="8"/>
    </row>
    <row r="36" spans="1:12">
      <c r="A36" s="8" t="s">
        <v>75</v>
      </c>
      <c r="B36" s="2">
        <v>20649306</v>
      </c>
      <c r="D36" s="2"/>
      <c r="E36" s="8"/>
      <c r="F36" s="8"/>
      <c r="G36" s="8"/>
      <c r="H36" s="8"/>
      <c r="I36" s="8"/>
      <c r="J36" s="8"/>
      <c r="K36" s="8"/>
      <c r="L36" s="8"/>
    </row>
    <row r="37" spans="1:12">
      <c r="A37" s="8" t="s">
        <v>75</v>
      </c>
      <c r="B37" s="8">
        <v>25702053</v>
      </c>
      <c r="D37" s="2"/>
      <c r="E37" s="8"/>
      <c r="F37" s="8"/>
      <c r="G37" s="8"/>
      <c r="H37" s="8"/>
      <c r="I37" s="8"/>
      <c r="J37" s="8"/>
      <c r="K37" s="8"/>
      <c r="L37" s="8"/>
    </row>
    <row r="38" spans="1:12">
      <c r="A38" s="8" t="s">
        <v>75</v>
      </c>
      <c r="B38" s="8">
        <v>36323505</v>
      </c>
      <c r="D38" s="2"/>
      <c r="E38" s="8"/>
      <c r="F38" s="8"/>
      <c r="G38" s="8"/>
      <c r="H38" s="8"/>
      <c r="I38" s="8"/>
      <c r="J38" s="8"/>
      <c r="K38" s="8"/>
      <c r="L38" s="8"/>
    </row>
    <row r="39" spans="1:12">
      <c r="A39" s="8" t="s">
        <v>75</v>
      </c>
      <c r="B39" s="8">
        <v>36568038</v>
      </c>
      <c r="D39" s="8"/>
      <c r="E39" s="8"/>
      <c r="F39" s="8"/>
      <c r="G39" s="8"/>
      <c r="H39" s="8"/>
      <c r="I39" s="8"/>
      <c r="J39" s="8"/>
      <c r="K39" s="8"/>
      <c r="L39" s="8"/>
    </row>
    <row r="40" spans="1:12">
      <c r="A40" s="8" t="s">
        <v>75</v>
      </c>
      <c r="B40" s="8">
        <v>41385278</v>
      </c>
      <c r="D40" s="11"/>
      <c r="E40" s="11"/>
      <c r="F40" s="11"/>
      <c r="G40" s="11"/>
      <c r="H40" s="11"/>
      <c r="I40" s="11"/>
      <c r="J40" s="11"/>
    </row>
    <row r="41" spans="1:12" ht="15.75" thickBot="1">
      <c r="A41" s="8" t="s">
        <v>75</v>
      </c>
      <c r="B41" s="8">
        <v>65016287</v>
      </c>
      <c r="D41" s="12"/>
      <c r="E41" s="12"/>
      <c r="F41" s="12"/>
      <c r="G41" s="12"/>
      <c r="H41" s="12"/>
      <c r="I41" s="12"/>
      <c r="J41" s="12"/>
    </row>
    <row r="42" spans="1:12">
      <c r="A42" s="8" t="s">
        <v>75</v>
      </c>
      <c r="B42" s="8">
        <v>91258000</v>
      </c>
    </row>
    <row r="43" spans="1:12">
      <c r="A43" s="8" t="s">
        <v>75</v>
      </c>
      <c r="B43" s="8">
        <v>97690976</v>
      </c>
      <c r="D43" s="8" t="s">
        <v>133</v>
      </c>
    </row>
    <row r="44" spans="1:12">
      <c r="A44" s="8" t="s">
        <v>75</v>
      </c>
      <c r="B44" s="8">
        <v>104297061</v>
      </c>
    </row>
    <row r="45" spans="1:12" ht="15.75" thickBot="1">
      <c r="A45" s="8" t="s">
        <v>75</v>
      </c>
      <c r="B45" s="8">
        <v>108385533</v>
      </c>
      <c r="D45" s="8" t="s">
        <v>134</v>
      </c>
    </row>
    <row r="46" spans="1:12">
      <c r="A46" s="8" t="s">
        <v>62</v>
      </c>
      <c r="B46" s="2">
        <v>41595292</v>
      </c>
      <c r="D46" s="13" t="s">
        <v>135</v>
      </c>
      <c r="E46" s="13" t="s">
        <v>136</v>
      </c>
      <c r="F46" s="13" t="s">
        <v>137</v>
      </c>
      <c r="G46" s="13" t="s">
        <v>138</v>
      </c>
      <c r="H46" s="13" t="s">
        <v>139</v>
      </c>
    </row>
    <row r="47" spans="1:12">
      <c r="A47" s="8" t="s">
        <v>254</v>
      </c>
      <c r="B47" s="8">
        <v>8286</v>
      </c>
      <c r="D47" s="11" t="s">
        <v>80</v>
      </c>
      <c r="E47" s="11">
        <v>31</v>
      </c>
      <c r="F47" s="11">
        <v>6273659718</v>
      </c>
      <c r="G47" s="11">
        <v>202376119.93548387</v>
      </c>
      <c r="H47" s="11">
        <v>2.7656900539836912E+16</v>
      </c>
    </row>
    <row r="48" spans="1:12">
      <c r="A48" s="8" t="s">
        <v>254</v>
      </c>
      <c r="B48" s="8">
        <v>889352</v>
      </c>
      <c r="D48" s="11" t="s">
        <v>70</v>
      </c>
      <c r="E48" s="11">
        <v>4</v>
      </c>
      <c r="F48" s="11">
        <v>985351721</v>
      </c>
      <c r="G48" s="11">
        <v>246337930.25</v>
      </c>
      <c r="H48" s="11">
        <v>3.9721187539157536E+16</v>
      </c>
    </row>
    <row r="49" spans="1:10">
      <c r="A49" s="8" t="s">
        <v>71</v>
      </c>
      <c r="B49" s="8">
        <v>4008</v>
      </c>
      <c r="D49" s="11" t="s">
        <v>75</v>
      </c>
      <c r="E49" s="11">
        <v>16</v>
      </c>
      <c r="F49" s="11">
        <v>876145426</v>
      </c>
      <c r="G49" s="11">
        <v>54759089.125</v>
      </c>
      <c r="H49" s="11">
        <v>1379526369418911</v>
      </c>
    </row>
    <row r="50" spans="1:10">
      <c r="A50" s="8" t="s">
        <v>71</v>
      </c>
      <c r="B50" s="8">
        <v>35591</v>
      </c>
      <c r="D50" s="11" t="s">
        <v>71</v>
      </c>
      <c r="E50" s="11">
        <v>8</v>
      </c>
      <c r="F50" s="11">
        <v>33883727</v>
      </c>
      <c r="G50" s="11">
        <v>4235465.875</v>
      </c>
      <c r="H50" s="11">
        <v>126094878684163.27</v>
      </c>
    </row>
    <row r="51" spans="1:10">
      <c r="A51" s="8" t="s">
        <v>71</v>
      </c>
      <c r="B51" s="8">
        <v>40182</v>
      </c>
      <c r="D51" s="11" t="s">
        <v>63</v>
      </c>
      <c r="E51" s="11">
        <v>23</v>
      </c>
      <c r="F51" s="11">
        <v>1496852304</v>
      </c>
      <c r="G51" s="11">
        <v>65080534.956521742</v>
      </c>
      <c r="H51" s="11">
        <v>1.064270387731283E+16</v>
      </c>
    </row>
    <row r="52" spans="1:10">
      <c r="A52" s="8" t="s">
        <v>71</v>
      </c>
      <c r="B52" s="8">
        <v>194533</v>
      </c>
      <c r="D52" s="11" t="s">
        <v>68</v>
      </c>
      <c r="E52" s="11">
        <v>7</v>
      </c>
      <c r="F52" s="11">
        <v>1502390790</v>
      </c>
      <c r="G52" s="11">
        <v>214627255.7142857</v>
      </c>
      <c r="H52" s="11">
        <v>1.4787406428186058E+16</v>
      </c>
    </row>
    <row r="53" spans="1:10">
      <c r="A53" s="8" t="s">
        <v>71</v>
      </c>
      <c r="B53" s="2">
        <v>207850</v>
      </c>
      <c r="D53" s="11" t="s">
        <v>115</v>
      </c>
      <c r="E53" s="11">
        <v>11</v>
      </c>
      <c r="F53" s="11">
        <v>521346058</v>
      </c>
      <c r="G53" s="11">
        <v>47395096.18181818</v>
      </c>
      <c r="H53" s="11">
        <v>621469455834400</v>
      </c>
    </row>
    <row r="54" spans="1:10">
      <c r="A54" s="8" t="s">
        <v>71</v>
      </c>
      <c r="B54" s="8">
        <v>255364</v>
      </c>
      <c r="D54" s="11" t="s">
        <v>73</v>
      </c>
      <c r="E54" s="11">
        <v>9</v>
      </c>
      <c r="F54" s="11">
        <v>1802169700</v>
      </c>
      <c r="G54" s="11">
        <v>200241077.77777779</v>
      </c>
      <c r="H54" s="11">
        <v>4.4831559104528776E+16</v>
      </c>
    </row>
    <row r="55" spans="1:10">
      <c r="A55" s="8" t="s">
        <v>71</v>
      </c>
      <c r="B55" s="8">
        <v>1134623</v>
      </c>
      <c r="D55" s="11" t="s">
        <v>67</v>
      </c>
      <c r="E55" s="11">
        <v>16</v>
      </c>
      <c r="F55" s="11">
        <v>4226288970</v>
      </c>
      <c r="G55" s="11">
        <v>264143060.625</v>
      </c>
      <c r="H55" s="11">
        <v>5.3098822940578552E+16</v>
      </c>
    </row>
    <row r="56" spans="1:10" ht="15.75" thickBot="1">
      <c r="A56" s="8" t="s">
        <v>71</v>
      </c>
      <c r="B56" s="8">
        <v>32011576</v>
      </c>
      <c r="D56" s="12" t="s">
        <v>65</v>
      </c>
      <c r="E56" s="12">
        <v>7</v>
      </c>
      <c r="F56" s="12">
        <v>281546132</v>
      </c>
      <c r="G56" s="12">
        <v>40220876</v>
      </c>
      <c r="H56" s="12">
        <v>1306943522573532.7</v>
      </c>
    </row>
    <row r="57" spans="1:10">
      <c r="A57" s="8" t="s">
        <v>63</v>
      </c>
      <c r="B57" s="2">
        <v>131357</v>
      </c>
    </row>
    <row r="58" spans="1:10">
      <c r="A58" s="8" t="s">
        <v>63</v>
      </c>
      <c r="B58" s="8">
        <v>318623</v>
      </c>
    </row>
    <row r="59" spans="1:10" ht="15.75" thickBot="1">
      <c r="A59" s="8" t="s">
        <v>63</v>
      </c>
      <c r="B59" s="8">
        <v>1540141</v>
      </c>
      <c r="D59" s="8" t="s">
        <v>140</v>
      </c>
    </row>
    <row r="60" spans="1:10">
      <c r="A60" s="8" t="s">
        <v>63</v>
      </c>
      <c r="B60" s="10">
        <v>12096300</v>
      </c>
      <c r="D60" s="13" t="s">
        <v>141</v>
      </c>
      <c r="E60" s="13" t="s">
        <v>142</v>
      </c>
      <c r="F60" s="13" t="s">
        <v>143</v>
      </c>
      <c r="G60" s="13" t="s">
        <v>144</v>
      </c>
      <c r="H60" s="13" t="s">
        <v>145</v>
      </c>
      <c r="I60" s="13" t="s">
        <v>146</v>
      </c>
      <c r="J60" s="13" t="s">
        <v>147</v>
      </c>
    </row>
    <row r="61" spans="1:10">
      <c r="A61" s="8" t="s">
        <v>63</v>
      </c>
      <c r="B61" s="8">
        <v>16192320</v>
      </c>
      <c r="D61" s="11" t="s">
        <v>148</v>
      </c>
      <c r="E61" s="11">
        <v>1.0391596138751447E+18</v>
      </c>
      <c r="F61" s="11">
        <v>9</v>
      </c>
      <c r="G61" s="11">
        <v>1.1546217931946053E+17</v>
      </c>
      <c r="H61" s="11">
        <v>5.7203568780739493</v>
      </c>
      <c r="I61" s="11">
        <v>1.3309166020259818E-6</v>
      </c>
      <c r="J61" s="11">
        <v>1.9574507927850977</v>
      </c>
    </row>
    <row r="62" spans="1:10">
      <c r="A62" s="8" t="s">
        <v>63</v>
      </c>
      <c r="B62" s="2">
        <v>20350754</v>
      </c>
      <c r="D62" s="11" t="s">
        <v>149</v>
      </c>
      <c r="E62" s="11">
        <v>2.4625012350133453E+18</v>
      </c>
      <c r="F62" s="11">
        <v>122</v>
      </c>
      <c r="G62" s="11">
        <v>2.0184436352568404E+16</v>
      </c>
      <c r="H62" s="11"/>
      <c r="I62" s="11"/>
      <c r="J62" s="11"/>
    </row>
    <row r="63" spans="1:10">
      <c r="A63" s="8" t="s">
        <v>63</v>
      </c>
      <c r="B63" s="8">
        <v>27873386</v>
      </c>
      <c r="D63" s="11"/>
      <c r="E63" s="11"/>
      <c r="F63" s="11"/>
      <c r="G63" s="11"/>
      <c r="H63" s="11"/>
      <c r="I63" s="11"/>
      <c r="J63" s="11"/>
    </row>
    <row r="64" spans="1:10" ht="15.75" thickBot="1">
      <c r="A64" s="8" t="s">
        <v>63</v>
      </c>
      <c r="B64" s="8">
        <v>32078318</v>
      </c>
      <c r="D64" s="12" t="s">
        <v>150</v>
      </c>
      <c r="E64" s="12">
        <v>3.50166084888849E+18</v>
      </c>
      <c r="F64" s="12">
        <v>131</v>
      </c>
      <c r="G64" s="12"/>
      <c r="H64" s="12"/>
      <c r="I64" s="12"/>
      <c r="J64" s="12"/>
    </row>
    <row r="65" spans="1:2">
      <c r="A65" s="8" t="s">
        <v>63</v>
      </c>
      <c r="B65" s="2">
        <v>35551408</v>
      </c>
    </row>
    <row r="66" spans="1:2">
      <c r="A66" s="8" t="s">
        <v>63</v>
      </c>
      <c r="B66" s="8">
        <v>40716963</v>
      </c>
    </row>
    <row r="67" spans="1:2">
      <c r="A67" s="8" t="s">
        <v>63</v>
      </c>
      <c r="B67" s="8">
        <v>80574010</v>
      </c>
    </row>
    <row r="68" spans="1:2">
      <c r="A68" s="8" t="s">
        <v>63</v>
      </c>
      <c r="B68" s="8">
        <v>82670673</v>
      </c>
    </row>
    <row r="69" spans="1:2">
      <c r="A69" s="8" t="s">
        <v>63</v>
      </c>
      <c r="B69" s="8">
        <v>124872350</v>
      </c>
    </row>
    <row r="70" spans="1:2">
      <c r="A70" s="8" t="s">
        <v>63</v>
      </c>
      <c r="B70" s="2">
        <v>337442628</v>
      </c>
    </row>
    <row r="71" spans="1:2">
      <c r="A71" s="8" t="s">
        <v>255</v>
      </c>
      <c r="B71" s="8">
        <v>10278575</v>
      </c>
    </row>
    <row r="72" spans="1:2">
      <c r="A72" s="8" t="s">
        <v>87</v>
      </c>
      <c r="B72" s="8">
        <v>29144</v>
      </c>
    </row>
    <row r="73" spans="1:2">
      <c r="A73" s="8" t="s">
        <v>87</v>
      </c>
      <c r="B73" s="8">
        <v>72340774</v>
      </c>
    </row>
    <row r="74" spans="1:2">
      <c r="A74" s="8" t="s">
        <v>105</v>
      </c>
      <c r="B74" s="2">
        <v>79576189</v>
      </c>
    </row>
    <row r="75" spans="1:2">
      <c r="A75" s="8" t="s">
        <v>105</v>
      </c>
      <c r="B75" s="8">
        <v>100246011</v>
      </c>
    </row>
    <row r="76" spans="1:2">
      <c r="A76" s="8" t="s">
        <v>68</v>
      </c>
      <c r="B76" s="2">
        <v>17051315</v>
      </c>
    </row>
    <row r="77" spans="1:2">
      <c r="A77" s="8" t="s">
        <v>68</v>
      </c>
      <c r="B77" s="8">
        <v>125017372</v>
      </c>
    </row>
    <row r="78" spans="1:2">
      <c r="A78" s="8" t="s">
        <v>68</v>
      </c>
      <c r="B78" s="2">
        <v>163214888</v>
      </c>
    </row>
    <row r="79" spans="1:2">
      <c r="A79" s="8" t="s">
        <v>68</v>
      </c>
      <c r="B79" s="8">
        <v>254725573</v>
      </c>
    </row>
    <row r="80" spans="1:2">
      <c r="A80" s="8" t="s">
        <v>68</v>
      </c>
      <c r="B80" s="8">
        <v>258366855</v>
      </c>
    </row>
    <row r="81" spans="1:2">
      <c r="A81" s="8" t="s">
        <v>68</v>
      </c>
      <c r="B81" s="2">
        <v>303003568</v>
      </c>
    </row>
    <row r="82" spans="1:2">
      <c r="A82" s="8" t="s">
        <v>68</v>
      </c>
      <c r="B82" s="2">
        <v>381011219</v>
      </c>
    </row>
    <row r="83" spans="1:2">
      <c r="A83" s="8" t="s">
        <v>69</v>
      </c>
      <c r="B83" s="8">
        <v>11907</v>
      </c>
    </row>
    <row r="84" spans="1:2">
      <c r="A84" s="8" t="s">
        <v>69</v>
      </c>
      <c r="B84" s="8">
        <v>13325</v>
      </c>
    </row>
    <row r="85" spans="1:2">
      <c r="A85" s="8" t="s">
        <v>69</v>
      </c>
      <c r="B85" s="8">
        <v>21244</v>
      </c>
    </row>
    <row r="86" spans="1:2">
      <c r="A86" s="8" t="s">
        <v>69</v>
      </c>
      <c r="B86" s="8">
        <v>24381</v>
      </c>
    </row>
    <row r="87" spans="1:2">
      <c r="A87" s="8" t="s">
        <v>69</v>
      </c>
      <c r="B87" s="8">
        <v>30647</v>
      </c>
    </row>
    <row r="88" spans="1:2">
      <c r="A88" s="8" t="s">
        <v>69</v>
      </c>
      <c r="B88" s="8">
        <v>117047</v>
      </c>
    </row>
    <row r="89" spans="1:2">
      <c r="A89" s="8" t="s">
        <v>69</v>
      </c>
      <c r="B89" s="2">
        <v>324597</v>
      </c>
    </row>
    <row r="90" spans="1:2">
      <c r="A90" s="8" t="s">
        <v>69</v>
      </c>
      <c r="B90" s="8">
        <v>370843</v>
      </c>
    </row>
    <row r="91" spans="1:2">
      <c r="A91" s="8" t="s">
        <v>69</v>
      </c>
      <c r="B91" s="8">
        <v>539000</v>
      </c>
    </row>
    <row r="92" spans="1:2">
      <c r="A92" s="8" t="s">
        <v>69</v>
      </c>
      <c r="B92" s="8">
        <v>807117</v>
      </c>
    </row>
    <row r="93" spans="1:2">
      <c r="A93" s="8" t="s">
        <v>69</v>
      </c>
      <c r="B93" s="8">
        <v>1136776</v>
      </c>
    </row>
    <row r="94" spans="1:2">
      <c r="A94" s="8" t="s">
        <v>69</v>
      </c>
      <c r="B94" s="8">
        <v>3827466</v>
      </c>
    </row>
    <row r="95" spans="1:2">
      <c r="A95" s="8" t="s">
        <v>90</v>
      </c>
      <c r="B95" s="2">
        <v>370782930</v>
      </c>
    </row>
    <row r="96" spans="1:2">
      <c r="A96" s="8" t="s">
        <v>88</v>
      </c>
      <c r="B96" s="2">
        <v>198676459</v>
      </c>
    </row>
    <row r="97" spans="1:2">
      <c r="A97" s="8" t="s">
        <v>115</v>
      </c>
      <c r="B97" s="8">
        <v>1331137</v>
      </c>
    </row>
    <row r="98" spans="1:2">
      <c r="A98" s="8" t="s">
        <v>115</v>
      </c>
      <c r="B98" s="2">
        <v>27693292</v>
      </c>
    </row>
    <row r="99" spans="1:2">
      <c r="A99" s="8" t="s">
        <v>115</v>
      </c>
      <c r="B99" s="8">
        <v>30101577</v>
      </c>
    </row>
    <row r="100" spans="1:2">
      <c r="A100" s="8" t="s">
        <v>115</v>
      </c>
      <c r="B100" s="2">
        <v>33392973</v>
      </c>
    </row>
    <row r="101" spans="1:2">
      <c r="A101" s="8" t="s">
        <v>115</v>
      </c>
      <c r="B101" s="8">
        <v>37519319</v>
      </c>
    </row>
    <row r="102" spans="1:2">
      <c r="A102" s="8" t="s">
        <v>115</v>
      </c>
      <c r="B102" s="2">
        <v>45710178</v>
      </c>
    </row>
    <row r="103" spans="1:2">
      <c r="A103" s="8" t="s">
        <v>115</v>
      </c>
      <c r="B103" s="2">
        <v>56746769</v>
      </c>
    </row>
    <row r="104" spans="1:2">
      <c r="A104" s="8" t="s">
        <v>115</v>
      </c>
      <c r="B104" s="2">
        <v>58272029</v>
      </c>
    </row>
    <row r="105" spans="1:2">
      <c r="A105" s="8" t="s">
        <v>115</v>
      </c>
      <c r="B105" s="2">
        <v>63300095</v>
      </c>
    </row>
    <row r="106" spans="1:2">
      <c r="A106" s="8" t="s">
        <v>115</v>
      </c>
      <c r="B106" s="2">
        <v>80238724</v>
      </c>
    </row>
    <row r="107" spans="1:2">
      <c r="A107" s="8" t="s">
        <v>115</v>
      </c>
      <c r="B107" s="2">
        <v>87039965</v>
      </c>
    </row>
    <row r="108" spans="1:2">
      <c r="A108" s="8" t="s">
        <v>123</v>
      </c>
      <c r="B108" s="2">
        <v>1069318</v>
      </c>
    </row>
    <row r="109" spans="1:2">
      <c r="A109" s="8" t="s">
        <v>207</v>
      </c>
      <c r="B109" s="8">
        <v>24343673</v>
      </c>
    </row>
    <row r="110" spans="1:2">
      <c r="A110" s="8" t="s">
        <v>207</v>
      </c>
      <c r="B110" s="8">
        <v>40218899</v>
      </c>
    </row>
    <row r="111" spans="1:2">
      <c r="A111" s="8" t="s">
        <v>107</v>
      </c>
      <c r="B111" s="8">
        <v>241071802</v>
      </c>
    </row>
    <row r="112" spans="1:2">
      <c r="A112" s="8" t="s">
        <v>107</v>
      </c>
      <c r="B112" s="8">
        <v>309420425</v>
      </c>
    </row>
    <row r="113" spans="1:2">
      <c r="A113" s="8" t="s">
        <v>107</v>
      </c>
      <c r="B113" s="2">
        <v>423315812</v>
      </c>
    </row>
    <row r="114" spans="1:2">
      <c r="A114" s="8" t="s">
        <v>73</v>
      </c>
      <c r="B114" s="8">
        <v>396760</v>
      </c>
    </row>
    <row r="115" spans="1:2">
      <c r="A115" s="8" t="s">
        <v>73</v>
      </c>
      <c r="B115" s="8">
        <v>157463950</v>
      </c>
    </row>
    <row r="116" spans="1:2">
      <c r="A116" s="8" t="s">
        <v>73</v>
      </c>
      <c r="B116" s="2">
        <v>281287133</v>
      </c>
    </row>
    <row r="117" spans="1:2">
      <c r="A117" s="8" t="s">
        <v>73</v>
      </c>
      <c r="B117" s="2">
        <v>292324737</v>
      </c>
    </row>
    <row r="118" spans="1:2">
      <c r="A118" s="8" t="s">
        <v>73</v>
      </c>
      <c r="B118" s="8">
        <v>300531751</v>
      </c>
    </row>
    <row r="119" spans="1:2">
      <c r="A119" s="8" t="s">
        <v>73</v>
      </c>
      <c r="B119" s="2">
        <v>658672302</v>
      </c>
    </row>
    <row r="120" spans="1:2">
      <c r="A120" s="8" t="s">
        <v>256</v>
      </c>
      <c r="B120" s="8">
        <v>2791515</v>
      </c>
    </row>
    <row r="121" spans="1:2">
      <c r="A121" s="8" t="s">
        <v>206</v>
      </c>
      <c r="B121" s="8">
        <v>48637684</v>
      </c>
    </row>
    <row r="122" spans="1:2">
      <c r="A122" s="8" t="s">
        <v>206</v>
      </c>
      <c r="B122" s="8">
        <v>60063868</v>
      </c>
    </row>
    <row r="123" spans="1:2">
      <c r="A123" s="8" t="s">
        <v>66</v>
      </c>
      <c r="B123" s="2">
        <v>22137501</v>
      </c>
    </row>
    <row r="124" spans="1:2">
      <c r="A124" s="8" t="s">
        <v>67</v>
      </c>
      <c r="B124" s="2">
        <v>45253750</v>
      </c>
    </row>
    <row r="125" spans="1:2">
      <c r="A125" s="8" t="s">
        <v>67</v>
      </c>
      <c r="B125" s="8">
        <v>210609762</v>
      </c>
    </row>
    <row r="126" spans="1:2">
      <c r="A126" s="8" t="s">
        <v>209</v>
      </c>
      <c r="B126" s="8">
        <v>22532572</v>
      </c>
    </row>
    <row r="127" spans="1:2">
      <c r="A127" s="8" t="s">
        <v>78</v>
      </c>
      <c r="B127" s="8">
        <v>15841736</v>
      </c>
    </row>
    <row r="128" spans="1:2">
      <c r="A128" s="8" t="s">
        <v>78</v>
      </c>
      <c r="B128" s="2">
        <v>245439076</v>
      </c>
    </row>
    <row r="129" spans="1:2">
      <c r="A129" s="8" t="s">
        <v>78</v>
      </c>
      <c r="B129" s="8">
        <v>319246193</v>
      </c>
    </row>
    <row r="130" spans="1:2">
      <c r="A130" s="8" t="s">
        <v>78</v>
      </c>
      <c r="B130" s="8">
        <v>352390543</v>
      </c>
    </row>
    <row r="131" spans="1:2">
      <c r="A131" s="8" t="s">
        <v>78</v>
      </c>
      <c r="B131" s="8">
        <v>402111870</v>
      </c>
    </row>
    <row r="132" spans="1:2">
      <c r="A132" s="8" t="s">
        <v>59</v>
      </c>
      <c r="B132" s="2">
        <v>671165500</v>
      </c>
    </row>
    <row r="133" spans="1:2">
      <c r="A133" s="8" t="s">
        <v>59</v>
      </c>
      <c r="B133" s="2">
        <v>760507625</v>
      </c>
    </row>
    <row r="134" spans="1:2">
      <c r="A134" s="8" t="s">
        <v>122</v>
      </c>
      <c r="B134" s="2">
        <v>281576461</v>
      </c>
    </row>
    <row r="135" spans="1:2">
      <c r="A135" s="8" t="s">
        <v>86</v>
      </c>
      <c r="B135" s="2">
        <v>474544677</v>
      </c>
    </row>
    <row r="136" spans="1:2">
      <c r="A136" s="8" t="s">
        <v>97</v>
      </c>
      <c r="B136" s="2">
        <v>274092705</v>
      </c>
    </row>
    <row r="137" spans="1:2">
      <c r="A137" s="8" t="s">
        <v>205</v>
      </c>
      <c r="B137" s="8">
        <v>50222310</v>
      </c>
    </row>
    <row r="138" spans="1:2">
      <c r="A138" s="8" t="s">
        <v>205</v>
      </c>
      <c r="B138" s="8">
        <v>78616689</v>
      </c>
    </row>
    <row r="139" spans="1:2">
      <c r="A139" s="8" t="s">
        <v>77</v>
      </c>
      <c r="B139" s="8">
        <v>30368235</v>
      </c>
    </row>
    <row r="140" spans="1:2">
      <c r="A140" s="8" t="s">
        <v>65</v>
      </c>
      <c r="B140" s="2">
        <v>6002684</v>
      </c>
    </row>
    <row r="141" spans="1:2">
      <c r="A141" s="8" t="s">
        <v>65</v>
      </c>
      <c r="B141" s="2">
        <v>7889395</v>
      </c>
    </row>
    <row r="142" spans="1:2">
      <c r="A142" s="8" t="s">
        <v>65</v>
      </c>
      <c r="B142" s="8">
        <v>10727683</v>
      </c>
    </row>
    <row r="143" spans="1:2">
      <c r="A143" s="8" t="s">
        <v>65</v>
      </c>
      <c r="B143" s="8">
        <v>35404470</v>
      </c>
    </row>
    <row r="144" spans="1:2">
      <c r="A144" s="8" t="s">
        <v>65</v>
      </c>
      <c r="B144" s="8">
        <v>50068310</v>
      </c>
    </row>
    <row r="145" spans="1:2">
      <c r="A145" s="8" t="s">
        <v>65</v>
      </c>
      <c r="B145" s="8">
        <v>70012847</v>
      </c>
    </row>
    <row r="146" spans="1:2">
      <c r="A146" s="8" t="s">
        <v>65</v>
      </c>
      <c r="B146" s="8">
        <v>101440743</v>
      </c>
    </row>
    <row r="147" spans="1:2">
      <c r="A147" s="8" t="s">
        <v>253</v>
      </c>
      <c r="B147" s="8">
        <v>213901</v>
      </c>
    </row>
    <row r="148" spans="1:2">
      <c r="A148" s="8" t="s">
        <v>253</v>
      </c>
      <c r="B148" s="8">
        <v>267005</v>
      </c>
    </row>
    <row r="149" spans="1:2">
      <c r="A149" s="8" t="s">
        <v>253</v>
      </c>
      <c r="B149" s="8">
        <v>2279543</v>
      </c>
    </row>
    <row r="150" spans="1:2">
      <c r="A150" s="8" t="s">
        <v>253</v>
      </c>
      <c r="B150" s="8">
        <v>2810199</v>
      </c>
    </row>
    <row r="151" spans="1:2">
      <c r="A151" s="8" t="s">
        <v>253</v>
      </c>
      <c r="B151" s="8">
        <v>3931010</v>
      </c>
    </row>
    <row r="152" spans="1:2">
      <c r="A152" s="8"/>
      <c r="B152" s="2">
        <v>10171304</v>
      </c>
    </row>
    <row r="153" spans="1:2">
      <c r="A153" s="8"/>
      <c r="B153" s="8"/>
    </row>
    <row r="154" spans="1:2">
      <c r="A154" s="8"/>
      <c r="B154" s="8"/>
    </row>
    <row r="155" spans="1:2">
      <c r="A155" s="8"/>
      <c r="B155" s="8"/>
    </row>
    <row r="156" spans="1:2">
      <c r="A156" s="8"/>
      <c r="B156" s="8"/>
    </row>
    <row r="157" spans="1:2">
      <c r="A157" s="8"/>
      <c r="B157" s="8"/>
    </row>
    <row r="158" spans="1:2">
      <c r="A158" s="8"/>
      <c r="B158" s="8"/>
    </row>
    <row r="159" spans="1:2">
      <c r="A159" s="8"/>
      <c r="B159" s="8"/>
    </row>
    <row r="160" spans="1:2">
      <c r="A160" s="8"/>
      <c r="B160" s="8"/>
    </row>
    <row r="161" spans="1:2">
      <c r="A161" s="8"/>
      <c r="B161" s="8"/>
    </row>
    <row r="162" spans="1:2">
      <c r="A162" s="8"/>
      <c r="B162" s="8"/>
    </row>
    <row r="163" spans="1:2">
      <c r="A163" s="8"/>
      <c r="B163" s="8"/>
    </row>
    <row r="164" spans="1:2">
      <c r="A164" s="8"/>
      <c r="B164" s="8"/>
    </row>
    <row r="165" spans="1:2">
      <c r="A165" s="8"/>
      <c r="B165" s="8"/>
    </row>
    <row r="166" spans="1:2">
      <c r="A166" s="8"/>
      <c r="B166" s="8"/>
    </row>
  </sheetData>
  <sortState ref="A1:B152">
    <sortCondition ref="A1:A152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66"/>
  <sheetViews>
    <sheetView topLeftCell="A38" workbookViewId="0">
      <selection activeCell="E55" sqref="E55:K59"/>
    </sheetView>
  </sheetViews>
  <sheetFormatPr defaultRowHeight="15"/>
  <cols>
    <col min="1" max="1" width="25" customWidth="1"/>
    <col min="2" max="2" width="18.5703125" customWidth="1"/>
    <col min="5" max="5" width="19" customWidth="1"/>
    <col min="6" max="6" width="18.28515625" customWidth="1"/>
    <col min="10" max="10" width="10" bestFit="1" customWidth="1"/>
    <col min="12" max="12" width="10" bestFit="1" customWidth="1"/>
  </cols>
  <sheetData>
    <row r="1" spans="1:14">
      <c r="A1" s="8" t="s">
        <v>80</v>
      </c>
      <c r="B1" s="16">
        <v>2037938</v>
      </c>
    </row>
    <row r="2" spans="1:14">
      <c r="A2" s="8" t="s">
        <v>80</v>
      </c>
      <c r="B2" s="16">
        <v>5424783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 t="s">
        <v>80</v>
      </c>
      <c r="B3" s="16">
        <v>10015875</v>
      </c>
      <c r="E3" s="8" t="s">
        <v>80</v>
      </c>
      <c r="F3" s="8" t="s">
        <v>70</v>
      </c>
      <c r="G3" s="8" t="s">
        <v>75</v>
      </c>
      <c r="H3" s="8" t="s">
        <v>261</v>
      </c>
      <c r="I3" s="8" t="s">
        <v>63</v>
      </c>
      <c r="J3" s="8" t="s">
        <v>68</v>
      </c>
      <c r="K3" s="8" t="s">
        <v>115</v>
      </c>
      <c r="L3" s="8" t="s">
        <v>73</v>
      </c>
      <c r="M3" s="8" t="s">
        <v>67</v>
      </c>
      <c r="N3" s="8" t="s">
        <v>65</v>
      </c>
    </row>
    <row r="4" spans="1:14">
      <c r="A4" s="8" t="s">
        <v>80</v>
      </c>
      <c r="B4" s="16">
        <v>10925253</v>
      </c>
      <c r="E4" s="16">
        <v>2037938</v>
      </c>
      <c r="F4" s="16">
        <v>243390</v>
      </c>
      <c r="G4" s="16">
        <v>19001</v>
      </c>
      <c r="H4" s="17">
        <v>1886</v>
      </c>
      <c r="I4" s="17">
        <v>2073</v>
      </c>
      <c r="J4" s="16">
        <v>7217640</v>
      </c>
      <c r="K4" s="16">
        <v>782000</v>
      </c>
      <c r="L4" s="17">
        <v>28451</v>
      </c>
      <c r="M4" s="16">
        <v>8310252</v>
      </c>
      <c r="N4" s="16">
        <v>2747342</v>
      </c>
    </row>
    <row r="5" spans="1:14">
      <c r="A5" s="8" t="s">
        <v>80</v>
      </c>
      <c r="B5" s="16">
        <v>25669455</v>
      </c>
      <c r="E5" s="16">
        <v>5424783</v>
      </c>
      <c r="F5" s="16">
        <v>1586753</v>
      </c>
      <c r="G5" s="16">
        <v>282367</v>
      </c>
      <c r="H5" s="17">
        <v>19302</v>
      </c>
      <c r="I5" s="17">
        <v>57339</v>
      </c>
      <c r="J5" s="16">
        <v>54724334</v>
      </c>
      <c r="K5" s="16">
        <v>14118444</v>
      </c>
      <c r="L5" s="16">
        <v>28638131</v>
      </c>
      <c r="M5" s="16">
        <v>11152500</v>
      </c>
      <c r="N5" s="16">
        <v>3901815</v>
      </c>
    </row>
    <row r="6" spans="1:14">
      <c r="A6" s="8" t="s">
        <v>80</v>
      </c>
      <c r="B6" s="16">
        <v>37062535</v>
      </c>
      <c r="E6" s="16">
        <v>10015875</v>
      </c>
      <c r="F6" s="16">
        <v>5504441</v>
      </c>
      <c r="G6" s="16">
        <v>1076250</v>
      </c>
      <c r="H6" s="17">
        <v>24373</v>
      </c>
      <c r="I6" s="17">
        <v>37296</v>
      </c>
      <c r="J6" s="16">
        <v>61235105</v>
      </c>
      <c r="K6" s="16">
        <v>15146692</v>
      </c>
      <c r="L6" s="16">
        <v>64832191</v>
      </c>
      <c r="M6" s="16">
        <v>18372372</v>
      </c>
      <c r="N6" s="16">
        <v>5064077</v>
      </c>
    </row>
    <row r="7" spans="1:14">
      <c r="A7" s="8" t="s">
        <v>80</v>
      </c>
      <c r="B7" s="16">
        <v>39201657</v>
      </c>
      <c r="E7" s="16">
        <v>10925253</v>
      </c>
      <c r="F7" s="16">
        <v>55365012</v>
      </c>
      <c r="G7" s="16">
        <v>5963324</v>
      </c>
      <c r="H7" s="16">
        <v>27653</v>
      </c>
      <c r="I7" s="16">
        <v>96076</v>
      </c>
      <c r="J7" s="16">
        <v>73645197</v>
      </c>
      <c r="K7" s="16">
        <v>16306974</v>
      </c>
      <c r="L7" s="16">
        <v>85171450</v>
      </c>
      <c r="M7" s="16">
        <v>9484627</v>
      </c>
      <c r="N7" s="16">
        <v>14678016</v>
      </c>
    </row>
    <row r="8" spans="1:14">
      <c r="A8" s="8" t="s">
        <v>80</v>
      </c>
      <c r="B8" s="16">
        <v>86198675</v>
      </c>
      <c r="E8" s="16">
        <v>25669455</v>
      </c>
      <c r="F8" s="17"/>
      <c r="G8" s="17">
        <v>8407513</v>
      </c>
      <c r="H8" s="17">
        <v>27823</v>
      </c>
      <c r="I8" s="16">
        <v>97667</v>
      </c>
      <c r="J8" s="16">
        <v>84617303</v>
      </c>
      <c r="K8" s="16">
        <v>16349565</v>
      </c>
      <c r="L8" s="16">
        <v>138122261</v>
      </c>
      <c r="M8" s="16">
        <v>13346782</v>
      </c>
      <c r="N8" s="16">
        <v>14910105</v>
      </c>
    </row>
    <row r="9" spans="1:14">
      <c r="A9" s="8" t="s">
        <v>80</v>
      </c>
      <c r="B9" s="16">
        <v>158411483</v>
      </c>
      <c r="E9" s="16">
        <v>37062535</v>
      </c>
      <c r="F9" s="16"/>
      <c r="G9" s="16">
        <v>8557630</v>
      </c>
      <c r="H9" s="16">
        <v>8825760</v>
      </c>
      <c r="I9" s="17">
        <v>108223</v>
      </c>
      <c r="J9" s="16">
        <v>125017372</v>
      </c>
      <c r="K9" s="16">
        <v>22530123</v>
      </c>
      <c r="L9" s="16">
        <v>141067634</v>
      </c>
      <c r="M9" s="16">
        <v>70502384</v>
      </c>
      <c r="N9" s="16">
        <v>24476632</v>
      </c>
    </row>
    <row r="10" spans="1:14">
      <c r="A10" s="8" t="s">
        <v>80</v>
      </c>
      <c r="B10" s="16">
        <v>160887595</v>
      </c>
      <c r="E10" s="16">
        <v>39201657</v>
      </c>
      <c r="F10" s="16"/>
      <c r="G10" s="16">
        <v>8881035</v>
      </c>
      <c r="H10" s="16"/>
      <c r="I10" s="16">
        <v>208763</v>
      </c>
      <c r="J10" s="16">
        <v>169189427</v>
      </c>
      <c r="K10" s="16">
        <v>26362367</v>
      </c>
      <c r="L10" s="17">
        <v>1350939</v>
      </c>
      <c r="M10" s="16">
        <v>97852865</v>
      </c>
      <c r="N10" s="16">
        <v>29150721</v>
      </c>
    </row>
    <row r="11" spans="1:14">
      <c r="A11" s="8" t="s">
        <v>208</v>
      </c>
      <c r="B11" s="16">
        <v>40310349</v>
      </c>
      <c r="E11" s="16">
        <v>86198675</v>
      </c>
      <c r="F11" s="17"/>
      <c r="G11" s="16">
        <v>10023835</v>
      </c>
      <c r="I11" s="16">
        <v>270877</v>
      </c>
      <c r="K11" s="16">
        <v>30053954</v>
      </c>
      <c r="L11" s="16">
        <v>12521027</v>
      </c>
      <c r="M11" s="16">
        <v>100038390</v>
      </c>
    </row>
    <row r="12" spans="1:14">
      <c r="A12" s="8" t="s">
        <v>80</v>
      </c>
      <c r="B12" s="17">
        <v>4093079</v>
      </c>
      <c r="E12" s="16">
        <v>158411483</v>
      </c>
      <c r="F12" s="16"/>
      <c r="G12" s="17">
        <v>18262471</v>
      </c>
      <c r="I12" s="16">
        <v>633456</v>
      </c>
      <c r="K12" s="16">
        <v>31725652</v>
      </c>
      <c r="L12" s="16">
        <v>25649011</v>
      </c>
      <c r="M12" s="16">
        <v>108966307</v>
      </c>
    </row>
    <row r="13" spans="1:14">
      <c r="A13" s="8" t="s">
        <v>92</v>
      </c>
      <c r="B13" s="16">
        <v>10305957</v>
      </c>
      <c r="E13" s="16">
        <v>160887595</v>
      </c>
      <c r="F13" s="16"/>
      <c r="G13" s="16">
        <v>18685137</v>
      </c>
      <c r="I13" s="16">
        <v>3738800</v>
      </c>
      <c r="K13" s="16">
        <v>31756764</v>
      </c>
      <c r="M13" s="16">
        <v>77025481</v>
      </c>
    </row>
    <row r="14" spans="1:14">
      <c r="A14" s="8" t="s">
        <v>258</v>
      </c>
      <c r="B14" s="17">
        <v>606046</v>
      </c>
      <c r="E14" s="16">
        <v>40310349</v>
      </c>
      <c r="F14" s="16"/>
      <c r="G14" s="16">
        <v>27623580</v>
      </c>
      <c r="I14" s="16">
        <v>4316369</v>
      </c>
      <c r="K14" s="16">
        <v>33610391</v>
      </c>
      <c r="M14" s="16">
        <v>187897469</v>
      </c>
    </row>
    <row r="15" spans="1:14">
      <c r="A15" s="8" t="s">
        <v>74</v>
      </c>
      <c r="B15" s="16">
        <v>36206331</v>
      </c>
      <c r="E15" s="17">
        <v>4093079</v>
      </c>
      <c r="F15" s="16"/>
      <c r="G15" s="16">
        <v>37804076</v>
      </c>
      <c r="I15" s="16">
        <v>7733445</v>
      </c>
      <c r="M15" s="16">
        <v>91774413</v>
      </c>
    </row>
    <row r="16" spans="1:14">
      <c r="A16" s="8" t="s">
        <v>74</v>
      </c>
      <c r="B16" s="16">
        <v>52535096</v>
      </c>
      <c r="E16" s="16">
        <v>10305957</v>
      </c>
      <c r="F16" s="16"/>
      <c r="G16" s="16">
        <v>63586542</v>
      </c>
      <c r="I16" s="16">
        <v>8112627</v>
      </c>
      <c r="M16" s="16">
        <v>64820970</v>
      </c>
    </row>
    <row r="17" spans="1:19">
      <c r="A17" s="8" t="s">
        <v>74</v>
      </c>
      <c r="B17" s="16">
        <v>88156227</v>
      </c>
      <c r="E17" s="17">
        <v>606046</v>
      </c>
      <c r="F17" s="16"/>
      <c r="G17" s="16">
        <v>424397</v>
      </c>
      <c r="I17" s="16">
        <v>15490445</v>
      </c>
      <c r="M17" s="16">
        <v>55785112</v>
      </c>
    </row>
    <row r="18" spans="1:19">
      <c r="A18" s="8" t="s">
        <v>74</v>
      </c>
      <c r="B18" s="16">
        <v>94320883</v>
      </c>
      <c r="E18" s="16">
        <v>36206331</v>
      </c>
      <c r="F18" s="16"/>
      <c r="G18" s="17">
        <v>16411322</v>
      </c>
      <c r="I18" s="16">
        <v>23104523</v>
      </c>
      <c r="M18" s="16">
        <v>9319797</v>
      </c>
    </row>
    <row r="19" spans="1:19">
      <c r="A19" s="8" t="s">
        <v>74</v>
      </c>
      <c r="B19" s="16">
        <v>95023721</v>
      </c>
      <c r="E19" s="16">
        <v>52535096</v>
      </c>
      <c r="F19" s="16"/>
      <c r="G19" s="16">
        <v>32324487</v>
      </c>
      <c r="I19" s="16">
        <v>48002523</v>
      </c>
      <c r="M19" s="16">
        <v>29352630</v>
      </c>
    </row>
    <row r="20" spans="1:19">
      <c r="A20" s="8" t="s">
        <v>74</v>
      </c>
      <c r="B20" s="16">
        <v>114844116</v>
      </c>
      <c r="E20" s="16">
        <v>88156227</v>
      </c>
      <c r="F20" s="16"/>
      <c r="I20" s="17">
        <v>35000</v>
      </c>
      <c r="M20" s="8"/>
      <c r="N20" s="8"/>
      <c r="O20" s="8"/>
      <c r="P20" s="8"/>
      <c r="Q20" s="8"/>
      <c r="R20" s="8"/>
      <c r="S20" s="8"/>
    </row>
    <row r="21" spans="1:19">
      <c r="A21" s="8" t="s">
        <v>74</v>
      </c>
      <c r="B21" s="16">
        <v>116619362</v>
      </c>
      <c r="E21" s="16">
        <v>94320883</v>
      </c>
      <c r="F21" s="16"/>
      <c r="I21" s="17">
        <v>29144</v>
      </c>
      <c r="M21" s="8"/>
      <c r="N21" s="8"/>
      <c r="O21" s="8"/>
      <c r="P21" s="8"/>
      <c r="Q21" s="8"/>
      <c r="R21" s="8"/>
      <c r="S21" s="8"/>
    </row>
    <row r="22" spans="1:19">
      <c r="A22" s="8" t="s">
        <v>74</v>
      </c>
      <c r="B22" s="16">
        <v>121897634</v>
      </c>
      <c r="E22" s="16">
        <v>95023721</v>
      </c>
      <c r="F22" s="17"/>
      <c r="I22" s="16">
        <v>18966676</v>
      </c>
      <c r="M22" s="8"/>
      <c r="N22" s="8"/>
      <c r="O22" s="8"/>
      <c r="P22" s="8"/>
      <c r="Q22" s="8"/>
      <c r="R22" s="8"/>
      <c r="S22" s="8"/>
    </row>
    <row r="23" spans="1:19">
      <c r="A23" s="8" t="s">
        <v>74</v>
      </c>
      <c r="B23" s="16">
        <v>151116516</v>
      </c>
      <c r="E23" s="16">
        <v>114844116</v>
      </c>
      <c r="F23" s="17"/>
      <c r="I23" s="16">
        <v>83848082</v>
      </c>
      <c r="M23" s="8"/>
      <c r="N23" s="8"/>
      <c r="O23" s="8"/>
      <c r="P23" s="8"/>
      <c r="Q23" s="8"/>
      <c r="R23" s="8"/>
      <c r="S23" s="8"/>
    </row>
    <row r="24" spans="1:19">
      <c r="A24" s="8" t="s">
        <v>74</v>
      </c>
      <c r="B24" s="16">
        <v>152535747</v>
      </c>
      <c r="D24" s="8"/>
      <c r="E24" s="16">
        <v>116619362</v>
      </c>
      <c r="F24" s="16"/>
      <c r="G24" s="8"/>
      <c r="H24" s="8"/>
      <c r="I24" s="16">
        <v>676048</v>
      </c>
      <c r="J24" s="8"/>
      <c r="K24" s="8"/>
      <c r="M24" s="8"/>
      <c r="N24" s="8"/>
      <c r="O24" s="8"/>
      <c r="P24" s="8"/>
      <c r="Q24" s="8"/>
      <c r="R24" s="8"/>
      <c r="S24" s="8"/>
    </row>
    <row r="25" spans="1:19">
      <c r="A25" s="8" t="s">
        <v>74</v>
      </c>
      <c r="B25" s="16">
        <v>158074286</v>
      </c>
      <c r="D25" s="8"/>
      <c r="E25" s="16">
        <v>121897634</v>
      </c>
      <c r="F25" s="17"/>
      <c r="G25" s="8"/>
      <c r="H25" s="8"/>
      <c r="I25" s="16">
        <v>11020798</v>
      </c>
      <c r="J25" s="8"/>
      <c r="K25" s="8"/>
      <c r="M25" s="8"/>
      <c r="N25" s="8"/>
      <c r="O25" s="8"/>
      <c r="P25" s="8"/>
      <c r="Q25" s="8"/>
      <c r="R25" s="8"/>
      <c r="S25" s="8"/>
    </row>
    <row r="26" spans="1:19">
      <c r="A26" s="8" t="s">
        <v>74</v>
      </c>
      <c r="B26" s="16">
        <v>176654505</v>
      </c>
      <c r="D26" s="8"/>
      <c r="E26" s="16">
        <v>151116516</v>
      </c>
      <c r="F26" s="16"/>
      <c r="G26" s="8"/>
      <c r="H26" s="8"/>
      <c r="I26" s="8"/>
      <c r="J26" s="8"/>
      <c r="K26" s="8"/>
      <c r="M26" s="8"/>
      <c r="N26" s="8"/>
      <c r="O26" s="8"/>
      <c r="P26" s="8"/>
      <c r="Q26" s="8"/>
      <c r="R26" s="8"/>
      <c r="S26" s="8"/>
    </row>
    <row r="27" spans="1:19">
      <c r="A27" s="8" t="s">
        <v>259</v>
      </c>
      <c r="B27" s="17">
        <v>1564155</v>
      </c>
      <c r="D27" s="8"/>
      <c r="E27" s="16">
        <v>152535747</v>
      </c>
      <c r="F27" s="8"/>
      <c r="G27" s="8"/>
      <c r="H27" s="8"/>
      <c r="I27" s="8"/>
      <c r="J27" s="8"/>
      <c r="K27" s="8"/>
      <c r="M27" s="8"/>
      <c r="N27" s="8"/>
      <c r="O27" s="8"/>
      <c r="P27" s="8"/>
      <c r="Q27" s="8"/>
      <c r="R27" s="8"/>
      <c r="S27" s="8"/>
    </row>
    <row r="28" spans="1:19">
      <c r="A28" s="8" t="s">
        <v>259</v>
      </c>
      <c r="B28" s="17">
        <v>19610304</v>
      </c>
      <c r="D28" s="8"/>
      <c r="E28" s="16">
        <v>158074286</v>
      </c>
      <c r="F28" s="8"/>
      <c r="G28" s="8"/>
      <c r="H28" s="8"/>
      <c r="I28" s="8"/>
      <c r="J28" s="8"/>
      <c r="K28" s="8"/>
      <c r="M28" s="8"/>
      <c r="N28" s="8"/>
      <c r="O28" s="8"/>
      <c r="P28" s="8"/>
      <c r="Q28" s="8"/>
      <c r="R28" s="8"/>
      <c r="S28" s="8"/>
    </row>
    <row r="29" spans="1:19">
      <c r="A29" s="8" t="s">
        <v>70</v>
      </c>
      <c r="B29" s="16">
        <v>243390</v>
      </c>
      <c r="D29" s="8"/>
      <c r="E29" s="16">
        <v>176654505</v>
      </c>
      <c r="F29" s="8"/>
      <c r="G29" s="8"/>
      <c r="H29" s="8"/>
      <c r="I29" s="8"/>
      <c r="J29" s="8"/>
      <c r="K29" s="8"/>
      <c r="M29" s="8"/>
      <c r="N29" s="8"/>
      <c r="O29" s="8"/>
      <c r="P29" s="8"/>
      <c r="Q29" s="8"/>
      <c r="R29" s="8"/>
      <c r="S29" s="8"/>
    </row>
    <row r="30" spans="1:19">
      <c r="A30" s="8" t="s">
        <v>70</v>
      </c>
      <c r="B30" s="16">
        <v>1586753</v>
      </c>
      <c r="D30" s="8"/>
      <c r="E30" s="17">
        <v>1564155</v>
      </c>
      <c r="F30" s="8"/>
      <c r="G30" s="8"/>
      <c r="H30" s="8"/>
      <c r="I30" s="8"/>
      <c r="J30" s="8"/>
      <c r="K30" s="8"/>
      <c r="M30" s="8"/>
      <c r="N30" s="8"/>
      <c r="O30" s="8"/>
      <c r="P30" s="8"/>
      <c r="Q30" s="8"/>
      <c r="R30" s="8"/>
      <c r="S30" s="8"/>
    </row>
    <row r="31" spans="1:19">
      <c r="A31" s="8" t="s">
        <v>70</v>
      </c>
      <c r="B31" s="16">
        <v>5504441</v>
      </c>
      <c r="D31" s="8"/>
      <c r="E31" s="17">
        <v>19610304</v>
      </c>
      <c r="F31" s="8"/>
      <c r="G31" s="8"/>
      <c r="H31" s="8"/>
      <c r="I31" s="8"/>
      <c r="J31" s="8"/>
      <c r="K31" s="8"/>
      <c r="M31" s="8"/>
      <c r="N31" s="8"/>
      <c r="O31" s="8"/>
      <c r="P31" s="8"/>
      <c r="Q31" s="8"/>
      <c r="R31" s="8"/>
      <c r="S31" s="8"/>
    </row>
    <row r="32" spans="1:19">
      <c r="A32" s="8" t="s">
        <v>70</v>
      </c>
      <c r="B32" s="16">
        <v>55365012</v>
      </c>
      <c r="D32" s="8"/>
      <c r="E32" s="16">
        <v>90151958</v>
      </c>
      <c r="F32" s="8"/>
      <c r="G32" s="8"/>
      <c r="H32" s="8"/>
      <c r="I32" s="8"/>
      <c r="J32" s="8"/>
      <c r="K32" s="8"/>
      <c r="M32" s="8"/>
      <c r="N32" s="8"/>
      <c r="O32" s="8"/>
      <c r="P32" s="8"/>
      <c r="Q32" s="8"/>
      <c r="R32" s="8"/>
      <c r="S32" s="8"/>
    </row>
    <row r="33" spans="1:19">
      <c r="A33" s="8" t="s">
        <v>75</v>
      </c>
      <c r="B33" s="16">
        <v>19001</v>
      </c>
      <c r="D33" s="8"/>
      <c r="E33" s="16">
        <v>114732820</v>
      </c>
      <c r="F33" s="8"/>
      <c r="G33" s="8"/>
      <c r="H33" s="8"/>
      <c r="I33" s="8"/>
      <c r="J33" s="8"/>
      <c r="K33" s="8"/>
      <c r="M33" s="8"/>
      <c r="N33" s="8"/>
      <c r="O33" s="8"/>
      <c r="P33" s="8"/>
      <c r="Q33" s="8"/>
      <c r="R33" s="8"/>
      <c r="S33" s="8"/>
    </row>
    <row r="34" spans="1:19">
      <c r="A34" s="8" t="s">
        <v>75</v>
      </c>
      <c r="B34" s="16">
        <v>282367</v>
      </c>
      <c r="D34" s="8"/>
      <c r="E34" s="16">
        <v>135634554</v>
      </c>
      <c r="F34" s="8"/>
      <c r="G34" s="8"/>
      <c r="H34" s="8"/>
      <c r="I34" s="8"/>
      <c r="J34" s="8"/>
      <c r="K34" s="8"/>
      <c r="M34" s="8"/>
      <c r="N34" s="8"/>
      <c r="O34" s="8"/>
      <c r="P34" s="8"/>
      <c r="Q34" s="8"/>
      <c r="R34" s="8"/>
      <c r="S34" s="8"/>
    </row>
    <row r="35" spans="1:19">
      <c r="A35" s="8" t="s">
        <v>75</v>
      </c>
      <c r="B35" s="16">
        <v>1076250</v>
      </c>
      <c r="D35" s="8"/>
      <c r="E35" s="8"/>
      <c r="F35" s="8"/>
      <c r="G35" s="8"/>
      <c r="H35" s="8"/>
      <c r="I35" s="8"/>
      <c r="J35" s="8"/>
      <c r="K35" s="8"/>
      <c r="M35" s="8"/>
      <c r="N35" s="8"/>
      <c r="O35" s="8"/>
      <c r="P35" s="8"/>
      <c r="Q35" s="8"/>
      <c r="R35" s="8"/>
      <c r="S35" s="8"/>
    </row>
    <row r="36" spans="1:19">
      <c r="A36" s="8" t="s">
        <v>75</v>
      </c>
      <c r="B36" s="16">
        <v>5963324</v>
      </c>
      <c r="D36" s="8"/>
      <c r="E36" s="8"/>
      <c r="F36" s="8"/>
      <c r="G36" s="8"/>
      <c r="H36" s="8"/>
      <c r="I36" s="8"/>
      <c r="J36" s="8"/>
      <c r="K36" s="8"/>
      <c r="M36" s="8"/>
      <c r="N36" s="8"/>
      <c r="O36" s="8"/>
      <c r="P36" s="8"/>
      <c r="Q36" s="8"/>
      <c r="R36" s="8"/>
      <c r="S36" s="8"/>
    </row>
    <row r="37" spans="1:19">
      <c r="A37" s="8" t="s">
        <v>75</v>
      </c>
      <c r="B37" s="17">
        <v>8407513</v>
      </c>
      <c r="D37" s="8"/>
      <c r="E37" s="8"/>
      <c r="F37" s="8"/>
      <c r="G37" s="8"/>
      <c r="H37" s="8"/>
      <c r="I37" s="8"/>
      <c r="J37" s="8"/>
      <c r="K37" s="8"/>
      <c r="M37" s="8"/>
      <c r="N37" s="8"/>
      <c r="O37" s="8"/>
      <c r="P37" s="8"/>
      <c r="Q37" s="8"/>
      <c r="R37" s="8"/>
      <c r="S37" s="8"/>
    </row>
    <row r="38" spans="1:19">
      <c r="A38" s="8" t="s">
        <v>75</v>
      </c>
      <c r="B38" s="16">
        <v>8557630</v>
      </c>
      <c r="D38" s="8"/>
      <c r="E38" s="8" t="s">
        <v>133</v>
      </c>
      <c r="M38" s="8"/>
      <c r="N38" s="8"/>
      <c r="O38" s="8"/>
      <c r="P38" s="8"/>
      <c r="Q38" s="8"/>
      <c r="R38" s="8"/>
      <c r="S38" s="8"/>
    </row>
    <row r="39" spans="1:19">
      <c r="A39" s="8" t="s">
        <v>75</v>
      </c>
      <c r="B39" s="16">
        <v>8881035</v>
      </c>
      <c r="D39" s="8"/>
      <c r="M39" s="8"/>
      <c r="N39" s="8"/>
      <c r="O39" s="8"/>
      <c r="P39" s="8"/>
      <c r="Q39" s="8"/>
      <c r="R39" s="8"/>
      <c r="S39" s="8"/>
    </row>
    <row r="40" spans="1:19" ht="15.75" thickBot="1">
      <c r="A40" s="8" t="s">
        <v>75</v>
      </c>
      <c r="B40" s="16">
        <v>10023835</v>
      </c>
      <c r="D40" s="8"/>
      <c r="E40" s="8" t="s">
        <v>134</v>
      </c>
      <c r="M40" s="8"/>
      <c r="N40" s="8"/>
      <c r="O40" s="8"/>
      <c r="P40" s="8"/>
      <c r="Q40" s="8"/>
      <c r="R40" s="8"/>
      <c r="S40" s="8"/>
    </row>
    <row r="41" spans="1:19">
      <c r="A41" s="8" t="s">
        <v>75</v>
      </c>
      <c r="B41" s="17">
        <v>18262471</v>
      </c>
      <c r="D41" s="8"/>
      <c r="E41" s="13" t="s">
        <v>135</v>
      </c>
      <c r="F41" s="13" t="s">
        <v>136</v>
      </c>
      <c r="G41" s="13" t="s">
        <v>137</v>
      </c>
      <c r="H41" s="13" t="s">
        <v>138</v>
      </c>
      <c r="I41" s="13" t="s">
        <v>139</v>
      </c>
      <c r="M41" s="8"/>
      <c r="N41" s="8"/>
      <c r="O41" s="8"/>
      <c r="P41" s="8"/>
      <c r="Q41" s="8"/>
      <c r="R41" s="8"/>
      <c r="S41" s="8"/>
    </row>
    <row r="42" spans="1:19">
      <c r="A42" s="8" t="s">
        <v>75</v>
      </c>
      <c r="B42" s="16">
        <v>18685137</v>
      </c>
      <c r="D42" s="8"/>
      <c r="E42" s="11" t="s">
        <v>80</v>
      </c>
      <c r="F42" s="11">
        <v>31</v>
      </c>
      <c r="G42" s="11">
        <v>2310828895</v>
      </c>
      <c r="H42" s="11">
        <v>74542867.580645159</v>
      </c>
      <c r="I42" s="11">
        <v>3517107165027524.5</v>
      </c>
      <c r="M42" s="8"/>
      <c r="N42" s="8"/>
      <c r="O42" s="8"/>
      <c r="P42" s="8"/>
      <c r="Q42" s="8"/>
      <c r="R42" s="8"/>
      <c r="S42" s="8"/>
    </row>
    <row r="43" spans="1:19">
      <c r="A43" s="8" t="s">
        <v>75</v>
      </c>
      <c r="B43" s="16">
        <v>27623580</v>
      </c>
      <c r="D43" s="8"/>
      <c r="E43" s="11" t="s">
        <v>70</v>
      </c>
      <c r="F43" s="11">
        <v>4</v>
      </c>
      <c r="G43" s="11">
        <v>62699596</v>
      </c>
      <c r="H43" s="11">
        <v>15674899</v>
      </c>
      <c r="I43" s="11">
        <v>705116871205643.37</v>
      </c>
      <c r="M43" s="8"/>
      <c r="N43" s="8"/>
      <c r="O43" s="8"/>
      <c r="P43" s="8"/>
      <c r="Q43" s="8"/>
      <c r="R43" s="8"/>
      <c r="S43" s="8"/>
    </row>
    <row r="44" spans="1:19">
      <c r="A44" s="8" t="s">
        <v>75</v>
      </c>
      <c r="B44" s="16">
        <v>37804076</v>
      </c>
      <c r="D44" s="8"/>
      <c r="E44" s="11" t="s">
        <v>75</v>
      </c>
      <c r="F44" s="11">
        <v>16</v>
      </c>
      <c r="G44" s="11">
        <v>258332967</v>
      </c>
      <c r="H44" s="11">
        <v>16145810.4375</v>
      </c>
      <c r="I44" s="11">
        <v>294771252876716.94</v>
      </c>
      <c r="M44" s="8"/>
      <c r="N44" s="8"/>
      <c r="O44" s="8"/>
      <c r="P44" s="8"/>
      <c r="Q44" s="8"/>
      <c r="R44" s="8"/>
      <c r="S44" s="8"/>
    </row>
    <row r="45" spans="1:19">
      <c r="A45" s="8" t="s">
        <v>75</v>
      </c>
      <c r="B45" s="16">
        <v>63586542</v>
      </c>
      <c r="D45" s="8"/>
      <c r="E45" s="11" t="s">
        <v>71</v>
      </c>
      <c r="F45" s="11">
        <v>6</v>
      </c>
      <c r="G45" s="11">
        <v>8926797</v>
      </c>
      <c r="H45" s="11">
        <v>1487799.5</v>
      </c>
      <c r="I45" s="11">
        <v>12923052887893.1</v>
      </c>
      <c r="M45" s="8"/>
      <c r="N45" s="8"/>
      <c r="O45" s="8"/>
      <c r="P45" s="8"/>
      <c r="Q45" s="8"/>
      <c r="R45" s="8"/>
      <c r="S45" s="8"/>
    </row>
    <row r="46" spans="1:19">
      <c r="A46" s="8" t="s">
        <v>62</v>
      </c>
      <c r="B46" s="16">
        <v>424397</v>
      </c>
      <c r="D46" s="8"/>
      <c r="E46" s="11" t="s">
        <v>63</v>
      </c>
      <c r="F46" s="11">
        <v>22</v>
      </c>
      <c r="G46" s="11">
        <v>226586250</v>
      </c>
      <c r="H46" s="11">
        <v>10299375</v>
      </c>
      <c r="I46" s="11">
        <v>400726429774651.69</v>
      </c>
      <c r="M46" s="8"/>
      <c r="N46" s="8"/>
      <c r="O46" s="8"/>
      <c r="P46" s="8"/>
      <c r="Q46" s="8"/>
      <c r="R46" s="8"/>
      <c r="S46" s="8"/>
    </row>
    <row r="47" spans="1:19">
      <c r="A47" s="8" t="s">
        <v>254</v>
      </c>
      <c r="B47" s="17">
        <v>2073</v>
      </c>
      <c r="D47" s="8"/>
      <c r="E47" s="11" t="s">
        <v>68</v>
      </c>
      <c r="F47" s="11">
        <v>7</v>
      </c>
      <c r="G47" s="11">
        <v>575646378</v>
      </c>
      <c r="H47" s="11">
        <v>82235196.857142851</v>
      </c>
      <c r="I47" s="11">
        <v>2716050074480040</v>
      </c>
      <c r="M47" s="8"/>
      <c r="N47" s="8"/>
      <c r="O47" s="8"/>
      <c r="P47" s="8"/>
      <c r="Q47" s="8"/>
      <c r="R47" s="8"/>
      <c r="S47" s="8"/>
    </row>
    <row r="48" spans="1:19">
      <c r="A48" s="8" t="s">
        <v>254</v>
      </c>
      <c r="B48" s="17">
        <v>57339</v>
      </c>
      <c r="E48" s="11" t="s">
        <v>115</v>
      </c>
      <c r="F48" s="11">
        <v>11</v>
      </c>
      <c r="G48" s="11">
        <v>238742926</v>
      </c>
      <c r="H48" s="11">
        <v>21703902.363636363</v>
      </c>
      <c r="I48" s="11">
        <v>103142520935865.5</v>
      </c>
      <c r="M48" s="8"/>
      <c r="N48" s="8"/>
      <c r="O48" s="8"/>
      <c r="P48" s="8"/>
      <c r="Q48" s="8"/>
      <c r="R48" s="8"/>
      <c r="S48" s="8"/>
    </row>
    <row r="49" spans="1:19">
      <c r="A49" s="8" t="s">
        <v>71</v>
      </c>
      <c r="B49" s="17">
        <v>1242</v>
      </c>
      <c r="E49" s="11" t="s">
        <v>73</v>
      </c>
      <c r="F49" s="11">
        <v>9</v>
      </c>
      <c r="G49" s="11">
        <v>497381095</v>
      </c>
      <c r="H49" s="11">
        <v>55264566.111111112</v>
      </c>
      <c r="I49" s="11">
        <v>3073036387406981</v>
      </c>
      <c r="M49" s="8"/>
      <c r="N49" s="8"/>
      <c r="O49" s="8"/>
      <c r="P49" s="8"/>
      <c r="Q49" s="8"/>
      <c r="R49" s="8"/>
      <c r="S49" s="8"/>
    </row>
    <row r="50" spans="1:19">
      <c r="A50" s="8" t="s">
        <v>71</v>
      </c>
      <c r="B50" s="17">
        <v>1886</v>
      </c>
      <c r="E50" s="11" t="s">
        <v>67</v>
      </c>
      <c r="F50" s="11">
        <v>16</v>
      </c>
      <c r="G50" s="11">
        <v>954002351</v>
      </c>
      <c r="H50" s="11">
        <v>59625146.9375</v>
      </c>
      <c r="I50" s="11">
        <v>2551116712724304.5</v>
      </c>
      <c r="M50" s="8"/>
      <c r="N50" s="8"/>
      <c r="O50" s="8"/>
      <c r="P50" s="8"/>
      <c r="Q50" s="8"/>
      <c r="R50" s="8"/>
      <c r="S50" s="8"/>
    </row>
    <row r="51" spans="1:19" ht="15.75" thickBot="1">
      <c r="A51" s="8" t="s">
        <v>71</v>
      </c>
      <c r="B51" s="17">
        <v>19302</v>
      </c>
      <c r="E51" s="12" t="s">
        <v>65</v>
      </c>
      <c r="F51" s="12">
        <v>7</v>
      </c>
      <c r="G51" s="12">
        <v>94928708</v>
      </c>
      <c r="H51" s="12">
        <v>13561244</v>
      </c>
      <c r="I51" s="12">
        <v>107948497686485.33</v>
      </c>
      <c r="M51" s="8"/>
      <c r="N51" s="8"/>
      <c r="O51" s="8"/>
      <c r="P51" s="8"/>
      <c r="Q51" s="8"/>
      <c r="R51" s="8"/>
      <c r="S51" s="8"/>
    </row>
    <row r="52" spans="1:19">
      <c r="A52" s="8" t="s">
        <v>71</v>
      </c>
      <c r="B52" s="17">
        <v>24373</v>
      </c>
    </row>
    <row r="53" spans="1:19">
      <c r="A53" s="8" t="s">
        <v>71</v>
      </c>
      <c r="B53" s="16">
        <v>27653</v>
      </c>
    </row>
    <row r="54" spans="1:19" ht="15.75" thickBot="1">
      <c r="A54" s="8" t="s">
        <v>71</v>
      </c>
      <c r="B54" s="17">
        <v>27823</v>
      </c>
      <c r="E54" s="8" t="s">
        <v>140</v>
      </c>
    </row>
    <row r="55" spans="1:19">
      <c r="A55" s="8" t="s">
        <v>71</v>
      </c>
      <c r="B55" s="16">
        <v>8825760</v>
      </c>
      <c r="E55" s="13" t="s">
        <v>141</v>
      </c>
      <c r="F55" s="13" t="s">
        <v>142</v>
      </c>
      <c r="G55" s="13" t="s">
        <v>143</v>
      </c>
      <c r="H55" s="13" t="s">
        <v>144</v>
      </c>
      <c r="I55" s="13" t="s">
        <v>145</v>
      </c>
      <c r="J55" s="13" t="s">
        <v>146</v>
      </c>
      <c r="K55" s="13" t="s">
        <v>147</v>
      </c>
    </row>
    <row r="56" spans="1:19">
      <c r="A56" s="8" t="s">
        <v>63</v>
      </c>
      <c r="B56" s="17">
        <v>37296</v>
      </c>
      <c r="E56" s="11" t="s">
        <v>148</v>
      </c>
      <c r="F56" s="11">
        <v>1.0605207168958179E+17</v>
      </c>
      <c r="G56" s="11">
        <v>9</v>
      </c>
      <c r="H56" s="11">
        <v>1.1783563521064644E+16</v>
      </c>
      <c r="I56" s="11">
        <v>6.9639883297469032</v>
      </c>
      <c r="J56" s="11">
        <v>5.0035829608803469E-8</v>
      </c>
      <c r="K56" s="11">
        <v>1.9594363471848162</v>
      </c>
    </row>
    <row r="57" spans="1:19">
      <c r="A57" s="8" t="s">
        <v>63</v>
      </c>
      <c r="B57" s="16">
        <v>96076</v>
      </c>
      <c r="E57" s="11" t="s">
        <v>149</v>
      </c>
      <c r="F57" s="11">
        <v>2.0135646307977878E+17</v>
      </c>
      <c r="G57" s="11">
        <v>119</v>
      </c>
      <c r="H57" s="11">
        <v>1692071118317468.7</v>
      </c>
      <c r="I57" s="11"/>
      <c r="J57" s="11"/>
      <c r="K57" s="11"/>
    </row>
    <row r="58" spans="1:19">
      <c r="A58" s="8" t="s">
        <v>63</v>
      </c>
      <c r="B58" s="16">
        <v>97667</v>
      </c>
      <c r="E58" s="11"/>
      <c r="F58" s="11"/>
      <c r="G58" s="11"/>
      <c r="H58" s="11"/>
      <c r="I58" s="11"/>
      <c r="J58" s="11"/>
      <c r="K58" s="11"/>
    </row>
    <row r="59" spans="1:19" ht="15.75" thickBot="1">
      <c r="A59" s="8" t="s">
        <v>63</v>
      </c>
      <c r="B59" s="17">
        <v>108223</v>
      </c>
      <c r="E59" s="12" t="s">
        <v>150</v>
      </c>
      <c r="F59" s="12">
        <v>3.0740853476936058E+17</v>
      </c>
      <c r="G59" s="12">
        <v>128</v>
      </c>
      <c r="H59" s="12"/>
      <c r="I59" s="12"/>
      <c r="J59" s="12"/>
      <c r="K59" s="12"/>
    </row>
    <row r="60" spans="1:19">
      <c r="A60" s="8" t="s">
        <v>63</v>
      </c>
      <c r="B60" s="16">
        <v>208763</v>
      </c>
    </row>
    <row r="61" spans="1:19">
      <c r="A61" s="8" t="s">
        <v>63</v>
      </c>
      <c r="B61" s="16">
        <v>270877</v>
      </c>
    </row>
    <row r="62" spans="1:19">
      <c r="A62" s="8" t="s">
        <v>63</v>
      </c>
      <c r="B62" s="16">
        <v>633456</v>
      </c>
    </row>
    <row r="63" spans="1:19">
      <c r="A63" s="8" t="s">
        <v>63</v>
      </c>
      <c r="B63" s="16">
        <v>3738800</v>
      </c>
    </row>
    <row r="64" spans="1:19">
      <c r="A64" s="8" t="s">
        <v>63</v>
      </c>
      <c r="B64" s="16">
        <v>4316369</v>
      </c>
    </row>
    <row r="65" spans="1:2">
      <c r="A65" s="8" t="s">
        <v>63</v>
      </c>
      <c r="B65" s="16">
        <v>7733445</v>
      </c>
    </row>
    <row r="66" spans="1:2">
      <c r="A66" s="8" t="s">
        <v>63</v>
      </c>
      <c r="B66" s="16">
        <v>8112627</v>
      </c>
    </row>
    <row r="67" spans="1:2">
      <c r="A67" s="8" t="s">
        <v>63</v>
      </c>
      <c r="B67" s="16">
        <v>15490445</v>
      </c>
    </row>
    <row r="68" spans="1:2">
      <c r="A68" s="8" t="s">
        <v>63</v>
      </c>
      <c r="B68" s="16">
        <v>23104523</v>
      </c>
    </row>
    <row r="69" spans="1:2">
      <c r="A69" s="8" t="s">
        <v>63</v>
      </c>
      <c r="B69" s="16">
        <v>48002523</v>
      </c>
    </row>
    <row r="70" spans="1:2">
      <c r="A70" s="8" t="s">
        <v>255</v>
      </c>
      <c r="B70" s="17">
        <v>35000</v>
      </c>
    </row>
    <row r="71" spans="1:2">
      <c r="A71" s="8" t="s">
        <v>87</v>
      </c>
      <c r="B71" s="17">
        <v>29144</v>
      </c>
    </row>
    <row r="72" spans="1:2">
      <c r="A72" s="8" t="s">
        <v>87</v>
      </c>
      <c r="B72" s="16">
        <v>18966676</v>
      </c>
    </row>
    <row r="73" spans="1:2">
      <c r="A73" s="8" t="s">
        <v>105</v>
      </c>
      <c r="B73" s="17">
        <v>16411322</v>
      </c>
    </row>
    <row r="74" spans="1:2">
      <c r="A74" s="8" t="s">
        <v>105</v>
      </c>
      <c r="B74" s="16">
        <v>32324487</v>
      </c>
    </row>
    <row r="75" spans="1:2">
      <c r="A75" s="8" t="s">
        <v>68</v>
      </c>
      <c r="B75" s="16">
        <v>7217640</v>
      </c>
    </row>
    <row r="76" spans="1:2">
      <c r="A76" s="8" t="s">
        <v>68</v>
      </c>
      <c r="B76" s="16">
        <v>54724334</v>
      </c>
    </row>
    <row r="77" spans="1:2">
      <c r="A77" s="8" t="s">
        <v>68</v>
      </c>
      <c r="B77" s="16">
        <v>61235105</v>
      </c>
    </row>
    <row r="78" spans="1:2">
      <c r="A78" s="8" t="s">
        <v>68</v>
      </c>
      <c r="B78" s="16">
        <v>73645197</v>
      </c>
    </row>
    <row r="79" spans="1:2">
      <c r="A79" s="8" t="s">
        <v>68</v>
      </c>
      <c r="B79" s="16">
        <v>84617303</v>
      </c>
    </row>
    <row r="80" spans="1:2">
      <c r="A80" s="8" t="s">
        <v>68</v>
      </c>
      <c r="B80" s="16">
        <v>125017372</v>
      </c>
    </row>
    <row r="81" spans="1:2">
      <c r="A81" s="8" t="s">
        <v>68</v>
      </c>
      <c r="B81" s="16">
        <v>169189427</v>
      </c>
    </row>
    <row r="82" spans="1:2">
      <c r="A82" s="8" t="s">
        <v>69</v>
      </c>
      <c r="B82" s="17">
        <v>489</v>
      </c>
    </row>
    <row r="83" spans="1:2">
      <c r="A83" s="8" t="s">
        <v>69</v>
      </c>
      <c r="B83" s="17">
        <v>2875</v>
      </c>
    </row>
    <row r="84" spans="1:2">
      <c r="A84" s="8" t="s">
        <v>69</v>
      </c>
      <c r="B84" s="17">
        <v>3435</v>
      </c>
    </row>
    <row r="85" spans="1:2">
      <c r="A85" s="8" t="s">
        <v>69</v>
      </c>
      <c r="B85" s="17">
        <v>5324</v>
      </c>
    </row>
    <row r="86" spans="1:2">
      <c r="A86" s="8" t="s">
        <v>69</v>
      </c>
      <c r="B86" s="17">
        <v>7767</v>
      </c>
    </row>
    <row r="87" spans="1:2">
      <c r="A87" s="8" t="s">
        <v>69</v>
      </c>
      <c r="B87" s="17">
        <v>12287</v>
      </c>
    </row>
    <row r="88" spans="1:2">
      <c r="A88" s="8" t="s">
        <v>69</v>
      </c>
      <c r="B88" s="17">
        <v>20117</v>
      </c>
    </row>
    <row r="89" spans="1:2">
      <c r="A89" s="8" t="s">
        <v>69</v>
      </c>
      <c r="B89" s="17">
        <v>80655</v>
      </c>
    </row>
    <row r="90" spans="1:2">
      <c r="A90" s="8" t="s">
        <v>69</v>
      </c>
      <c r="B90" s="16">
        <v>85100</v>
      </c>
    </row>
    <row r="91" spans="1:2">
      <c r="A91" s="8" t="s">
        <v>69</v>
      </c>
      <c r="B91" s="16">
        <v>227759</v>
      </c>
    </row>
    <row r="92" spans="1:2">
      <c r="A92" s="8" t="s">
        <v>69</v>
      </c>
      <c r="B92" s="16">
        <v>241720</v>
      </c>
    </row>
    <row r="93" spans="1:2">
      <c r="A93" s="8" t="s">
        <v>69</v>
      </c>
      <c r="B93" s="17">
        <v>1568677</v>
      </c>
    </row>
    <row r="94" spans="1:2">
      <c r="A94" s="8" t="s">
        <v>90</v>
      </c>
      <c r="B94" s="16">
        <v>83848082</v>
      </c>
    </row>
    <row r="95" spans="1:2">
      <c r="A95" s="8" t="s">
        <v>115</v>
      </c>
      <c r="B95" s="16">
        <v>782000</v>
      </c>
    </row>
    <row r="96" spans="1:2">
      <c r="A96" s="8" t="s">
        <v>115</v>
      </c>
      <c r="B96" s="16">
        <v>14118444</v>
      </c>
    </row>
    <row r="97" spans="1:2">
      <c r="A97" s="8" t="s">
        <v>115</v>
      </c>
      <c r="B97" s="16">
        <v>15146692</v>
      </c>
    </row>
    <row r="98" spans="1:2">
      <c r="A98" s="8" t="s">
        <v>115</v>
      </c>
      <c r="B98" s="16">
        <v>16306974</v>
      </c>
    </row>
    <row r="99" spans="1:2">
      <c r="A99" s="8" t="s">
        <v>115</v>
      </c>
      <c r="B99" s="16">
        <v>16349565</v>
      </c>
    </row>
    <row r="100" spans="1:2">
      <c r="A100" s="8" t="s">
        <v>115</v>
      </c>
      <c r="B100" s="16">
        <v>22530123</v>
      </c>
    </row>
    <row r="101" spans="1:2">
      <c r="A101" s="8" t="s">
        <v>115</v>
      </c>
      <c r="B101" s="16">
        <v>26362367</v>
      </c>
    </row>
    <row r="102" spans="1:2">
      <c r="A102" s="8" t="s">
        <v>115</v>
      </c>
      <c r="B102" s="16">
        <v>30053954</v>
      </c>
    </row>
    <row r="103" spans="1:2">
      <c r="A103" s="8" t="s">
        <v>115</v>
      </c>
      <c r="B103" s="16">
        <v>31725652</v>
      </c>
    </row>
    <row r="104" spans="1:2">
      <c r="A104" s="8" t="s">
        <v>115</v>
      </c>
      <c r="B104" s="16">
        <v>31756764</v>
      </c>
    </row>
    <row r="105" spans="1:2">
      <c r="A105" s="8" t="s">
        <v>115</v>
      </c>
      <c r="B105" s="16">
        <v>33610391</v>
      </c>
    </row>
    <row r="106" spans="1:2">
      <c r="A106" s="8" t="s">
        <v>123</v>
      </c>
      <c r="B106" s="16">
        <v>676048</v>
      </c>
    </row>
    <row r="107" spans="1:2">
      <c r="A107" s="8" t="s">
        <v>207</v>
      </c>
      <c r="B107" s="16">
        <v>667784</v>
      </c>
    </row>
    <row r="108" spans="1:2">
      <c r="A108" s="8" t="s">
        <v>207</v>
      </c>
      <c r="B108" s="17">
        <v>3050219</v>
      </c>
    </row>
    <row r="109" spans="1:2">
      <c r="A109" s="8" t="s">
        <v>107</v>
      </c>
      <c r="B109" s="16">
        <v>90151958</v>
      </c>
    </row>
    <row r="110" spans="1:2">
      <c r="A110" s="8" t="s">
        <v>107</v>
      </c>
      <c r="B110" s="16">
        <v>114732820</v>
      </c>
    </row>
    <row r="111" spans="1:2">
      <c r="A111" s="8" t="s">
        <v>107</v>
      </c>
      <c r="B111" s="16">
        <v>135634554</v>
      </c>
    </row>
    <row r="112" spans="1:2">
      <c r="A112" s="8" t="s">
        <v>73</v>
      </c>
      <c r="B112" s="17">
        <v>28451</v>
      </c>
    </row>
    <row r="113" spans="1:2">
      <c r="A113" s="8" t="s">
        <v>73</v>
      </c>
      <c r="B113" s="16">
        <v>28638131</v>
      </c>
    </row>
    <row r="114" spans="1:2">
      <c r="A114" s="8" t="s">
        <v>73</v>
      </c>
      <c r="B114" s="16">
        <v>64832191</v>
      </c>
    </row>
    <row r="115" spans="1:2">
      <c r="A115" s="8" t="s">
        <v>73</v>
      </c>
      <c r="B115" s="16">
        <v>85171450</v>
      </c>
    </row>
    <row r="116" spans="1:2">
      <c r="A116" s="8" t="s">
        <v>73</v>
      </c>
      <c r="B116" s="16">
        <v>138122261</v>
      </c>
    </row>
    <row r="117" spans="1:2">
      <c r="A117" s="8" t="s">
        <v>73</v>
      </c>
      <c r="B117" s="16">
        <v>141067634</v>
      </c>
    </row>
    <row r="118" spans="1:2">
      <c r="A118" s="8" t="s">
        <v>256</v>
      </c>
      <c r="B118" s="17">
        <v>1350939</v>
      </c>
    </row>
    <row r="119" spans="1:2">
      <c r="A119" s="8" t="s">
        <v>206</v>
      </c>
      <c r="B119" s="16">
        <v>12521027</v>
      </c>
    </row>
    <row r="120" spans="1:2">
      <c r="A120" s="8" t="s">
        <v>206</v>
      </c>
      <c r="B120" s="16">
        <v>25649011</v>
      </c>
    </row>
    <row r="121" spans="1:2">
      <c r="A121" s="8" t="s">
        <v>66</v>
      </c>
      <c r="B121" s="16">
        <v>8310252</v>
      </c>
    </row>
    <row r="122" spans="1:2">
      <c r="A122" s="8" t="s">
        <v>67</v>
      </c>
      <c r="B122" s="16">
        <v>11152500</v>
      </c>
    </row>
    <row r="123" spans="1:2">
      <c r="A123" s="8" t="s">
        <v>67</v>
      </c>
      <c r="B123" s="16">
        <v>18372372</v>
      </c>
    </row>
    <row r="124" spans="1:2">
      <c r="A124" s="8" t="s">
        <v>209</v>
      </c>
      <c r="B124" s="16">
        <v>9484627</v>
      </c>
    </row>
    <row r="125" spans="1:2">
      <c r="A125" s="8" t="s">
        <v>78</v>
      </c>
      <c r="B125" s="16">
        <v>13346782</v>
      </c>
    </row>
    <row r="126" spans="1:2">
      <c r="A126" s="8" t="s">
        <v>78</v>
      </c>
      <c r="B126" s="16">
        <v>70502384</v>
      </c>
    </row>
    <row r="127" spans="1:2">
      <c r="A127" s="8" t="s">
        <v>78</v>
      </c>
      <c r="B127" s="16">
        <v>97852865</v>
      </c>
    </row>
    <row r="128" spans="1:2">
      <c r="A128" s="8" t="s">
        <v>78</v>
      </c>
      <c r="B128" s="16">
        <v>100038390</v>
      </c>
    </row>
    <row r="129" spans="1:2">
      <c r="A129" s="8" t="s">
        <v>78</v>
      </c>
      <c r="B129" s="16">
        <v>108966307</v>
      </c>
    </row>
    <row r="130" spans="1:2">
      <c r="A130" s="8" t="s">
        <v>59</v>
      </c>
      <c r="B130" s="16">
        <v>77025481</v>
      </c>
    </row>
    <row r="131" spans="1:2">
      <c r="A131" s="8" t="s">
        <v>59</v>
      </c>
      <c r="B131" s="16">
        <v>187897469</v>
      </c>
    </row>
    <row r="132" spans="1:2">
      <c r="A132" s="8" t="s">
        <v>122</v>
      </c>
      <c r="B132" s="16">
        <v>91774413</v>
      </c>
    </row>
    <row r="133" spans="1:2">
      <c r="A133" s="8" t="s">
        <v>86</v>
      </c>
      <c r="B133" s="16">
        <v>64820970</v>
      </c>
    </row>
    <row r="134" spans="1:2">
      <c r="A134" s="8" t="s">
        <v>97</v>
      </c>
      <c r="B134" s="16">
        <v>55785112</v>
      </c>
    </row>
    <row r="135" spans="1:2">
      <c r="A135" s="8" t="s">
        <v>205</v>
      </c>
      <c r="B135" s="16">
        <v>9319797</v>
      </c>
    </row>
    <row r="136" spans="1:2">
      <c r="A136" s="8" t="s">
        <v>205</v>
      </c>
      <c r="B136" s="16">
        <v>29352630</v>
      </c>
    </row>
    <row r="137" spans="1:2">
      <c r="A137" s="8" t="s">
        <v>77</v>
      </c>
      <c r="B137" s="16">
        <v>11020798</v>
      </c>
    </row>
    <row r="138" spans="1:2">
      <c r="A138" s="8" t="s">
        <v>65</v>
      </c>
      <c r="B138" s="16">
        <v>2747342</v>
      </c>
    </row>
    <row r="139" spans="1:2">
      <c r="A139" s="8" t="s">
        <v>65</v>
      </c>
      <c r="B139" s="16">
        <v>3901815</v>
      </c>
    </row>
    <row r="140" spans="1:2">
      <c r="A140" s="8" t="s">
        <v>65</v>
      </c>
      <c r="B140" s="16">
        <v>5064077</v>
      </c>
    </row>
    <row r="141" spans="1:2">
      <c r="A141" s="8" t="s">
        <v>65</v>
      </c>
      <c r="B141" s="16">
        <v>14678016</v>
      </c>
    </row>
    <row r="142" spans="1:2">
      <c r="A142" s="8" t="s">
        <v>65</v>
      </c>
      <c r="B142" s="16">
        <v>14910105</v>
      </c>
    </row>
    <row r="143" spans="1:2">
      <c r="A143" s="8" t="s">
        <v>65</v>
      </c>
      <c r="B143" s="16">
        <v>24476632</v>
      </c>
    </row>
    <row r="144" spans="1:2">
      <c r="A144" s="8" t="s">
        <v>65</v>
      </c>
      <c r="B144" s="16">
        <v>29150721</v>
      </c>
    </row>
    <row r="145" spans="1:2">
      <c r="A145" s="8"/>
      <c r="B145" s="17"/>
    </row>
    <row r="146" spans="1:2">
      <c r="A146" s="8"/>
      <c r="B146" s="17"/>
    </row>
    <row r="147" spans="1:2">
      <c r="A147" s="8"/>
      <c r="B147" s="17"/>
    </row>
    <row r="148" spans="1:2">
      <c r="A148" s="8"/>
      <c r="B148" s="17"/>
    </row>
    <row r="149" spans="1:2">
      <c r="A149" s="8"/>
      <c r="B149" s="16"/>
    </row>
    <row r="150" spans="1:2">
      <c r="A150" s="8"/>
      <c r="B150" s="16"/>
    </row>
    <row r="151" spans="1:2">
      <c r="A151" s="8"/>
      <c r="B151" s="16"/>
    </row>
    <row r="152" spans="1:2">
      <c r="A152" s="8"/>
      <c r="B152" s="16"/>
    </row>
    <row r="153" spans="1:2">
      <c r="A153" s="8"/>
      <c r="B153" s="16"/>
    </row>
    <row r="154" spans="1:2">
      <c r="A154" s="8"/>
      <c r="B154" s="16"/>
    </row>
    <row r="155" spans="1:2">
      <c r="A155" s="8"/>
      <c r="B155" s="16"/>
    </row>
    <row r="156" spans="1:2">
      <c r="A156" s="8"/>
      <c r="B156" s="16"/>
    </row>
    <row r="157" spans="1:2">
      <c r="A157" s="8"/>
      <c r="B157" s="16"/>
    </row>
    <row r="158" spans="1:2">
      <c r="A158" s="8"/>
      <c r="B158" s="16"/>
    </row>
    <row r="159" spans="1:2">
      <c r="A159" s="8"/>
      <c r="B159" s="16"/>
    </row>
    <row r="160" spans="1:2">
      <c r="A160" s="8"/>
      <c r="B160" s="17"/>
    </row>
    <row r="161" spans="1:2">
      <c r="A161" s="8"/>
      <c r="B161" s="17"/>
    </row>
    <row r="162" spans="1:2">
      <c r="A162" s="8"/>
      <c r="B162" s="17"/>
    </row>
    <row r="163" spans="1:2">
      <c r="A163" s="8"/>
      <c r="B163" s="17"/>
    </row>
    <row r="164" spans="1:2">
      <c r="A164" s="8"/>
      <c r="B164" s="17"/>
    </row>
    <row r="165" spans="1:2">
      <c r="A165" s="8"/>
      <c r="B165" s="17"/>
    </row>
    <row r="166" spans="1:2">
      <c r="A166" s="8"/>
      <c r="B166" s="17"/>
    </row>
  </sheetData>
  <sortState ref="A1:B149">
    <sortCondition ref="A1:A149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D6" sqref="D6"/>
    </sheetView>
  </sheetViews>
  <sheetFormatPr defaultRowHeight="15"/>
  <cols>
    <col min="1" max="1" width="27.85546875" customWidth="1"/>
    <col min="2" max="2" width="14.5703125" customWidth="1"/>
    <col min="4" max="4" width="14.5703125" customWidth="1"/>
    <col min="5" max="5" width="13.5703125" customWidth="1"/>
    <col min="8" max="8" width="15.140625" customWidth="1"/>
    <col min="9" max="9" width="13.5703125" customWidth="1"/>
    <col min="11" max="11" width="13.28515625" customWidth="1"/>
    <col min="12" max="12" width="15.85546875" customWidth="1"/>
  </cols>
  <sheetData>
    <row r="1" spans="1:13">
      <c r="A1" s="9"/>
      <c r="B1" s="9" t="s">
        <v>127</v>
      </c>
      <c r="C1" s="9" t="s">
        <v>61</v>
      </c>
      <c r="D1" s="9" t="s">
        <v>129</v>
      </c>
      <c r="E1" s="9" t="s">
        <v>130</v>
      </c>
      <c r="F1" s="9" t="s">
        <v>126</v>
      </c>
      <c r="I1" s="9" t="s">
        <v>127</v>
      </c>
      <c r="J1" s="9" t="s">
        <v>61</v>
      </c>
      <c r="K1" s="9" t="s">
        <v>129</v>
      </c>
      <c r="L1" s="9" t="s">
        <v>130</v>
      </c>
      <c r="M1" s="9" t="s">
        <v>126</v>
      </c>
    </row>
    <row r="2" spans="1:13">
      <c r="A2" s="9" t="s">
        <v>127</v>
      </c>
      <c r="B2">
        <v>1</v>
      </c>
      <c r="H2" s="9" t="s">
        <v>127</v>
      </c>
      <c r="I2">
        <v>1</v>
      </c>
    </row>
    <row r="3" spans="1:13">
      <c r="A3" s="9" t="s">
        <v>128</v>
      </c>
      <c r="B3">
        <v>0.73348459996950377</v>
      </c>
      <c r="C3">
        <v>1</v>
      </c>
      <c r="H3" s="9" t="s">
        <v>128</v>
      </c>
      <c r="I3">
        <v>0.53799965839242292</v>
      </c>
      <c r="J3">
        <v>1</v>
      </c>
    </row>
    <row r="4" spans="1:13">
      <c r="A4" s="9" t="s">
        <v>129</v>
      </c>
      <c r="B4">
        <v>0.7583813706607565</v>
      </c>
      <c r="C4">
        <v>0.55755348557042805</v>
      </c>
      <c r="D4">
        <v>1</v>
      </c>
      <c r="H4" s="9" t="s">
        <v>129</v>
      </c>
      <c r="I4">
        <v>0.57514230336528771</v>
      </c>
      <c r="J4">
        <v>0.31086588927173353</v>
      </c>
      <c r="K4">
        <v>1</v>
      </c>
    </row>
    <row r="5" spans="1:13">
      <c r="A5" s="9" t="s">
        <v>130</v>
      </c>
      <c r="B5">
        <v>0.70176547790533317</v>
      </c>
      <c r="C5">
        <v>0.93839904585311928</v>
      </c>
      <c r="D5">
        <v>0.63789930469020273</v>
      </c>
      <c r="E5">
        <v>1</v>
      </c>
      <c r="H5" s="9" t="s">
        <v>130</v>
      </c>
      <c r="I5">
        <v>0.49247478597970068</v>
      </c>
      <c r="J5">
        <v>0.88059276925804464</v>
      </c>
      <c r="K5">
        <v>0.4069155229242441</v>
      </c>
      <c r="L5">
        <v>1</v>
      </c>
    </row>
    <row r="6" spans="1:13">
      <c r="A6" s="9" t="s">
        <v>126</v>
      </c>
      <c r="B6">
        <v>0.67668994187163856</v>
      </c>
      <c r="C6">
        <v>0.53225167994822387</v>
      </c>
      <c r="D6">
        <v>0.65147368798192451</v>
      </c>
      <c r="E6">
        <v>0.62918524476765514</v>
      </c>
      <c r="F6">
        <v>1</v>
      </c>
      <c r="H6" s="9" t="s">
        <v>126</v>
      </c>
      <c r="I6">
        <v>0.45790927743024157</v>
      </c>
      <c r="J6">
        <v>0.28329185080770652</v>
      </c>
      <c r="K6">
        <v>0.42441796613276994</v>
      </c>
      <c r="L6">
        <v>0.3958740722333341</v>
      </c>
      <c r="M6">
        <v>1</v>
      </c>
    </row>
    <row r="8" spans="1:13">
      <c r="A8" s="14" t="s">
        <v>131</v>
      </c>
      <c r="B8" s="14"/>
      <c r="C8" s="14"/>
      <c r="D8" s="14"/>
      <c r="E8" s="14"/>
      <c r="F8" s="14"/>
      <c r="G8" s="9"/>
      <c r="H8" s="14" t="s">
        <v>132</v>
      </c>
      <c r="I8" s="14"/>
      <c r="J8" s="14"/>
      <c r="K8" s="14"/>
      <c r="L8" s="14"/>
      <c r="M8" s="14"/>
    </row>
  </sheetData>
  <mergeCells count="2">
    <mergeCell ref="A8:F8"/>
    <mergeCell ref="H8:M8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70"/>
  <sheetViews>
    <sheetView tabSelected="1" topLeftCell="G76" workbookViewId="0">
      <selection activeCell="Y1" sqref="Y1:Z84"/>
    </sheetView>
  </sheetViews>
  <sheetFormatPr defaultRowHeight="15"/>
  <cols>
    <col min="1" max="1" width="10" bestFit="1" customWidth="1"/>
    <col min="4" max="4" width="10" bestFit="1" customWidth="1"/>
    <col min="7" max="7" width="10" style="16" bestFit="1" customWidth="1"/>
    <col min="8" max="8" width="9.140625" style="16"/>
    <col min="10" max="11" width="10" style="16" bestFit="1" customWidth="1"/>
  </cols>
  <sheetData>
    <row r="1" spans="1:29">
      <c r="A1" s="16">
        <v>19001</v>
      </c>
      <c r="B1" s="8">
        <v>3</v>
      </c>
      <c r="D1" s="16">
        <v>19001</v>
      </c>
      <c r="E1" s="8">
        <v>175705</v>
      </c>
      <c r="G1" s="16">
        <v>19001</v>
      </c>
      <c r="H1" s="16">
        <v>42</v>
      </c>
      <c r="J1" s="16">
        <v>29352630</v>
      </c>
      <c r="K1" s="16">
        <v>100000000</v>
      </c>
      <c r="M1" s="8">
        <v>3</v>
      </c>
      <c r="N1" s="8">
        <v>175705</v>
      </c>
      <c r="P1" s="8">
        <v>3</v>
      </c>
      <c r="Q1" s="8">
        <v>42</v>
      </c>
      <c r="S1" s="8">
        <v>3242</v>
      </c>
      <c r="T1" s="8">
        <v>100000000</v>
      </c>
      <c r="V1" s="8">
        <v>175705</v>
      </c>
      <c r="W1" s="8">
        <v>42</v>
      </c>
      <c r="Y1" s="8">
        <v>78616689</v>
      </c>
      <c r="Z1" s="8">
        <v>100000000</v>
      </c>
      <c r="AB1" s="8">
        <v>3242</v>
      </c>
      <c r="AC1" s="8">
        <v>100000000</v>
      </c>
    </row>
    <row r="2" spans="1:29">
      <c r="A2" s="16">
        <v>29352630</v>
      </c>
      <c r="B2" s="8">
        <v>3242</v>
      </c>
      <c r="D2" s="16">
        <v>29352630</v>
      </c>
      <c r="E2" s="8">
        <v>78616689</v>
      </c>
      <c r="G2" s="16">
        <v>29352630</v>
      </c>
      <c r="H2" s="16">
        <v>3242</v>
      </c>
      <c r="J2" s="16">
        <v>5064077</v>
      </c>
      <c r="K2" s="16">
        <v>25000000</v>
      </c>
      <c r="M2" s="8">
        <v>3242</v>
      </c>
      <c r="N2" s="8">
        <v>78616689</v>
      </c>
      <c r="P2" s="8">
        <v>3242</v>
      </c>
      <c r="Q2" s="8">
        <v>3242</v>
      </c>
      <c r="S2" s="8">
        <v>2341</v>
      </c>
      <c r="T2" s="8">
        <v>25000000</v>
      </c>
      <c r="V2" s="8">
        <v>78616689</v>
      </c>
      <c r="W2" s="8">
        <v>3242</v>
      </c>
      <c r="Y2" s="8">
        <v>10727683</v>
      </c>
      <c r="Z2" s="8">
        <v>25000000</v>
      </c>
      <c r="AB2" s="8">
        <v>2347</v>
      </c>
      <c r="AC2" s="8">
        <v>25000000</v>
      </c>
    </row>
    <row r="3" spans="1:29">
      <c r="A3" s="16">
        <v>5064077</v>
      </c>
      <c r="B3" s="8">
        <v>2341</v>
      </c>
      <c r="D3" s="16">
        <v>5064077</v>
      </c>
      <c r="E3" s="8">
        <v>10727683</v>
      </c>
      <c r="G3" s="16">
        <v>5064077</v>
      </c>
      <c r="H3" s="16">
        <v>2347</v>
      </c>
      <c r="J3" s="16">
        <v>10925253</v>
      </c>
      <c r="K3" s="16">
        <v>35000000</v>
      </c>
      <c r="M3" s="8">
        <v>2341</v>
      </c>
      <c r="N3" s="8">
        <v>10727683</v>
      </c>
      <c r="P3" s="8">
        <v>2341</v>
      </c>
      <c r="Q3" s="8">
        <v>2347</v>
      </c>
      <c r="S3" s="8">
        <v>3118</v>
      </c>
      <c r="T3" s="8">
        <v>35000000</v>
      </c>
      <c r="V3" s="8">
        <v>10727683</v>
      </c>
      <c r="W3" s="8">
        <v>2347</v>
      </c>
      <c r="Y3" s="8">
        <v>28087155</v>
      </c>
      <c r="Z3" s="8">
        <v>35000000</v>
      </c>
      <c r="AB3" s="8">
        <v>3118</v>
      </c>
      <c r="AC3" s="8">
        <v>35000000</v>
      </c>
    </row>
    <row r="4" spans="1:29">
      <c r="A4" s="16">
        <v>10925253</v>
      </c>
      <c r="B4" s="8">
        <v>3118</v>
      </c>
      <c r="D4" s="16">
        <v>10925253</v>
      </c>
      <c r="E4" s="8">
        <v>28087155</v>
      </c>
      <c r="G4" s="16">
        <v>10925253</v>
      </c>
      <c r="H4" s="16">
        <v>3118</v>
      </c>
      <c r="J4" s="16">
        <v>8557630</v>
      </c>
      <c r="K4" s="16">
        <v>30000000</v>
      </c>
      <c r="M4" s="8">
        <v>3118</v>
      </c>
      <c r="N4" s="8">
        <v>28087155</v>
      </c>
      <c r="P4" s="8">
        <v>3118</v>
      </c>
      <c r="Q4" s="8">
        <v>3118</v>
      </c>
      <c r="S4" s="8">
        <v>1207</v>
      </c>
      <c r="T4" s="8">
        <v>30000000</v>
      </c>
      <c r="V4" s="8">
        <v>28087155</v>
      </c>
      <c r="W4" s="8">
        <v>3118</v>
      </c>
      <c r="Y4" s="8">
        <v>41385278</v>
      </c>
      <c r="Z4" s="8">
        <v>30000000</v>
      </c>
      <c r="AB4" s="8">
        <v>1756</v>
      </c>
      <c r="AC4" s="8">
        <v>30000000</v>
      </c>
    </row>
    <row r="5" spans="1:29">
      <c r="A5" s="16">
        <v>8557630</v>
      </c>
      <c r="B5" s="8">
        <v>1207</v>
      </c>
      <c r="D5" s="16">
        <v>8557630</v>
      </c>
      <c r="E5" s="8">
        <v>41385278</v>
      </c>
      <c r="G5" s="16">
        <v>8557630</v>
      </c>
      <c r="H5" s="16">
        <v>1756</v>
      </c>
      <c r="J5" s="16">
        <v>25649011</v>
      </c>
      <c r="K5" s="16">
        <v>1200000</v>
      </c>
      <c r="M5" s="8">
        <v>1207</v>
      </c>
      <c r="N5" s="8">
        <v>41385278</v>
      </c>
      <c r="P5" s="8">
        <v>1207</v>
      </c>
      <c r="Q5" s="8">
        <v>1756</v>
      </c>
      <c r="S5" s="8">
        <v>2253</v>
      </c>
      <c r="T5" s="8">
        <v>1200000</v>
      </c>
      <c r="V5" s="8">
        <v>41385278</v>
      </c>
      <c r="W5" s="8">
        <v>1756</v>
      </c>
      <c r="Y5" s="8">
        <v>48637684</v>
      </c>
      <c r="Z5" s="8">
        <v>1200000</v>
      </c>
      <c r="AB5" s="8">
        <v>2253</v>
      </c>
      <c r="AC5" s="8">
        <v>1200000</v>
      </c>
    </row>
    <row r="6" spans="1:29">
      <c r="A6" s="16">
        <v>25649011</v>
      </c>
      <c r="B6" s="8">
        <v>2253</v>
      </c>
      <c r="D6" s="16">
        <v>25649011</v>
      </c>
      <c r="E6" s="8">
        <v>48637684</v>
      </c>
      <c r="G6" s="16">
        <v>25649011</v>
      </c>
      <c r="H6" s="16">
        <v>2253</v>
      </c>
      <c r="J6" s="16">
        <v>282367</v>
      </c>
      <c r="K6" s="16">
        <v>30000000</v>
      </c>
      <c r="M6" s="8">
        <v>2253</v>
      </c>
      <c r="N6" s="8">
        <v>48637684</v>
      </c>
      <c r="P6" s="8">
        <v>2253</v>
      </c>
      <c r="Q6" s="8">
        <v>2253</v>
      </c>
      <c r="S6" s="8">
        <v>6</v>
      </c>
      <c r="T6" s="8">
        <v>30000000</v>
      </c>
      <c r="V6" s="8">
        <v>48637684</v>
      </c>
      <c r="W6" s="8">
        <v>2253</v>
      </c>
      <c r="Y6" s="8">
        <v>65016287</v>
      </c>
      <c r="Z6" s="8">
        <v>30000000</v>
      </c>
      <c r="AB6" s="8">
        <v>1240</v>
      </c>
      <c r="AC6" s="8">
        <v>30000000</v>
      </c>
    </row>
    <row r="7" spans="1:29">
      <c r="A7" s="16">
        <v>282367</v>
      </c>
      <c r="B7" s="8">
        <v>6</v>
      </c>
      <c r="D7" s="16">
        <v>282367</v>
      </c>
      <c r="E7" s="8">
        <v>65016287</v>
      </c>
      <c r="G7" s="16">
        <v>282367</v>
      </c>
      <c r="H7" s="16">
        <v>1240</v>
      </c>
      <c r="J7" s="16">
        <v>16306974</v>
      </c>
      <c r="K7" s="16">
        <v>39000000</v>
      </c>
      <c r="M7" s="8">
        <v>6</v>
      </c>
      <c r="N7" s="8">
        <v>65016287</v>
      </c>
      <c r="P7" s="8">
        <v>6</v>
      </c>
      <c r="Q7" s="8">
        <v>1240</v>
      </c>
      <c r="S7" s="8">
        <v>3108</v>
      </c>
      <c r="T7" s="8">
        <v>39000000</v>
      </c>
      <c r="V7" s="8">
        <v>65016287</v>
      </c>
      <c r="W7" s="8">
        <v>1240</v>
      </c>
      <c r="Y7" s="8">
        <v>37519319</v>
      </c>
      <c r="Z7" s="8">
        <v>39000000</v>
      </c>
      <c r="AB7" s="8">
        <v>3109</v>
      </c>
      <c r="AC7" s="8">
        <v>39000000</v>
      </c>
    </row>
    <row r="8" spans="1:29">
      <c r="A8" s="16">
        <v>1076250</v>
      </c>
      <c r="B8" s="8">
        <v>175</v>
      </c>
      <c r="D8" s="16">
        <v>1076250</v>
      </c>
      <c r="E8" s="8">
        <v>15322921</v>
      </c>
      <c r="G8" s="16">
        <v>1076250</v>
      </c>
      <c r="H8" s="16">
        <v>1280</v>
      </c>
      <c r="J8" s="16">
        <v>24476632</v>
      </c>
      <c r="K8" s="16">
        <v>12000000</v>
      </c>
      <c r="M8" s="8">
        <v>175</v>
      </c>
      <c r="N8" s="8">
        <v>15322921</v>
      </c>
      <c r="P8" s="8">
        <v>175</v>
      </c>
      <c r="Q8" s="8">
        <v>1280</v>
      </c>
      <c r="S8" s="8">
        <v>3039</v>
      </c>
      <c r="T8" s="8">
        <v>12000000</v>
      </c>
      <c r="V8" s="8">
        <v>15322921</v>
      </c>
      <c r="W8" s="8">
        <v>1280</v>
      </c>
      <c r="Y8" s="8">
        <v>70012847</v>
      </c>
      <c r="Z8" s="8">
        <v>12000000</v>
      </c>
      <c r="AB8" s="8">
        <v>3053</v>
      </c>
      <c r="AC8" s="8">
        <v>12000000</v>
      </c>
    </row>
    <row r="9" spans="1:29">
      <c r="A9" s="16">
        <v>2037938</v>
      </c>
      <c r="B9" s="8">
        <v>350</v>
      </c>
      <c r="D9" s="16">
        <v>2037938</v>
      </c>
      <c r="E9" s="8">
        <v>18869631</v>
      </c>
      <c r="G9" s="16">
        <v>2037938</v>
      </c>
      <c r="H9" s="16">
        <v>868</v>
      </c>
      <c r="J9" s="16">
        <v>633456</v>
      </c>
      <c r="K9" s="16">
        <v>58800000</v>
      </c>
      <c r="M9" s="8">
        <v>350</v>
      </c>
      <c r="N9" s="8">
        <v>18869631</v>
      </c>
      <c r="P9" s="8">
        <v>350</v>
      </c>
      <c r="Q9" s="8">
        <v>868</v>
      </c>
      <c r="S9" s="8">
        <v>4</v>
      </c>
      <c r="T9" s="8">
        <v>58800000</v>
      </c>
      <c r="V9" s="8">
        <v>18869631</v>
      </c>
      <c r="W9" s="8">
        <v>868</v>
      </c>
      <c r="Y9" s="2">
        <v>337442628</v>
      </c>
      <c r="Z9" s="8">
        <v>58800000</v>
      </c>
      <c r="AB9" s="8">
        <v>3885</v>
      </c>
      <c r="AC9" s="8">
        <v>58800000</v>
      </c>
    </row>
    <row r="10" spans="1:29">
      <c r="A10" s="16">
        <v>3738800</v>
      </c>
      <c r="B10" s="8">
        <v>836</v>
      </c>
      <c r="D10" s="16">
        <v>3738800</v>
      </c>
      <c r="E10" s="8">
        <v>16192320</v>
      </c>
      <c r="G10" s="16">
        <v>3738800</v>
      </c>
      <c r="H10" s="16">
        <v>891</v>
      </c>
      <c r="J10" s="16">
        <v>9484627</v>
      </c>
      <c r="K10" s="16">
        <v>70000000</v>
      </c>
      <c r="M10" s="8">
        <v>836</v>
      </c>
      <c r="N10" s="8">
        <v>16192320</v>
      </c>
      <c r="P10" s="8">
        <v>836</v>
      </c>
      <c r="Q10" s="8">
        <v>891</v>
      </c>
      <c r="S10" s="8">
        <v>3390</v>
      </c>
      <c r="T10" s="8">
        <v>70000000</v>
      </c>
      <c r="V10" s="8">
        <v>16192320</v>
      </c>
      <c r="W10" s="8">
        <v>891</v>
      </c>
      <c r="Y10" s="8">
        <v>22532572</v>
      </c>
      <c r="Z10" s="8">
        <v>70000000</v>
      </c>
      <c r="AB10" s="8">
        <v>3425</v>
      </c>
      <c r="AC10" s="8">
        <v>70000000</v>
      </c>
    </row>
    <row r="11" spans="1:29">
      <c r="A11" s="16">
        <v>16306974</v>
      </c>
      <c r="B11" s="8">
        <v>3108</v>
      </c>
      <c r="D11" s="16">
        <v>16306974</v>
      </c>
      <c r="E11" s="8">
        <v>37519319</v>
      </c>
      <c r="G11" s="16">
        <v>16306974</v>
      </c>
      <c r="H11" s="16">
        <v>3109</v>
      </c>
      <c r="J11" s="16">
        <v>11152500</v>
      </c>
      <c r="K11" s="16">
        <v>19000000</v>
      </c>
      <c r="M11" s="8">
        <v>3108</v>
      </c>
      <c r="N11" s="8">
        <v>37519319</v>
      </c>
      <c r="P11" s="8">
        <v>3108</v>
      </c>
      <c r="Q11" s="8">
        <v>3109</v>
      </c>
      <c r="S11" s="8">
        <v>1420</v>
      </c>
      <c r="T11" s="8">
        <v>19000000</v>
      </c>
      <c r="V11" s="8">
        <v>37519319</v>
      </c>
      <c r="W11" s="8">
        <v>3109</v>
      </c>
      <c r="Y11" s="8">
        <v>210609762</v>
      </c>
      <c r="Z11" s="8">
        <v>19000000</v>
      </c>
      <c r="AB11" s="8">
        <v>1550</v>
      </c>
      <c r="AC11" s="8">
        <v>19000000</v>
      </c>
    </row>
    <row r="12" spans="1:29">
      <c r="A12" s="16">
        <v>97667</v>
      </c>
      <c r="B12" s="8">
        <v>2</v>
      </c>
      <c r="D12" s="16">
        <v>97667</v>
      </c>
      <c r="E12" s="8">
        <v>40716963</v>
      </c>
      <c r="G12" s="16">
        <v>97667</v>
      </c>
      <c r="H12" s="16">
        <v>994</v>
      </c>
      <c r="J12" s="16">
        <v>424397</v>
      </c>
      <c r="K12" s="16">
        <v>18000000</v>
      </c>
      <c r="M12" s="8">
        <v>2</v>
      </c>
      <c r="N12" s="8">
        <v>40716963</v>
      </c>
      <c r="P12" s="8">
        <v>2</v>
      </c>
      <c r="Q12" s="8">
        <v>994</v>
      </c>
      <c r="S12" s="8">
        <v>4</v>
      </c>
      <c r="T12" s="8">
        <v>18000000</v>
      </c>
      <c r="V12" s="8">
        <v>40716963</v>
      </c>
      <c r="W12" s="8">
        <v>994</v>
      </c>
      <c r="Y12" s="2">
        <v>41595292</v>
      </c>
      <c r="Z12" s="8">
        <v>18000000</v>
      </c>
      <c r="AB12" s="8">
        <v>1213</v>
      </c>
      <c r="AC12" s="8">
        <v>18000000</v>
      </c>
    </row>
    <row r="13" spans="1:29">
      <c r="A13" s="16">
        <v>14678016</v>
      </c>
      <c r="B13" s="8">
        <v>2568</v>
      </c>
      <c r="D13" s="16">
        <v>14678016</v>
      </c>
      <c r="E13" s="8">
        <v>50068310</v>
      </c>
      <c r="G13" s="16">
        <v>14678016</v>
      </c>
      <c r="H13" s="16">
        <v>2568</v>
      </c>
      <c r="J13" s="16">
        <v>3901815</v>
      </c>
      <c r="K13" s="16">
        <v>70000000</v>
      </c>
      <c r="M13" s="8">
        <v>2568</v>
      </c>
      <c r="N13" s="8">
        <v>50068310</v>
      </c>
      <c r="P13" s="8">
        <v>2568</v>
      </c>
      <c r="Q13" s="8">
        <v>2568</v>
      </c>
      <c r="S13" s="2">
        <v>2567</v>
      </c>
      <c r="T13" s="8">
        <v>70000000</v>
      </c>
      <c r="V13" s="8">
        <v>50068310</v>
      </c>
      <c r="W13" s="8">
        <v>2568</v>
      </c>
      <c r="Y13" s="2">
        <v>7889395</v>
      </c>
      <c r="Z13" s="8">
        <v>70000000</v>
      </c>
      <c r="AB13" s="8">
        <v>2568</v>
      </c>
      <c r="AC13" s="8">
        <v>70000000</v>
      </c>
    </row>
    <row r="14" spans="1:29">
      <c r="A14" s="16">
        <v>10023835</v>
      </c>
      <c r="B14" s="8">
        <v>2914</v>
      </c>
      <c r="D14" s="16">
        <v>10023835</v>
      </c>
      <c r="E14" s="8">
        <v>36323505</v>
      </c>
      <c r="G14" s="16">
        <v>10023835</v>
      </c>
      <c r="H14" s="16">
        <v>2917</v>
      </c>
      <c r="J14" s="16">
        <v>176654505</v>
      </c>
      <c r="K14" s="16">
        <v>140000000</v>
      </c>
      <c r="M14" s="8">
        <v>2914</v>
      </c>
      <c r="N14" s="8">
        <v>36323505</v>
      </c>
      <c r="P14" s="8">
        <v>2914</v>
      </c>
      <c r="Q14" s="8">
        <v>2917</v>
      </c>
      <c r="S14" s="2">
        <v>3715</v>
      </c>
      <c r="T14" s="8">
        <v>140000000</v>
      </c>
      <c r="V14" s="8">
        <v>36323505</v>
      </c>
      <c r="W14" s="8">
        <v>2917</v>
      </c>
      <c r="Y14" s="2">
        <v>65058524</v>
      </c>
      <c r="Z14" s="8">
        <v>140000000</v>
      </c>
      <c r="AB14" s="8">
        <v>3715</v>
      </c>
      <c r="AC14" s="8">
        <v>140000000</v>
      </c>
    </row>
    <row r="15" spans="1:29">
      <c r="A15" s="16">
        <v>37804076</v>
      </c>
      <c r="B15" s="8">
        <v>2652</v>
      </c>
      <c r="D15" s="16">
        <v>37804076</v>
      </c>
      <c r="E15" s="8">
        <v>108385533</v>
      </c>
      <c r="G15" s="16">
        <v>37804076</v>
      </c>
      <c r="H15" s="16">
        <v>2705</v>
      </c>
      <c r="J15" s="16">
        <v>95023721</v>
      </c>
      <c r="K15" s="16">
        <v>170000000</v>
      </c>
      <c r="M15" s="8">
        <v>2652</v>
      </c>
      <c r="N15" s="8">
        <v>108385533</v>
      </c>
      <c r="P15" s="8">
        <v>2652</v>
      </c>
      <c r="Q15" s="8">
        <v>2705</v>
      </c>
      <c r="S15" s="8">
        <v>3938</v>
      </c>
      <c r="T15" s="8">
        <v>170000000</v>
      </c>
      <c r="V15" s="8">
        <v>108385533</v>
      </c>
      <c r="W15" s="8">
        <v>2705</v>
      </c>
      <c r="Y15" s="8">
        <v>259766572</v>
      </c>
      <c r="Z15" s="8">
        <v>170000000</v>
      </c>
      <c r="AB15" s="8">
        <v>3938</v>
      </c>
      <c r="AC15" s="8">
        <v>170000000</v>
      </c>
    </row>
    <row r="16" spans="1:29">
      <c r="A16" s="16">
        <v>667784</v>
      </c>
      <c r="B16" s="8">
        <v>23</v>
      </c>
      <c r="D16" s="16">
        <v>667784</v>
      </c>
      <c r="E16" s="8">
        <v>24343673</v>
      </c>
      <c r="G16" s="16">
        <v>667784</v>
      </c>
      <c r="H16" s="16">
        <v>964</v>
      </c>
      <c r="J16" s="16">
        <v>13346782</v>
      </c>
      <c r="K16" s="16">
        <v>49000000</v>
      </c>
      <c r="M16" s="8">
        <v>23</v>
      </c>
      <c r="N16" s="8">
        <v>24343673</v>
      </c>
      <c r="P16" s="8">
        <v>23</v>
      </c>
      <c r="Q16" s="8">
        <v>964</v>
      </c>
      <c r="S16" s="2">
        <v>3201</v>
      </c>
      <c r="T16" s="8">
        <v>49000000</v>
      </c>
      <c r="V16" s="8">
        <v>24343673</v>
      </c>
      <c r="W16" s="8">
        <v>964</v>
      </c>
      <c r="Y16" s="8">
        <v>15841736</v>
      </c>
      <c r="Z16" s="8">
        <v>49000000</v>
      </c>
      <c r="AB16" s="8">
        <v>3201</v>
      </c>
      <c r="AC16" s="8">
        <v>49000000</v>
      </c>
    </row>
    <row r="17" spans="1:29">
      <c r="A17" s="16">
        <v>24476632</v>
      </c>
      <c r="B17" s="8">
        <v>3039</v>
      </c>
      <c r="D17" s="16">
        <v>24476632</v>
      </c>
      <c r="E17" s="8">
        <v>70012847</v>
      </c>
      <c r="G17" s="16">
        <v>24476632</v>
      </c>
      <c r="H17" s="16">
        <v>3053</v>
      </c>
      <c r="J17" s="16">
        <v>61235105</v>
      </c>
      <c r="K17" s="16">
        <v>125000000</v>
      </c>
      <c r="M17" s="8">
        <v>3039</v>
      </c>
      <c r="N17" s="8">
        <v>70012847</v>
      </c>
      <c r="P17" s="8">
        <v>3039</v>
      </c>
      <c r="Q17" s="8">
        <v>3053</v>
      </c>
      <c r="S17" s="2">
        <v>3777</v>
      </c>
      <c r="T17" s="8">
        <v>125000000</v>
      </c>
      <c r="V17" s="8">
        <v>70012847</v>
      </c>
      <c r="W17" s="8">
        <v>3053</v>
      </c>
      <c r="Y17" s="2">
        <v>163214888</v>
      </c>
      <c r="Z17" s="8">
        <v>125000000</v>
      </c>
      <c r="AB17" s="8">
        <v>3802</v>
      </c>
      <c r="AC17" s="8">
        <v>125000000</v>
      </c>
    </row>
    <row r="18" spans="1:29">
      <c r="A18" s="16">
        <v>5424783</v>
      </c>
      <c r="B18" s="8">
        <v>1249</v>
      </c>
      <c r="D18" s="16">
        <v>5424783</v>
      </c>
      <c r="E18" s="8">
        <v>20256975</v>
      </c>
      <c r="G18" s="16">
        <v>5424783</v>
      </c>
      <c r="H18" s="16">
        <v>1249</v>
      </c>
      <c r="J18" s="16">
        <v>27623580</v>
      </c>
      <c r="K18" s="16">
        <v>60000000</v>
      </c>
      <c r="M18" s="8">
        <v>1249</v>
      </c>
      <c r="N18" s="8">
        <v>20256975</v>
      </c>
      <c r="P18" s="8">
        <v>1249</v>
      </c>
      <c r="Q18" s="8">
        <v>1249</v>
      </c>
      <c r="S18" s="8">
        <v>3370</v>
      </c>
      <c r="T18" s="8">
        <v>60000000</v>
      </c>
      <c r="V18" s="8">
        <v>20256975</v>
      </c>
      <c r="W18" s="8">
        <v>1249</v>
      </c>
      <c r="Y18" s="8">
        <v>104297061</v>
      </c>
      <c r="Z18" s="8">
        <v>60000000</v>
      </c>
      <c r="AB18" s="8">
        <v>3472</v>
      </c>
      <c r="AC18" s="8">
        <v>60000000</v>
      </c>
    </row>
    <row r="19" spans="1:29">
      <c r="A19" s="16">
        <v>633456</v>
      </c>
      <c r="B19" s="8">
        <v>4</v>
      </c>
      <c r="D19" s="16">
        <v>633456</v>
      </c>
      <c r="E19" s="2">
        <v>337442628</v>
      </c>
      <c r="G19" s="16">
        <v>633456</v>
      </c>
      <c r="H19" s="16">
        <v>3885</v>
      </c>
      <c r="J19" s="16">
        <v>40310349</v>
      </c>
      <c r="K19" s="16">
        <v>78000000</v>
      </c>
      <c r="M19" s="8">
        <v>4</v>
      </c>
      <c r="N19" s="2">
        <v>337442628</v>
      </c>
      <c r="P19" s="8">
        <v>4</v>
      </c>
      <c r="Q19" s="8">
        <v>3885</v>
      </c>
      <c r="S19" s="8">
        <v>3471</v>
      </c>
      <c r="T19" s="8">
        <v>78000000</v>
      </c>
      <c r="V19" s="2">
        <v>337442628</v>
      </c>
      <c r="W19" s="8">
        <v>3885</v>
      </c>
      <c r="Y19" s="8">
        <v>102543518</v>
      </c>
      <c r="Z19" s="8">
        <v>78000000</v>
      </c>
      <c r="AB19" s="8">
        <v>3474</v>
      </c>
      <c r="AC19" s="8">
        <v>78000000</v>
      </c>
    </row>
    <row r="20" spans="1:29">
      <c r="A20" s="16">
        <v>77025481</v>
      </c>
      <c r="B20" s="2">
        <v>3452</v>
      </c>
      <c r="D20" s="16">
        <v>77025481</v>
      </c>
      <c r="E20" s="2">
        <v>760507625</v>
      </c>
      <c r="G20" s="16">
        <v>77025481</v>
      </c>
      <c r="H20" s="16">
        <v>3461</v>
      </c>
      <c r="J20" s="16">
        <v>15146692</v>
      </c>
      <c r="K20" s="16">
        <v>20000000</v>
      </c>
      <c r="M20" s="2">
        <v>3452</v>
      </c>
      <c r="N20" s="2">
        <v>760507625</v>
      </c>
      <c r="P20" s="2">
        <v>3452</v>
      </c>
      <c r="Q20" s="2">
        <v>3461</v>
      </c>
      <c r="S20" s="8">
        <v>2523</v>
      </c>
      <c r="T20" s="8">
        <v>20000000</v>
      </c>
      <c r="V20" s="2">
        <v>760507625</v>
      </c>
      <c r="W20" s="2">
        <v>3461</v>
      </c>
      <c r="Y20" s="8">
        <v>30101577</v>
      </c>
      <c r="Z20" s="8">
        <v>20000000</v>
      </c>
      <c r="AB20" s="8">
        <v>2532</v>
      </c>
      <c r="AC20" s="8">
        <v>20000000</v>
      </c>
    </row>
    <row r="21" spans="1:29">
      <c r="A21" s="16">
        <v>9484627</v>
      </c>
      <c r="B21" s="8">
        <v>3390</v>
      </c>
      <c r="D21" s="16">
        <v>9484627</v>
      </c>
      <c r="E21" s="8">
        <v>22532572</v>
      </c>
      <c r="G21" s="16">
        <v>9484627</v>
      </c>
      <c r="H21" s="16">
        <v>3425</v>
      </c>
      <c r="J21" s="16">
        <v>29150721</v>
      </c>
      <c r="K21" s="16">
        <v>80000000</v>
      </c>
      <c r="M21" s="8">
        <v>3390</v>
      </c>
      <c r="N21" s="8">
        <v>22532572</v>
      </c>
      <c r="P21" s="8">
        <v>3390</v>
      </c>
      <c r="Q21" s="8">
        <v>3425</v>
      </c>
      <c r="S21" s="8">
        <v>3510</v>
      </c>
      <c r="T21" s="8">
        <v>80000000</v>
      </c>
      <c r="V21" s="8">
        <v>22532572</v>
      </c>
      <c r="W21" s="8">
        <v>3425</v>
      </c>
      <c r="Y21" s="8">
        <v>101440743</v>
      </c>
      <c r="Z21" s="8">
        <v>80000000</v>
      </c>
      <c r="AB21" s="8">
        <v>3614</v>
      </c>
      <c r="AC21" s="8">
        <v>80000000</v>
      </c>
    </row>
    <row r="22" spans="1:29">
      <c r="A22" s="16">
        <v>8881035</v>
      </c>
      <c r="B22" s="8">
        <v>1605</v>
      </c>
      <c r="D22" s="16">
        <v>8881035</v>
      </c>
      <c r="E22" s="8">
        <v>91258000</v>
      </c>
      <c r="G22" s="16">
        <v>8881035</v>
      </c>
      <c r="H22" s="16">
        <v>1751</v>
      </c>
      <c r="J22" s="16">
        <v>23104523</v>
      </c>
      <c r="K22" s="16">
        <v>60000000</v>
      </c>
      <c r="M22" s="8">
        <v>1605</v>
      </c>
      <c r="N22" s="8">
        <v>91258000</v>
      </c>
      <c r="P22" s="8">
        <v>1605</v>
      </c>
      <c r="Q22" s="8">
        <v>1751</v>
      </c>
      <c r="S22" s="8">
        <v>3082</v>
      </c>
      <c r="T22" s="8">
        <v>60000000</v>
      </c>
      <c r="V22" s="8">
        <v>91258000</v>
      </c>
      <c r="W22" s="8">
        <v>1751</v>
      </c>
      <c r="Y22" s="8">
        <v>80574010</v>
      </c>
      <c r="Z22" s="8">
        <v>60000000</v>
      </c>
      <c r="AB22" s="8">
        <v>3108</v>
      </c>
      <c r="AC22" s="8">
        <v>60000000</v>
      </c>
    </row>
    <row r="23" spans="1:29">
      <c r="A23" s="16">
        <v>11152500</v>
      </c>
      <c r="B23" s="8">
        <v>1420</v>
      </c>
      <c r="D23" s="16">
        <v>11152500</v>
      </c>
      <c r="E23" s="8">
        <v>210609762</v>
      </c>
      <c r="G23" s="16">
        <v>11152500</v>
      </c>
      <c r="H23" s="16">
        <v>1550</v>
      </c>
      <c r="J23" s="16">
        <v>86198675</v>
      </c>
      <c r="K23" s="16">
        <v>125000000</v>
      </c>
      <c r="M23" s="8">
        <v>1420</v>
      </c>
      <c r="N23" s="8">
        <v>210609762</v>
      </c>
      <c r="P23" s="8">
        <v>1420</v>
      </c>
      <c r="Q23" s="8">
        <v>1550</v>
      </c>
      <c r="S23" s="8">
        <v>3644</v>
      </c>
      <c r="T23" s="8">
        <v>125000000</v>
      </c>
      <c r="V23" s="8">
        <v>210609762</v>
      </c>
      <c r="W23" s="8">
        <v>1550</v>
      </c>
      <c r="Y23" s="8">
        <v>209837675</v>
      </c>
      <c r="Z23" s="8">
        <v>125000000</v>
      </c>
      <c r="AB23" s="8">
        <v>3793</v>
      </c>
      <c r="AC23" s="8">
        <v>125000000</v>
      </c>
    </row>
    <row r="24" spans="1:29">
      <c r="A24" s="16">
        <v>227759</v>
      </c>
      <c r="B24" s="2">
        <v>82</v>
      </c>
      <c r="D24" s="16">
        <v>227759</v>
      </c>
      <c r="E24" s="8">
        <v>370843</v>
      </c>
      <c r="G24" s="16">
        <v>227759</v>
      </c>
      <c r="H24" s="16">
        <v>82</v>
      </c>
      <c r="J24" s="16">
        <v>85171450</v>
      </c>
      <c r="K24" s="16">
        <v>40000000</v>
      </c>
      <c r="M24" s="2">
        <v>82</v>
      </c>
      <c r="N24" s="8">
        <v>370843</v>
      </c>
      <c r="P24" s="2">
        <v>82</v>
      </c>
      <c r="Q24" s="8">
        <v>82</v>
      </c>
      <c r="S24" s="2">
        <v>3646</v>
      </c>
      <c r="T24" s="8">
        <v>40000000</v>
      </c>
      <c r="V24" s="8">
        <v>370843</v>
      </c>
      <c r="W24" s="8">
        <v>82</v>
      </c>
      <c r="Y24" s="8">
        <v>157463950</v>
      </c>
      <c r="Z24" s="8">
        <v>40000000</v>
      </c>
      <c r="AB24" s="8">
        <v>3655</v>
      </c>
      <c r="AC24" s="8">
        <v>40000000</v>
      </c>
    </row>
    <row r="25" spans="1:29">
      <c r="A25" s="16">
        <v>27653</v>
      </c>
      <c r="B25" s="2">
        <v>2</v>
      </c>
      <c r="D25" s="16">
        <v>27653</v>
      </c>
      <c r="E25" s="2">
        <v>207850</v>
      </c>
      <c r="G25" s="16">
        <v>27653</v>
      </c>
      <c r="H25" s="16">
        <v>19</v>
      </c>
      <c r="J25" s="16">
        <v>18685137</v>
      </c>
      <c r="K25" s="16">
        <v>50100000</v>
      </c>
      <c r="M25" s="2">
        <v>2</v>
      </c>
      <c r="N25" s="2">
        <v>207850</v>
      </c>
      <c r="P25" s="2">
        <v>2</v>
      </c>
      <c r="Q25" s="8">
        <v>19</v>
      </c>
      <c r="S25" s="2">
        <v>3323</v>
      </c>
      <c r="T25" s="8">
        <v>50100000</v>
      </c>
      <c r="V25" s="2">
        <v>207850</v>
      </c>
      <c r="W25" s="8">
        <v>19</v>
      </c>
      <c r="Y25" s="8">
        <v>36568038</v>
      </c>
      <c r="Z25" s="8">
        <v>50100000</v>
      </c>
      <c r="AB25" s="8">
        <v>3323</v>
      </c>
      <c r="AC25" s="8">
        <v>50100000</v>
      </c>
    </row>
    <row r="26" spans="1:29">
      <c r="A26" s="16">
        <v>424397</v>
      </c>
      <c r="B26" s="8">
        <v>4</v>
      </c>
      <c r="D26" s="16">
        <v>424397</v>
      </c>
      <c r="E26" s="2">
        <v>41595292</v>
      </c>
      <c r="G26" s="16">
        <v>424397</v>
      </c>
      <c r="H26" s="16">
        <v>1213</v>
      </c>
      <c r="J26" s="16">
        <v>243390</v>
      </c>
      <c r="K26" s="16">
        <v>150000000</v>
      </c>
      <c r="M26" s="8">
        <v>4</v>
      </c>
      <c r="N26" s="2">
        <v>41595292</v>
      </c>
      <c r="P26" s="8">
        <v>4</v>
      </c>
      <c r="Q26" s="8">
        <v>1213</v>
      </c>
      <c r="S26" s="2">
        <v>1</v>
      </c>
      <c r="T26" s="8">
        <v>150000000</v>
      </c>
      <c r="V26" s="2">
        <v>41595292</v>
      </c>
      <c r="W26" s="8">
        <v>1213</v>
      </c>
      <c r="Y26" s="2">
        <v>400738009</v>
      </c>
      <c r="Z26" s="8">
        <v>150000000</v>
      </c>
      <c r="AB26" s="8">
        <v>3742</v>
      </c>
      <c r="AC26" s="8">
        <v>150000000</v>
      </c>
    </row>
    <row r="27" spans="1:29">
      <c r="A27" s="16">
        <v>3901815</v>
      </c>
      <c r="B27" s="2">
        <v>2567</v>
      </c>
      <c r="D27" s="16">
        <v>3901815</v>
      </c>
      <c r="E27" s="2">
        <v>7889395</v>
      </c>
      <c r="G27" s="16">
        <v>3901815</v>
      </c>
      <c r="H27" s="16">
        <v>2568</v>
      </c>
      <c r="J27" s="16">
        <v>55785112</v>
      </c>
      <c r="K27" s="16">
        <v>100000000</v>
      </c>
      <c r="M27" s="2">
        <v>2567</v>
      </c>
      <c r="N27" s="2">
        <v>7889395</v>
      </c>
      <c r="P27" s="2">
        <v>2567</v>
      </c>
      <c r="Q27" s="8">
        <v>2568</v>
      </c>
      <c r="S27" s="2">
        <v>3575</v>
      </c>
      <c r="T27" s="8">
        <v>100000000</v>
      </c>
      <c r="V27" s="2">
        <v>7889395</v>
      </c>
      <c r="W27" s="8">
        <v>2568</v>
      </c>
      <c r="Y27" s="2">
        <v>274092705</v>
      </c>
      <c r="Z27" s="8">
        <v>100000000</v>
      </c>
      <c r="AB27" s="8">
        <v>3820</v>
      </c>
      <c r="AC27" s="8">
        <v>100000000</v>
      </c>
    </row>
    <row r="28" spans="1:29">
      <c r="A28" s="16">
        <v>176654505</v>
      </c>
      <c r="B28" s="2">
        <v>3715</v>
      </c>
      <c r="D28" s="16">
        <v>176654505</v>
      </c>
      <c r="E28" s="2">
        <v>65058524</v>
      </c>
      <c r="G28" s="16">
        <v>176654505</v>
      </c>
      <c r="H28" s="16">
        <v>3715</v>
      </c>
      <c r="J28" s="16">
        <v>94320883</v>
      </c>
      <c r="K28" s="16">
        <v>170000000</v>
      </c>
      <c r="M28" s="2">
        <v>3715</v>
      </c>
      <c r="N28" s="2">
        <v>65058524</v>
      </c>
      <c r="P28" s="2">
        <v>3715</v>
      </c>
      <c r="Q28" s="8">
        <v>3715</v>
      </c>
      <c r="S28" s="2">
        <v>4080</v>
      </c>
      <c r="T28" s="8">
        <v>170000000</v>
      </c>
      <c r="V28" s="2">
        <v>65058524</v>
      </c>
      <c r="W28" s="8">
        <v>3715</v>
      </c>
      <c r="Y28" s="8">
        <v>333176600</v>
      </c>
      <c r="Z28" s="8">
        <v>170000000</v>
      </c>
      <c r="AB28" s="2">
        <v>3088</v>
      </c>
      <c r="AC28" s="8">
        <v>15000000</v>
      </c>
    </row>
    <row r="29" spans="1:29">
      <c r="A29" s="16">
        <v>95023721</v>
      </c>
      <c r="B29" s="8">
        <v>3938</v>
      </c>
      <c r="D29" s="16">
        <v>95023721</v>
      </c>
      <c r="E29" s="8">
        <v>259766572</v>
      </c>
      <c r="G29" s="16">
        <v>95023721</v>
      </c>
      <c r="H29" s="16">
        <v>3938</v>
      </c>
      <c r="J29" s="16">
        <v>16349565</v>
      </c>
      <c r="K29" s="16">
        <v>15000000</v>
      </c>
      <c r="M29" s="8">
        <v>3938</v>
      </c>
      <c r="N29" s="8">
        <v>259766572</v>
      </c>
      <c r="P29" s="8">
        <v>3938</v>
      </c>
      <c r="Q29" s="8">
        <v>3938</v>
      </c>
      <c r="S29" s="2">
        <v>3025</v>
      </c>
      <c r="T29" s="8">
        <v>15000000</v>
      </c>
      <c r="V29" s="8">
        <v>259766572</v>
      </c>
      <c r="W29" s="8">
        <v>3938</v>
      </c>
      <c r="Y29" s="2">
        <v>33392973</v>
      </c>
      <c r="Z29" s="8">
        <v>15000000</v>
      </c>
      <c r="AB29" s="8">
        <v>2901</v>
      </c>
      <c r="AC29" s="8">
        <v>14000000</v>
      </c>
    </row>
    <row r="30" spans="1:29">
      <c r="A30" s="16">
        <v>13346782</v>
      </c>
      <c r="B30" s="2">
        <v>3201</v>
      </c>
      <c r="D30" s="16">
        <v>13346782</v>
      </c>
      <c r="E30" s="8">
        <v>15841736</v>
      </c>
      <c r="G30" s="16">
        <v>13346782</v>
      </c>
      <c r="H30" s="16">
        <v>3201</v>
      </c>
      <c r="J30" s="16">
        <v>5963324</v>
      </c>
      <c r="K30" s="16">
        <v>14000000</v>
      </c>
      <c r="M30" s="2">
        <v>3201</v>
      </c>
      <c r="N30" s="8">
        <v>15841736</v>
      </c>
      <c r="P30" s="2">
        <v>3201</v>
      </c>
      <c r="Q30" s="8">
        <v>3201</v>
      </c>
      <c r="S30" s="2">
        <v>2880</v>
      </c>
      <c r="T30" s="8">
        <v>14000000</v>
      </c>
      <c r="V30" s="8">
        <v>15841736</v>
      </c>
      <c r="W30" s="8">
        <v>3201</v>
      </c>
      <c r="Y30" s="8">
        <v>11953271</v>
      </c>
      <c r="Z30" s="8">
        <v>14000000</v>
      </c>
      <c r="AB30" s="8">
        <v>3561</v>
      </c>
      <c r="AC30" s="8">
        <v>165000000</v>
      </c>
    </row>
    <row r="31" spans="1:29">
      <c r="A31" s="16">
        <v>61235105</v>
      </c>
      <c r="B31" s="2">
        <v>3777</v>
      </c>
      <c r="D31" s="16">
        <v>61235105</v>
      </c>
      <c r="E31" s="2">
        <v>163214888</v>
      </c>
      <c r="G31" s="16">
        <v>61235105</v>
      </c>
      <c r="H31" s="16">
        <v>3802</v>
      </c>
      <c r="J31" s="16">
        <v>187897469</v>
      </c>
      <c r="K31" s="16">
        <v>165000000</v>
      </c>
      <c r="M31" s="2">
        <v>3777</v>
      </c>
      <c r="N31" s="2">
        <v>163214888</v>
      </c>
      <c r="P31" s="2">
        <v>3777</v>
      </c>
      <c r="Q31" s="8">
        <v>3802</v>
      </c>
      <c r="S31" s="8">
        <v>3561</v>
      </c>
      <c r="T31" s="8">
        <v>165000000</v>
      </c>
      <c r="V31" s="2">
        <v>163214888</v>
      </c>
      <c r="W31" s="8">
        <v>3802</v>
      </c>
      <c r="Y31" s="2">
        <v>671165500</v>
      </c>
      <c r="Z31" s="8">
        <v>165000000</v>
      </c>
      <c r="AB31" s="8">
        <v>3181</v>
      </c>
      <c r="AC31" s="8">
        <v>176000000</v>
      </c>
    </row>
    <row r="32" spans="1:29">
      <c r="A32" s="16">
        <v>27623580</v>
      </c>
      <c r="B32" s="8">
        <v>3370</v>
      </c>
      <c r="D32" s="16">
        <v>27623580</v>
      </c>
      <c r="E32" s="8">
        <v>104297061</v>
      </c>
      <c r="G32" s="16">
        <v>27623580</v>
      </c>
      <c r="H32" s="16">
        <v>3472</v>
      </c>
      <c r="J32" s="16">
        <v>18372372</v>
      </c>
      <c r="K32" s="16">
        <v>176000000</v>
      </c>
      <c r="M32" s="8">
        <v>3370</v>
      </c>
      <c r="N32" s="8">
        <v>104297061</v>
      </c>
      <c r="P32" s="8">
        <v>3370</v>
      </c>
      <c r="Q32" s="8">
        <v>3472</v>
      </c>
      <c r="S32" s="2">
        <v>3181</v>
      </c>
      <c r="T32" s="8">
        <v>176000000</v>
      </c>
      <c r="V32" s="8">
        <v>104297061</v>
      </c>
      <c r="W32" s="8">
        <v>3472</v>
      </c>
      <c r="Y32" s="2">
        <v>45253750</v>
      </c>
      <c r="Z32" s="8">
        <v>176000000</v>
      </c>
      <c r="AB32" s="8">
        <v>3282</v>
      </c>
      <c r="AC32" s="8">
        <v>81000000</v>
      </c>
    </row>
    <row r="33" spans="1:29">
      <c r="A33" s="16">
        <v>40310349</v>
      </c>
      <c r="B33" s="8">
        <v>3471</v>
      </c>
      <c r="D33" s="16">
        <v>40310349</v>
      </c>
      <c r="E33" s="8">
        <v>102543518</v>
      </c>
      <c r="G33" s="16">
        <v>40310349</v>
      </c>
      <c r="H33" s="16">
        <v>3474</v>
      </c>
      <c r="J33" s="16">
        <v>36206331</v>
      </c>
      <c r="K33" s="16">
        <v>81000000</v>
      </c>
      <c r="M33" s="8">
        <v>3471</v>
      </c>
      <c r="N33" s="8">
        <v>102543518</v>
      </c>
      <c r="P33" s="8">
        <v>3471</v>
      </c>
      <c r="Q33" s="8">
        <v>3474</v>
      </c>
      <c r="S33" s="2">
        <v>3204</v>
      </c>
      <c r="T33" s="8">
        <v>81000000</v>
      </c>
      <c r="V33" s="8">
        <v>102543518</v>
      </c>
      <c r="W33" s="8">
        <v>3474</v>
      </c>
      <c r="Y33" s="8">
        <v>99698311</v>
      </c>
      <c r="Z33" s="8">
        <v>81000000</v>
      </c>
      <c r="AB33" s="8">
        <v>2624</v>
      </c>
      <c r="AC33" s="8">
        <v>45000000</v>
      </c>
    </row>
    <row r="34" spans="1:29">
      <c r="A34" s="16">
        <v>15146692</v>
      </c>
      <c r="B34" s="8">
        <v>2523</v>
      </c>
      <c r="D34" s="16">
        <v>15146692</v>
      </c>
      <c r="E34" s="8">
        <v>30101577</v>
      </c>
      <c r="G34" s="16">
        <v>15146692</v>
      </c>
      <c r="H34" s="16">
        <v>2532</v>
      </c>
      <c r="J34" s="16">
        <v>1586753</v>
      </c>
      <c r="K34" s="16">
        <v>45000000</v>
      </c>
      <c r="M34" s="8">
        <v>2523</v>
      </c>
      <c r="N34" s="8">
        <v>30101577</v>
      </c>
      <c r="P34" s="8">
        <v>2523</v>
      </c>
      <c r="Q34" s="8">
        <v>2532</v>
      </c>
      <c r="S34" s="8">
        <v>2</v>
      </c>
      <c r="T34" s="8">
        <v>45000000</v>
      </c>
      <c r="V34" s="8">
        <v>30101577</v>
      </c>
      <c r="W34" s="8">
        <v>2532</v>
      </c>
      <c r="Y34" s="2">
        <v>422783777</v>
      </c>
      <c r="Z34" s="8">
        <v>45000000</v>
      </c>
      <c r="AB34" s="8">
        <v>4207</v>
      </c>
      <c r="AC34" s="8">
        <v>225000000</v>
      </c>
    </row>
    <row r="35" spans="1:29">
      <c r="A35" s="16">
        <v>10015875</v>
      </c>
      <c r="B35" s="8">
        <v>2175</v>
      </c>
      <c r="D35" s="16">
        <v>10015875</v>
      </c>
      <c r="E35" s="8">
        <v>33023469</v>
      </c>
      <c r="G35" s="16">
        <v>10015875</v>
      </c>
      <c r="H35" s="16">
        <v>2189</v>
      </c>
      <c r="J35" s="16">
        <v>116619362</v>
      </c>
      <c r="K35" s="16">
        <v>225000000</v>
      </c>
      <c r="M35" s="8">
        <v>2175</v>
      </c>
      <c r="N35" s="8">
        <v>33023469</v>
      </c>
      <c r="P35" s="8">
        <v>2175</v>
      </c>
      <c r="Q35" s="8">
        <v>2189</v>
      </c>
      <c r="S35" s="2">
        <v>4207</v>
      </c>
      <c r="T35" s="8">
        <v>225000000</v>
      </c>
      <c r="V35" s="8">
        <v>33023469</v>
      </c>
      <c r="W35" s="8">
        <v>2189</v>
      </c>
      <c r="Y35" s="2">
        <v>291045518</v>
      </c>
      <c r="Z35" s="8">
        <v>225000000</v>
      </c>
      <c r="AB35" s="8">
        <v>3355</v>
      </c>
      <c r="AC35" s="8">
        <v>55000000</v>
      </c>
    </row>
    <row r="36" spans="1:29">
      <c r="A36" s="16">
        <v>15490445</v>
      </c>
      <c r="B36" s="8">
        <v>2307</v>
      </c>
      <c r="D36" s="16">
        <v>15490445</v>
      </c>
      <c r="E36" s="8">
        <v>82670673</v>
      </c>
      <c r="G36" s="16">
        <v>15490445</v>
      </c>
      <c r="H36" s="16">
        <v>2307</v>
      </c>
      <c r="J36" s="16">
        <v>18966676</v>
      </c>
      <c r="K36" s="16">
        <v>55000000</v>
      </c>
      <c r="M36" s="8">
        <v>2307</v>
      </c>
      <c r="N36" s="8">
        <v>82670673</v>
      </c>
      <c r="P36" s="8">
        <v>2307</v>
      </c>
      <c r="Q36" s="8">
        <v>2307</v>
      </c>
      <c r="S36" s="8">
        <v>3303</v>
      </c>
      <c r="T36" s="8">
        <v>55000000</v>
      </c>
      <c r="V36" s="8">
        <v>82670673</v>
      </c>
      <c r="W36" s="8">
        <v>2307</v>
      </c>
      <c r="Y36" s="8">
        <v>72340774</v>
      </c>
      <c r="Z36" s="8">
        <v>55000000</v>
      </c>
      <c r="AB36" s="8">
        <v>4362</v>
      </c>
      <c r="AC36" s="8">
        <v>300000000</v>
      </c>
    </row>
    <row r="37" spans="1:29">
      <c r="A37" s="16">
        <v>29150721</v>
      </c>
      <c r="B37" s="8">
        <v>3510</v>
      </c>
      <c r="D37" s="16">
        <v>29150721</v>
      </c>
      <c r="E37" s="8">
        <v>101440743</v>
      </c>
      <c r="G37" s="16">
        <v>29150721</v>
      </c>
      <c r="H37" s="16">
        <v>3614</v>
      </c>
      <c r="J37" s="16">
        <v>114732820</v>
      </c>
      <c r="K37" s="16">
        <v>300000000</v>
      </c>
      <c r="M37" s="8">
        <v>3510</v>
      </c>
      <c r="N37" s="8">
        <v>101440743</v>
      </c>
      <c r="P37" s="8">
        <v>3510</v>
      </c>
      <c r="Q37" s="8">
        <v>3614</v>
      </c>
      <c r="S37" s="2">
        <v>4362</v>
      </c>
      <c r="T37" s="8">
        <v>300000000</v>
      </c>
      <c r="V37" s="8">
        <v>101440743</v>
      </c>
      <c r="W37" s="8">
        <v>3614</v>
      </c>
      <c r="Y37" s="8">
        <v>309420425</v>
      </c>
      <c r="Z37" s="8">
        <v>300000000</v>
      </c>
      <c r="AB37" s="8">
        <v>4133</v>
      </c>
      <c r="AC37" s="8">
        <v>225000000</v>
      </c>
    </row>
    <row r="38" spans="1:29">
      <c r="A38" s="16">
        <v>8825760</v>
      </c>
      <c r="B38" s="8">
        <v>1804</v>
      </c>
      <c r="D38" s="16">
        <v>8825760</v>
      </c>
      <c r="E38" s="8">
        <v>32011576</v>
      </c>
      <c r="G38" s="16">
        <v>8825760</v>
      </c>
      <c r="H38" s="16">
        <v>1804</v>
      </c>
      <c r="J38" s="16">
        <v>135634554</v>
      </c>
      <c r="K38" s="16">
        <v>225000000</v>
      </c>
      <c r="M38" s="8">
        <v>1804</v>
      </c>
      <c r="N38" s="8">
        <v>32011576</v>
      </c>
      <c r="P38" s="8">
        <v>1804</v>
      </c>
      <c r="Q38" s="8">
        <v>1804</v>
      </c>
      <c r="S38" s="2">
        <v>4133</v>
      </c>
      <c r="T38" s="8">
        <v>225000000</v>
      </c>
      <c r="V38" s="8">
        <v>32011576</v>
      </c>
      <c r="W38" s="8">
        <v>1804</v>
      </c>
      <c r="Y38" s="2">
        <v>423315812</v>
      </c>
      <c r="Z38" s="8">
        <v>225000000</v>
      </c>
      <c r="AB38" s="8">
        <v>4164</v>
      </c>
      <c r="AC38" s="8">
        <v>250000000</v>
      </c>
    </row>
    <row r="39" spans="1:29">
      <c r="A39" s="16">
        <v>23104523</v>
      </c>
      <c r="B39" s="8">
        <v>3082</v>
      </c>
      <c r="D39" s="16">
        <v>23104523</v>
      </c>
      <c r="E39" s="8">
        <v>80574010</v>
      </c>
      <c r="G39" s="16">
        <v>23104523</v>
      </c>
      <c r="H39" s="16">
        <v>3108</v>
      </c>
      <c r="J39" s="16">
        <v>90151958</v>
      </c>
      <c r="K39" s="16">
        <v>250000000</v>
      </c>
      <c r="M39" s="8">
        <v>3082</v>
      </c>
      <c r="N39" s="8">
        <v>80574010</v>
      </c>
      <c r="P39" s="8">
        <v>3082</v>
      </c>
      <c r="Q39" s="8">
        <v>3108</v>
      </c>
      <c r="S39" s="2">
        <v>4155</v>
      </c>
      <c r="T39" s="8">
        <v>250000000</v>
      </c>
      <c r="V39" s="8">
        <v>80574010</v>
      </c>
      <c r="W39" s="8">
        <v>3108</v>
      </c>
      <c r="Y39" s="8">
        <v>241071802</v>
      </c>
      <c r="Z39" s="8">
        <v>250000000</v>
      </c>
      <c r="AB39" s="8">
        <v>2900</v>
      </c>
      <c r="AC39" s="8">
        <v>12000000</v>
      </c>
    </row>
    <row r="40" spans="1:29">
      <c r="A40" s="16">
        <v>86198675</v>
      </c>
      <c r="B40" s="8">
        <v>3644</v>
      </c>
      <c r="D40" s="16">
        <v>86198675</v>
      </c>
      <c r="E40" s="8">
        <v>209837675</v>
      </c>
      <c r="G40" s="16">
        <v>86198675</v>
      </c>
      <c r="H40" s="16">
        <v>3793</v>
      </c>
      <c r="J40" s="16">
        <v>8310252</v>
      </c>
      <c r="K40" s="16">
        <v>12000000</v>
      </c>
      <c r="M40" s="8">
        <v>3644</v>
      </c>
      <c r="N40" s="8">
        <v>209837675</v>
      </c>
      <c r="P40" s="8">
        <v>3644</v>
      </c>
      <c r="Q40" s="8">
        <v>3793</v>
      </c>
      <c r="S40" s="2">
        <v>2893</v>
      </c>
      <c r="T40" s="8">
        <v>12000000</v>
      </c>
      <c r="V40" s="8">
        <v>209837675</v>
      </c>
      <c r="W40" s="8">
        <v>3793</v>
      </c>
      <c r="Y40" s="2">
        <v>22137501</v>
      </c>
      <c r="Z40" s="8">
        <v>12000000</v>
      </c>
      <c r="AB40" s="2">
        <v>2808</v>
      </c>
      <c r="AC40" s="8">
        <v>20000000</v>
      </c>
    </row>
    <row r="41" spans="1:29">
      <c r="A41" s="16">
        <v>85171450</v>
      </c>
      <c r="B41" s="2">
        <v>3646</v>
      </c>
      <c r="D41" s="16">
        <v>85171450</v>
      </c>
      <c r="E41" s="8">
        <v>157463950</v>
      </c>
      <c r="G41" s="16">
        <v>85171450</v>
      </c>
      <c r="H41" s="16">
        <v>3655</v>
      </c>
      <c r="J41" s="16">
        <v>22530123</v>
      </c>
      <c r="K41" s="16">
        <v>20000000</v>
      </c>
      <c r="M41" s="2">
        <v>3646</v>
      </c>
      <c r="N41" s="8">
        <v>157463950</v>
      </c>
      <c r="P41" s="2">
        <v>3646</v>
      </c>
      <c r="Q41" s="8">
        <v>3655</v>
      </c>
      <c r="S41" s="2">
        <v>2808</v>
      </c>
      <c r="T41" s="8">
        <v>20000000</v>
      </c>
      <c r="V41" s="8">
        <v>157463950</v>
      </c>
      <c r="W41" s="8">
        <v>3655</v>
      </c>
      <c r="Y41" s="2">
        <v>45710178</v>
      </c>
      <c r="Z41" s="8">
        <v>20000000</v>
      </c>
      <c r="AB41" s="2">
        <v>2949</v>
      </c>
      <c r="AC41" s="8">
        <v>4000000</v>
      </c>
    </row>
    <row r="42" spans="1:29">
      <c r="A42" s="16">
        <v>18685137</v>
      </c>
      <c r="B42" s="2">
        <v>3323</v>
      </c>
      <c r="D42" s="16">
        <v>18685137</v>
      </c>
      <c r="E42" s="8">
        <v>36568038</v>
      </c>
      <c r="G42" s="16">
        <v>18685137</v>
      </c>
      <c r="H42" s="16">
        <v>3323</v>
      </c>
      <c r="J42" s="16">
        <v>31725652</v>
      </c>
      <c r="K42" s="16">
        <v>4000000</v>
      </c>
      <c r="M42" s="2">
        <v>3323</v>
      </c>
      <c r="N42" s="8">
        <v>36568038</v>
      </c>
      <c r="P42" s="2">
        <v>3323</v>
      </c>
      <c r="Q42" s="8">
        <v>3323</v>
      </c>
      <c r="S42" s="2">
        <v>2949</v>
      </c>
      <c r="T42" s="8">
        <v>4000000</v>
      </c>
      <c r="V42" s="8">
        <v>36568038</v>
      </c>
      <c r="W42" s="8">
        <v>3323</v>
      </c>
      <c r="Y42" s="2">
        <v>87039965</v>
      </c>
      <c r="Z42" s="8">
        <v>4000000</v>
      </c>
      <c r="AB42" s="8">
        <v>3167</v>
      </c>
      <c r="AC42" s="8">
        <v>10000000</v>
      </c>
    </row>
    <row r="43" spans="1:29">
      <c r="A43" s="16">
        <v>270877</v>
      </c>
      <c r="B43" s="2">
        <v>6</v>
      </c>
      <c r="D43" s="16">
        <v>270877</v>
      </c>
      <c r="E43" s="10">
        <v>12096300</v>
      </c>
      <c r="G43" s="16">
        <v>270877</v>
      </c>
      <c r="H43" s="16">
        <v>759</v>
      </c>
      <c r="J43" s="16">
        <v>33610391</v>
      </c>
      <c r="K43" s="16">
        <v>10000000</v>
      </c>
      <c r="M43" s="2">
        <v>6</v>
      </c>
      <c r="N43" s="10">
        <v>12096300</v>
      </c>
      <c r="P43" s="2">
        <v>6</v>
      </c>
      <c r="Q43" s="8">
        <v>759</v>
      </c>
      <c r="S43" s="2">
        <v>3167</v>
      </c>
      <c r="T43" s="8">
        <v>10000000</v>
      </c>
      <c r="V43" s="10">
        <v>12096300</v>
      </c>
      <c r="W43" s="8">
        <v>759</v>
      </c>
      <c r="Y43" s="2">
        <v>80238724</v>
      </c>
      <c r="Z43" s="8">
        <v>10000000</v>
      </c>
      <c r="AB43" s="2">
        <v>3084</v>
      </c>
      <c r="AC43" s="8">
        <v>10800000</v>
      </c>
    </row>
    <row r="44" spans="1:29">
      <c r="A44" s="16">
        <v>243390</v>
      </c>
      <c r="B44" s="2">
        <v>1</v>
      </c>
      <c r="D44" s="16">
        <v>243390</v>
      </c>
      <c r="E44" s="2">
        <v>400738009</v>
      </c>
      <c r="G44" s="16">
        <v>243390</v>
      </c>
      <c r="H44" s="16">
        <v>3742</v>
      </c>
      <c r="J44" s="16">
        <v>30053954</v>
      </c>
      <c r="K44" s="16">
        <v>10800000</v>
      </c>
      <c r="M44" s="2">
        <v>1</v>
      </c>
      <c r="N44" s="2">
        <v>400738009</v>
      </c>
      <c r="P44" s="2">
        <v>1</v>
      </c>
      <c r="Q44" s="8">
        <v>3742</v>
      </c>
      <c r="S44" s="2">
        <v>3060</v>
      </c>
      <c r="T44" s="8">
        <v>10800000</v>
      </c>
      <c r="V44" s="2">
        <v>400738009</v>
      </c>
      <c r="W44" s="8">
        <v>3742</v>
      </c>
      <c r="Y44" s="2">
        <v>56746769</v>
      </c>
      <c r="Z44" s="8">
        <v>10800000</v>
      </c>
      <c r="AB44" s="2">
        <v>3036</v>
      </c>
      <c r="AC44" s="8">
        <v>11000000</v>
      </c>
    </row>
    <row r="45" spans="1:29">
      <c r="A45" s="16">
        <v>55785112</v>
      </c>
      <c r="B45" s="2">
        <v>3575</v>
      </c>
      <c r="D45" s="16"/>
      <c r="E45" s="2">
        <v>198676459</v>
      </c>
      <c r="G45" s="16">
        <v>55785112</v>
      </c>
      <c r="H45" s="16">
        <v>3820</v>
      </c>
      <c r="J45" s="16">
        <v>14118444</v>
      </c>
      <c r="K45" s="16">
        <v>11000000</v>
      </c>
      <c r="M45" s="2">
        <v>3575</v>
      </c>
      <c r="N45" s="2">
        <v>274092705</v>
      </c>
      <c r="P45" s="2">
        <v>3575</v>
      </c>
      <c r="Q45" s="8">
        <v>3820</v>
      </c>
      <c r="S45" s="2">
        <v>3036</v>
      </c>
      <c r="T45" s="8">
        <v>11000000</v>
      </c>
      <c r="V45" s="2">
        <v>274092705</v>
      </c>
      <c r="W45" s="8">
        <v>3820</v>
      </c>
      <c r="Y45" s="2">
        <v>27693292</v>
      </c>
      <c r="Z45" s="8">
        <v>11000000</v>
      </c>
      <c r="AB45" s="8">
        <v>2875</v>
      </c>
      <c r="AC45" s="8">
        <v>95000000</v>
      </c>
    </row>
    <row r="46" spans="1:29">
      <c r="A46" s="16">
        <v>94320883</v>
      </c>
      <c r="B46" s="2">
        <v>4080</v>
      </c>
      <c r="D46" s="16">
        <v>55785112</v>
      </c>
      <c r="E46" s="2">
        <v>274092705</v>
      </c>
      <c r="G46" s="16">
        <v>26362367</v>
      </c>
      <c r="H46" s="16">
        <v>3475</v>
      </c>
      <c r="J46" s="16">
        <v>7217640</v>
      </c>
      <c r="K46" s="16">
        <v>95000000</v>
      </c>
      <c r="M46" s="2">
        <v>4080</v>
      </c>
      <c r="N46" s="8">
        <v>333176600</v>
      </c>
      <c r="P46" s="2">
        <v>3472</v>
      </c>
      <c r="Q46" s="8">
        <v>3475</v>
      </c>
      <c r="S46" s="2">
        <v>2875</v>
      </c>
      <c r="T46" s="8">
        <v>95000000</v>
      </c>
      <c r="V46" s="2">
        <v>58272029</v>
      </c>
      <c r="W46" s="8">
        <v>3475</v>
      </c>
      <c r="Y46" s="2">
        <v>17051315</v>
      </c>
      <c r="Z46" s="8">
        <v>95000000</v>
      </c>
      <c r="AB46" s="8">
        <v>1388</v>
      </c>
      <c r="AC46" s="8">
        <v>45000000</v>
      </c>
    </row>
    <row r="47" spans="1:29">
      <c r="A47" s="16">
        <v>26362367</v>
      </c>
      <c r="B47" s="2">
        <v>3472</v>
      </c>
      <c r="D47" s="16">
        <v>94320883</v>
      </c>
      <c r="E47" s="8">
        <v>333176600</v>
      </c>
      <c r="G47" s="16">
        <v>16349565</v>
      </c>
      <c r="H47" s="16">
        <v>3088</v>
      </c>
      <c r="J47" s="16">
        <v>8112627</v>
      </c>
      <c r="K47" s="16">
        <v>45000000</v>
      </c>
      <c r="M47" s="2">
        <v>3472</v>
      </c>
      <c r="N47" s="2">
        <v>58272029</v>
      </c>
      <c r="P47" s="2">
        <v>3025</v>
      </c>
      <c r="Q47" s="2">
        <v>3088</v>
      </c>
      <c r="S47" s="8">
        <v>1388</v>
      </c>
      <c r="T47" s="8">
        <v>45000000</v>
      </c>
      <c r="V47" s="2">
        <v>33392973</v>
      </c>
      <c r="W47" s="2">
        <v>3088</v>
      </c>
      <c r="Y47" s="2">
        <v>20350754</v>
      </c>
      <c r="Z47" s="8">
        <v>45000000</v>
      </c>
      <c r="AB47" s="8">
        <v>3126</v>
      </c>
      <c r="AC47" s="8">
        <v>115000000</v>
      </c>
    </row>
    <row r="48" spans="1:29">
      <c r="A48" s="16">
        <v>16349565</v>
      </c>
      <c r="B48" s="2">
        <v>3025</v>
      </c>
      <c r="D48" s="16">
        <v>26362367</v>
      </c>
      <c r="E48" s="2">
        <v>58272029</v>
      </c>
      <c r="G48" s="16">
        <v>32324487</v>
      </c>
      <c r="H48" s="16">
        <v>3231</v>
      </c>
      <c r="J48" s="16">
        <v>114844116</v>
      </c>
      <c r="K48" s="16">
        <v>139000000</v>
      </c>
      <c r="M48" s="2">
        <v>3025</v>
      </c>
      <c r="N48" s="2">
        <v>33392973</v>
      </c>
      <c r="P48" s="2">
        <v>3118</v>
      </c>
      <c r="Q48" s="8">
        <v>3231</v>
      </c>
      <c r="S48" s="2">
        <v>3615</v>
      </c>
      <c r="T48" s="8">
        <v>139000000</v>
      </c>
      <c r="V48" s="2">
        <v>79576189</v>
      </c>
      <c r="W48" s="8">
        <v>3231</v>
      </c>
      <c r="Y48" s="8">
        <v>403706375</v>
      </c>
      <c r="Z48" s="8">
        <v>139000000</v>
      </c>
      <c r="AB48" s="8">
        <v>4065</v>
      </c>
      <c r="AC48" s="8">
        <v>270000000</v>
      </c>
    </row>
    <row r="49" spans="1:29">
      <c r="A49" s="16">
        <v>32324487</v>
      </c>
      <c r="B49" s="2">
        <v>3118</v>
      </c>
      <c r="D49" s="16">
        <v>16349565</v>
      </c>
      <c r="E49" s="2">
        <v>33392973</v>
      </c>
      <c r="G49" s="16">
        <v>125017372</v>
      </c>
      <c r="H49" s="16">
        <v>4125</v>
      </c>
      <c r="J49" s="16">
        <v>88156227</v>
      </c>
      <c r="K49" s="16">
        <v>200000000</v>
      </c>
      <c r="M49" s="2">
        <v>3118</v>
      </c>
      <c r="N49" s="2">
        <v>79576189</v>
      </c>
      <c r="P49" s="8">
        <v>4125</v>
      </c>
      <c r="Q49" s="8">
        <v>4125</v>
      </c>
      <c r="S49" s="8">
        <v>4152</v>
      </c>
      <c r="T49" s="8">
        <v>200000000</v>
      </c>
      <c r="V49" s="8">
        <v>125017372</v>
      </c>
      <c r="W49" s="8">
        <v>4125</v>
      </c>
      <c r="Y49" s="8">
        <v>373585825</v>
      </c>
      <c r="Z49" s="8">
        <v>200000000</v>
      </c>
      <c r="AB49" s="8">
        <v>3220</v>
      </c>
      <c r="AC49" s="8">
        <v>80000000</v>
      </c>
    </row>
    <row r="50" spans="1:29">
      <c r="A50" s="16">
        <v>125017372</v>
      </c>
      <c r="B50" s="8">
        <v>4125</v>
      </c>
      <c r="D50" s="16">
        <v>32324487</v>
      </c>
      <c r="E50" s="2">
        <v>79576189</v>
      </c>
      <c r="G50" s="16">
        <v>169189427</v>
      </c>
      <c r="H50" s="16">
        <v>4375</v>
      </c>
      <c r="J50" s="16">
        <v>151116516</v>
      </c>
      <c r="K50" s="16">
        <v>258000000</v>
      </c>
      <c r="M50" s="8">
        <v>4125</v>
      </c>
      <c r="N50" s="8">
        <v>125017372</v>
      </c>
      <c r="P50" s="2">
        <v>4375</v>
      </c>
      <c r="Q50" s="8">
        <v>4375</v>
      </c>
      <c r="S50" s="8">
        <v>4252</v>
      </c>
      <c r="T50" s="8">
        <v>258000000</v>
      </c>
      <c r="V50" s="2">
        <v>381011219</v>
      </c>
      <c r="W50" s="8">
        <v>4375</v>
      </c>
      <c r="Y50" s="8">
        <v>336530303</v>
      </c>
      <c r="Z50" s="8">
        <v>258000000</v>
      </c>
      <c r="AB50" s="8">
        <v>3594</v>
      </c>
      <c r="AC50" s="8">
        <v>48000000</v>
      </c>
    </row>
    <row r="51" spans="1:29">
      <c r="A51" s="16">
        <v>169189427</v>
      </c>
      <c r="B51" s="2">
        <v>4375</v>
      </c>
      <c r="D51" s="16">
        <v>125017372</v>
      </c>
      <c r="E51" s="8">
        <v>125017372</v>
      </c>
      <c r="G51" s="16">
        <v>5963324</v>
      </c>
      <c r="H51" s="16">
        <v>2901</v>
      </c>
      <c r="J51" s="16">
        <v>64820970</v>
      </c>
      <c r="K51" s="16">
        <v>115000000</v>
      </c>
      <c r="M51" s="2">
        <v>4375</v>
      </c>
      <c r="N51" s="2">
        <v>381011219</v>
      </c>
      <c r="P51" s="2">
        <v>2880</v>
      </c>
      <c r="Q51" s="8">
        <v>2901</v>
      </c>
      <c r="S51" s="8">
        <v>2970</v>
      </c>
      <c r="T51" s="8">
        <v>115000000</v>
      </c>
      <c r="V51" s="8">
        <v>11953271</v>
      </c>
      <c r="W51" s="8">
        <v>2901</v>
      </c>
      <c r="Y51" s="2">
        <v>474544677</v>
      </c>
      <c r="Z51" s="8">
        <v>115000000</v>
      </c>
      <c r="AB51" s="8">
        <v>3544</v>
      </c>
      <c r="AC51" s="8">
        <v>110000000</v>
      </c>
    </row>
    <row r="52" spans="1:29">
      <c r="A52" s="16">
        <v>5963324</v>
      </c>
      <c r="B52" s="2">
        <v>2880</v>
      </c>
      <c r="D52" s="16">
        <v>169189427</v>
      </c>
      <c r="E52" s="2">
        <v>381011219</v>
      </c>
      <c r="G52" s="16">
        <v>187897469</v>
      </c>
      <c r="H52" s="16">
        <v>3561</v>
      </c>
      <c r="J52" s="16">
        <v>52535096</v>
      </c>
      <c r="K52" s="16">
        <v>270000000</v>
      </c>
      <c r="M52" s="2">
        <v>2880</v>
      </c>
      <c r="N52" s="8">
        <v>11953271</v>
      </c>
      <c r="P52" s="8">
        <v>3561</v>
      </c>
      <c r="Q52" s="8">
        <v>3561</v>
      </c>
      <c r="S52" s="2">
        <v>4065</v>
      </c>
      <c r="T52" s="8">
        <v>270000000</v>
      </c>
      <c r="V52" s="2">
        <v>671165500</v>
      </c>
      <c r="W52" s="8">
        <v>3561</v>
      </c>
      <c r="Y52" s="8">
        <v>200081192</v>
      </c>
      <c r="Z52" s="8">
        <v>270000000</v>
      </c>
      <c r="AB52" s="8">
        <v>2466</v>
      </c>
      <c r="AC52" s="8">
        <v>60000000</v>
      </c>
    </row>
    <row r="53" spans="1:29">
      <c r="A53" s="16">
        <v>187897469</v>
      </c>
      <c r="B53" s="8">
        <v>3561</v>
      </c>
      <c r="D53" s="16">
        <v>5963324</v>
      </c>
      <c r="E53" s="8">
        <v>11953271</v>
      </c>
      <c r="G53" s="16">
        <v>18372372</v>
      </c>
      <c r="H53" s="16">
        <v>3181</v>
      </c>
      <c r="J53" s="16">
        <v>37062535</v>
      </c>
      <c r="K53" s="16">
        <v>80000000</v>
      </c>
      <c r="M53" s="8">
        <v>3561</v>
      </c>
      <c r="N53" s="2">
        <v>671165500</v>
      </c>
      <c r="P53" s="2">
        <v>3181</v>
      </c>
      <c r="Q53" s="8">
        <v>3181</v>
      </c>
      <c r="S53" s="8">
        <v>3202</v>
      </c>
      <c r="T53" s="8">
        <v>80000000</v>
      </c>
      <c r="V53" s="2">
        <v>45253750</v>
      </c>
      <c r="W53" s="8">
        <v>3181</v>
      </c>
      <c r="Y53" s="8">
        <v>116934650</v>
      </c>
      <c r="Z53" s="8">
        <v>80000000</v>
      </c>
      <c r="AB53" s="8">
        <v>2615</v>
      </c>
      <c r="AC53" s="8">
        <v>4000000</v>
      </c>
    </row>
    <row r="54" spans="1:29">
      <c r="A54" s="16">
        <v>18372372</v>
      </c>
      <c r="B54" s="2">
        <v>3181</v>
      </c>
      <c r="D54" s="16">
        <v>187897469</v>
      </c>
      <c r="E54" s="2">
        <v>671165500</v>
      </c>
      <c r="G54" s="16">
        <v>36206331</v>
      </c>
      <c r="H54" s="16">
        <v>3282</v>
      </c>
      <c r="J54" s="16">
        <v>39201657</v>
      </c>
      <c r="K54" s="16">
        <v>48000000</v>
      </c>
      <c r="M54" s="2">
        <v>3181</v>
      </c>
      <c r="N54" s="2">
        <v>45253750</v>
      </c>
      <c r="P54" s="2">
        <v>3204</v>
      </c>
      <c r="Q54" s="8">
        <v>3282</v>
      </c>
      <c r="S54" s="2">
        <v>3594</v>
      </c>
      <c r="T54" s="8">
        <v>48000000</v>
      </c>
      <c r="V54" s="8">
        <v>99698311</v>
      </c>
      <c r="W54" s="8">
        <v>3282</v>
      </c>
      <c r="Y54" s="8">
        <v>88359849</v>
      </c>
      <c r="Z54" s="8">
        <v>48000000</v>
      </c>
      <c r="AB54" s="8">
        <v>4366</v>
      </c>
      <c r="AC54" s="8">
        <v>185000000</v>
      </c>
    </row>
    <row r="55" spans="1:29">
      <c r="A55" s="16">
        <v>36206331</v>
      </c>
      <c r="B55" s="2">
        <v>3204</v>
      </c>
      <c r="D55" s="16">
        <v>18372372</v>
      </c>
      <c r="E55" s="2">
        <v>45253750</v>
      </c>
      <c r="G55" s="16">
        <v>1586753</v>
      </c>
      <c r="H55" s="16">
        <v>2624</v>
      </c>
      <c r="J55" s="16">
        <v>25669455</v>
      </c>
      <c r="K55" s="16">
        <v>110000000</v>
      </c>
      <c r="M55" s="2">
        <v>3204</v>
      </c>
      <c r="N55" s="8">
        <v>99698311</v>
      </c>
      <c r="P55" s="8">
        <v>2</v>
      </c>
      <c r="Q55" s="8">
        <v>2624</v>
      </c>
      <c r="S55" s="8">
        <v>3535</v>
      </c>
      <c r="T55" s="8">
        <v>110000000</v>
      </c>
      <c r="V55" s="2">
        <v>422783777</v>
      </c>
      <c r="W55" s="8">
        <v>2624</v>
      </c>
      <c r="Y55" s="8">
        <v>77222099</v>
      </c>
      <c r="Z55" s="8">
        <v>110000000</v>
      </c>
      <c r="AB55" s="8">
        <v>4404</v>
      </c>
      <c r="AC55" s="8">
        <v>448000000</v>
      </c>
    </row>
    <row r="56" spans="1:29">
      <c r="A56" s="16">
        <v>1586753</v>
      </c>
      <c r="B56" s="8">
        <v>2</v>
      </c>
      <c r="D56" s="16">
        <v>36206331</v>
      </c>
      <c r="E56" s="8">
        <v>99698311</v>
      </c>
      <c r="G56" s="16">
        <v>3093281</v>
      </c>
      <c r="H56" s="16">
        <v>744</v>
      </c>
      <c r="J56" s="16">
        <v>10305957</v>
      </c>
      <c r="K56" s="16">
        <v>60000000</v>
      </c>
      <c r="M56" s="8">
        <v>2</v>
      </c>
      <c r="N56" s="2">
        <v>422783777</v>
      </c>
      <c r="P56" s="2">
        <v>718</v>
      </c>
      <c r="Q56" s="8">
        <v>744</v>
      </c>
      <c r="S56" s="2">
        <v>2466</v>
      </c>
      <c r="T56" s="8">
        <v>60000000</v>
      </c>
      <c r="V56" s="2">
        <v>10171304</v>
      </c>
      <c r="W56" s="8">
        <v>744</v>
      </c>
      <c r="Y56" s="2">
        <v>23384939</v>
      </c>
      <c r="Z56" s="8">
        <v>60000000</v>
      </c>
      <c r="AB56" s="8">
        <v>2469</v>
      </c>
      <c r="AC56" s="8">
        <v>18000000</v>
      </c>
    </row>
    <row r="57" spans="1:29">
      <c r="A57" s="16">
        <v>3093281</v>
      </c>
      <c r="B57" s="2">
        <v>718</v>
      </c>
      <c r="D57" s="16">
        <v>1586753</v>
      </c>
      <c r="E57" s="2">
        <v>422783777</v>
      </c>
      <c r="G57" s="16">
        <v>116619362</v>
      </c>
      <c r="H57" s="16">
        <v>4207</v>
      </c>
      <c r="J57" s="16">
        <v>14910105</v>
      </c>
      <c r="K57" s="16">
        <v>4000000</v>
      </c>
      <c r="M57" s="2">
        <v>718</v>
      </c>
      <c r="N57" s="2">
        <v>10171304</v>
      </c>
      <c r="P57" s="2">
        <v>4207</v>
      </c>
      <c r="Q57" s="8">
        <v>4207</v>
      </c>
      <c r="S57" s="2">
        <v>2602</v>
      </c>
      <c r="T57" s="8">
        <v>4000000</v>
      </c>
      <c r="V57" s="2">
        <v>291045518</v>
      </c>
      <c r="W57" s="8">
        <v>4207</v>
      </c>
      <c r="Y57" s="8">
        <v>35404470</v>
      </c>
      <c r="Z57" s="8">
        <v>4000000</v>
      </c>
      <c r="AB57" s="8">
        <v>3340</v>
      </c>
      <c r="AC57" s="8">
        <v>12000000</v>
      </c>
    </row>
    <row r="58" spans="1:29">
      <c r="A58" s="16">
        <v>116619362</v>
      </c>
      <c r="B58" s="2">
        <v>4207</v>
      </c>
      <c r="D58" s="16">
        <v>3093281</v>
      </c>
      <c r="E58" s="2">
        <v>10171304</v>
      </c>
      <c r="G58" s="16">
        <v>11020798</v>
      </c>
      <c r="H58" s="16">
        <v>2792</v>
      </c>
      <c r="J58" s="16">
        <v>158411483</v>
      </c>
      <c r="K58" s="16">
        <v>185000000</v>
      </c>
      <c r="M58" s="2">
        <v>4207</v>
      </c>
      <c r="N58" s="2">
        <v>291045518</v>
      </c>
      <c r="P58" s="2">
        <v>2755</v>
      </c>
      <c r="Q58" s="8">
        <v>2792</v>
      </c>
      <c r="S58" s="8">
        <v>4366</v>
      </c>
      <c r="T58" s="8">
        <v>185000000</v>
      </c>
      <c r="V58" s="8">
        <v>30368235</v>
      </c>
      <c r="W58" s="8">
        <v>2792</v>
      </c>
      <c r="Y58" s="8">
        <v>533345358</v>
      </c>
      <c r="Z58" s="8">
        <v>185000000</v>
      </c>
      <c r="AB58" s="8">
        <v>4137</v>
      </c>
      <c r="AC58" s="8">
        <v>78000000</v>
      </c>
    </row>
    <row r="59" spans="1:29">
      <c r="A59" s="16">
        <v>11020798</v>
      </c>
      <c r="B59" s="2">
        <v>2755</v>
      </c>
      <c r="D59" s="16">
        <v>116619362</v>
      </c>
      <c r="E59" s="2">
        <v>291045518</v>
      </c>
      <c r="G59" s="16">
        <v>18966676</v>
      </c>
      <c r="H59" s="16">
        <v>3355</v>
      </c>
      <c r="J59" s="16">
        <v>160887595</v>
      </c>
      <c r="K59" s="16">
        <v>448000000</v>
      </c>
      <c r="M59" s="2">
        <v>2755</v>
      </c>
      <c r="N59" s="8">
        <v>30368235</v>
      </c>
      <c r="P59" s="8">
        <v>3303</v>
      </c>
      <c r="Q59" s="8">
        <v>3355</v>
      </c>
      <c r="S59" s="8">
        <v>4404</v>
      </c>
      <c r="T59" s="8">
        <v>448000000</v>
      </c>
      <c r="V59" s="8">
        <v>72340774</v>
      </c>
      <c r="W59" s="8">
        <v>3355</v>
      </c>
      <c r="Y59" s="8">
        <v>448139099</v>
      </c>
      <c r="Z59" s="8">
        <v>448000000</v>
      </c>
      <c r="AB59" s="8">
        <v>4163</v>
      </c>
      <c r="AC59" s="8">
        <v>130000000</v>
      </c>
    </row>
    <row r="60" spans="1:29">
      <c r="A60" s="16">
        <v>18966676</v>
      </c>
      <c r="B60" s="8">
        <v>3303</v>
      </c>
      <c r="D60" s="16">
        <v>11020798</v>
      </c>
      <c r="E60" s="8">
        <v>30368235</v>
      </c>
      <c r="G60" s="16">
        <v>114732820</v>
      </c>
      <c r="H60" s="16">
        <v>4362</v>
      </c>
      <c r="J60" s="16">
        <v>12521027</v>
      </c>
      <c r="K60" s="16">
        <v>18000000</v>
      </c>
      <c r="M60" s="8">
        <v>3303</v>
      </c>
      <c r="N60" s="8">
        <v>72340774</v>
      </c>
      <c r="P60" s="2">
        <v>4362</v>
      </c>
      <c r="Q60" s="8">
        <v>4362</v>
      </c>
      <c r="S60" s="8">
        <v>2466</v>
      </c>
      <c r="T60" s="8">
        <v>18000000</v>
      </c>
      <c r="V60" s="8">
        <v>309420425</v>
      </c>
      <c r="W60" s="8">
        <v>4362</v>
      </c>
      <c r="Y60" s="8">
        <v>60063868</v>
      </c>
      <c r="Z60" s="8">
        <v>18000000</v>
      </c>
      <c r="AB60" s="8">
        <v>4151</v>
      </c>
      <c r="AC60" s="8">
        <v>125000000</v>
      </c>
    </row>
    <row r="61" spans="1:29">
      <c r="A61" s="16">
        <v>114732820</v>
      </c>
      <c r="B61" s="2">
        <v>4362</v>
      </c>
      <c r="D61" s="16">
        <v>18966676</v>
      </c>
      <c r="E61" s="8">
        <v>72340774</v>
      </c>
      <c r="G61" s="16">
        <v>135634554</v>
      </c>
      <c r="H61" s="16">
        <v>4133</v>
      </c>
      <c r="J61" s="16">
        <v>48002523</v>
      </c>
      <c r="K61" s="16">
        <v>12000000</v>
      </c>
      <c r="M61" s="2">
        <v>4362</v>
      </c>
      <c r="N61" s="8">
        <v>309420425</v>
      </c>
      <c r="P61" s="2">
        <v>4133</v>
      </c>
      <c r="Q61" s="8">
        <v>4133</v>
      </c>
      <c r="S61" s="8">
        <v>3173</v>
      </c>
      <c r="T61" s="8">
        <v>12000000</v>
      </c>
      <c r="V61" s="2">
        <v>423315812</v>
      </c>
      <c r="W61" s="8">
        <v>4133</v>
      </c>
      <c r="Y61" s="8">
        <v>124872350</v>
      </c>
      <c r="Z61" s="8">
        <v>12000000</v>
      </c>
      <c r="AB61" s="8">
        <v>3603</v>
      </c>
      <c r="AC61" s="8">
        <v>150000000</v>
      </c>
    </row>
    <row r="62" spans="1:29">
      <c r="A62" s="16">
        <v>135634554</v>
      </c>
      <c r="B62" s="2">
        <v>4133</v>
      </c>
      <c r="D62" s="16">
        <v>114732820</v>
      </c>
      <c r="E62" s="8">
        <v>309420425</v>
      </c>
      <c r="G62" s="16">
        <v>90151958</v>
      </c>
      <c r="H62" s="16">
        <v>4164</v>
      </c>
      <c r="J62" s="16">
        <v>152535747</v>
      </c>
      <c r="K62" s="16">
        <v>78000000</v>
      </c>
      <c r="M62" s="2">
        <v>4133</v>
      </c>
      <c r="N62" s="2">
        <v>423315812</v>
      </c>
      <c r="P62" s="2">
        <v>4155</v>
      </c>
      <c r="Q62" s="8">
        <v>4164</v>
      </c>
      <c r="S62" s="2">
        <v>4137</v>
      </c>
      <c r="T62" s="8">
        <v>78000000</v>
      </c>
      <c r="V62" s="8">
        <v>241071802</v>
      </c>
      <c r="W62" s="8">
        <v>4164</v>
      </c>
      <c r="Y62" s="2">
        <v>408010692</v>
      </c>
      <c r="Z62" s="8">
        <v>78000000</v>
      </c>
      <c r="AB62" s="8">
        <v>3408</v>
      </c>
      <c r="AC62" s="8">
        <v>30000000</v>
      </c>
    </row>
    <row r="63" spans="1:29">
      <c r="A63" s="16">
        <v>90151958</v>
      </c>
      <c r="B63" s="2">
        <v>4155</v>
      </c>
      <c r="D63" s="16">
        <v>135634554</v>
      </c>
      <c r="E63" s="2">
        <v>423315812</v>
      </c>
      <c r="G63" s="16">
        <v>8310252</v>
      </c>
      <c r="H63" s="16">
        <v>2900</v>
      </c>
      <c r="J63" s="16">
        <v>158074286</v>
      </c>
      <c r="K63" s="16">
        <v>130000000</v>
      </c>
      <c r="M63" s="2">
        <v>4155</v>
      </c>
      <c r="N63" s="8">
        <v>241071802</v>
      </c>
      <c r="P63" s="2">
        <v>2893</v>
      </c>
      <c r="Q63" s="8">
        <v>2900</v>
      </c>
      <c r="S63" s="8">
        <v>4163</v>
      </c>
      <c r="T63" s="8">
        <v>130000000</v>
      </c>
      <c r="V63" s="2">
        <v>22137501</v>
      </c>
      <c r="W63" s="8">
        <v>2900</v>
      </c>
      <c r="Y63" s="2">
        <v>424668047</v>
      </c>
      <c r="Z63" s="8">
        <v>130000000</v>
      </c>
      <c r="AB63" s="8">
        <v>3680</v>
      </c>
      <c r="AC63" s="8">
        <v>74000000</v>
      </c>
    </row>
    <row r="64" spans="1:29">
      <c r="A64" s="16">
        <v>8310252</v>
      </c>
      <c r="B64" s="2">
        <v>2893</v>
      </c>
      <c r="D64" s="16">
        <v>90151958</v>
      </c>
      <c r="E64" s="8">
        <v>241071802</v>
      </c>
      <c r="G64" s="16">
        <v>96076</v>
      </c>
      <c r="H64" s="16">
        <v>750</v>
      </c>
      <c r="J64" s="16">
        <v>121897634</v>
      </c>
      <c r="K64" s="16">
        <v>125000000</v>
      </c>
      <c r="M64" s="2">
        <v>2893</v>
      </c>
      <c r="N64" s="2">
        <v>22137501</v>
      </c>
      <c r="P64" s="2">
        <v>750</v>
      </c>
      <c r="Q64" s="8">
        <v>750</v>
      </c>
      <c r="S64" s="8">
        <v>4151</v>
      </c>
      <c r="T64" s="8">
        <v>125000000</v>
      </c>
      <c r="V64" s="2">
        <v>131357</v>
      </c>
      <c r="W64" s="8">
        <v>750</v>
      </c>
      <c r="Y64" s="8">
        <v>336992285</v>
      </c>
      <c r="Z64" s="8">
        <v>125000000</v>
      </c>
      <c r="AB64" s="2">
        <v>4066</v>
      </c>
      <c r="AC64" s="8">
        <v>110000000</v>
      </c>
    </row>
    <row r="65" spans="1:29">
      <c r="A65" s="16">
        <v>96076</v>
      </c>
      <c r="B65" s="2">
        <v>750</v>
      </c>
      <c r="D65" s="16">
        <v>8310252</v>
      </c>
      <c r="E65" s="2">
        <v>22137501</v>
      </c>
      <c r="G65" s="16">
        <v>22530123</v>
      </c>
      <c r="H65" s="16">
        <v>2808</v>
      </c>
      <c r="J65" s="16">
        <v>91774413</v>
      </c>
      <c r="K65" s="16">
        <v>150000000</v>
      </c>
      <c r="M65" s="2">
        <v>750</v>
      </c>
      <c r="N65" s="2">
        <v>131357</v>
      </c>
      <c r="P65" s="2">
        <v>2808</v>
      </c>
      <c r="Q65" s="2">
        <v>2808</v>
      </c>
      <c r="S65" s="2">
        <v>3603</v>
      </c>
      <c r="T65" s="8">
        <v>150000000</v>
      </c>
      <c r="V65" s="2">
        <v>45710178</v>
      </c>
      <c r="W65" s="2">
        <v>2808</v>
      </c>
      <c r="Y65" s="2">
        <v>281576461</v>
      </c>
      <c r="Z65" s="8">
        <v>150000000</v>
      </c>
      <c r="AB65" s="2">
        <v>4070</v>
      </c>
      <c r="AC65" s="8">
        <v>120000000</v>
      </c>
    </row>
    <row r="66" spans="1:29">
      <c r="A66" s="16">
        <v>22530123</v>
      </c>
      <c r="B66" s="2">
        <v>2808</v>
      </c>
      <c r="D66" s="16">
        <v>96076</v>
      </c>
      <c r="E66" s="2">
        <v>131357</v>
      </c>
      <c r="G66" s="16">
        <v>31725652</v>
      </c>
      <c r="H66" s="16">
        <v>2949</v>
      </c>
      <c r="J66" s="16">
        <v>83848082</v>
      </c>
      <c r="K66" s="16">
        <v>30000000</v>
      </c>
      <c r="M66" s="2">
        <v>2808</v>
      </c>
      <c r="N66" s="2">
        <v>45710178</v>
      </c>
      <c r="P66" s="2">
        <v>2949</v>
      </c>
      <c r="Q66" s="2">
        <v>2949</v>
      </c>
      <c r="S66" s="8">
        <v>3043</v>
      </c>
      <c r="T66" s="8">
        <v>30000000</v>
      </c>
      <c r="V66" s="2">
        <v>87039965</v>
      </c>
      <c r="W66" s="2">
        <v>2949</v>
      </c>
      <c r="Y66" s="2">
        <v>370782930</v>
      </c>
      <c r="Z66" s="8">
        <v>30000000</v>
      </c>
      <c r="AB66" s="2">
        <v>3003</v>
      </c>
      <c r="AC66" s="8">
        <v>23000000</v>
      </c>
    </row>
    <row r="67" spans="1:29">
      <c r="A67" s="16">
        <v>31725652</v>
      </c>
      <c r="B67" s="2">
        <v>2949</v>
      </c>
      <c r="D67" s="16">
        <v>22530123</v>
      </c>
      <c r="E67" s="2">
        <v>45710178</v>
      </c>
      <c r="G67" s="16">
        <v>33610391</v>
      </c>
      <c r="H67" s="16">
        <v>3167</v>
      </c>
      <c r="J67" s="16">
        <v>55365012</v>
      </c>
      <c r="K67" s="16">
        <v>74000000</v>
      </c>
      <c r="M67" s="2">
        <v>2949</v>
      </c>
      <c r="N67" s="2">
        <v>87039965</v>
      </c>
      <c r="P67" s="2">
        <v>3167</v>
      </c>
      <c r="Q67" s="8">
        <v>3167</v>
      </c>
      <c r="S67" s="2">
        <v>3641</v>
      </c>
      <c r="T67" s="8">
        <v>74000000</v>
      </c>
      <c r="V67" s="2">
        <v>80238724</v>
      </c>
      <c r="W67" s="8">
        <v>3167</v>
      </c>
      <c r="Y67" s="2">
        <v>149695518</v>
      </c>
      <c r="Z67" s="8">
        <v>74000000</v>
      </c>
      <c r="AB67" s="2">
        <v>1220</v>
      </c>
      <c r="AC67" s="8">
        <v>15000000</v>
      </c>
    </row>
    <row r="68" spans="1:29">
      <c r="A68" s="16">
        <v>33610391</v>
      </c>
      <c r="B68" s="2">
        <v>3167</v>
      </c>
      <c r="D68" s="16">
        <v>31725652</v>
      </c>
      <c r="E68" s="2">
        <v>87039965</v>
      </c>
      <c r="G68" s="16">
        <v>31756764</v>
      </c>
      <c r="H68" s="16">
        <v>3183</v>
      </c>
      <c r="J68" s="16">
        <v>138122261</v>
      </c>
      <c r="K68" s="16">
        <v>110000000</v>
      </c>
      <c r="M68" s="2">
        <v>3167</v>
      </c>
      <c r="N68" s="2">
        <v>80238724</v>
      </c>
      <c r="P68" s="2">
        <v>3183</v>
      </c>
      <c r="Q68" s="2">
        <v>3183</v>
      </c>
      <c r="S68" s="2">
        <v>4061</v>
      </c>
      <c r="T68" s="8">
        <v>110000000</v>
      </c>
      <c r="V68" s="2">
        <v>63300095</v>
      </c>
      <c r="W68" s="2">
        <v>3183</v>
      </c>
      <c r="Y68" s="2">
        <v>281287133</v>
      </c>
      <c r="Z68" s="8">
        <v>110000000</v>
      </c>
      <c r="AB68" s="8">
        <v>3265</v>
      </c>
      <c r="AC68" s="8">
        <v>200000000</v>
      </c>
    </row>
    <row r="69" spans="1:29">
      <c r="A69" s="16">
        <v>31756764</v>
      </c>
      <c r="B69" s="2">
        <v>3183</v>
      </c>
      <c r="D69" s="16">
        <v>33610391</v>
      </c>
      <c r="E69" s="2">
        <v>80238724</v>
      </c>
      <c r="G69" s="16">
        <v>30053954</v>
      </c>
      <c r="H69" s="16">
        <v>3084</v>
      </c>
      <c r="J69" s="16">
        <v>141067634</v>
      </c>
      <c r="K69" s="16">
        <v>120000000</v>
      </c>
      <c r="M69" s="2">
        <v>3183</v>
      </c>
      <c r="N69" s="2">
        <v>63300095</v>
      </c>
      <c r="P69" s="2">
        <v>3060</v>
      </c>
      <c r="Q69" s="2">
        <v>3084</v>
      </c>
      <c r="S69" s="2">
        <v>4070</v>
      </c>
      <c r="T69" s="8">
        <v>120000000</v>
      </c>
      <c r="V69" s="2">
        <v>56746769</v>
      </c>
      <c r="W69" s="2">
        <v>3084</v>
      </c>
      <c r="Y69" s="2">
        <v>292324737</v>
      </c>
      <c r="Z69" s="8">
        <v>120000000</v>
      </c>
      <c r="AB69" s="8">
        <v>4050</v>
      </c>
      <c r="AC69" s="8">
        <v>150000000</v>
      </c>
    </row>
    <row r="70" spans="1:29">
      <c r="A70" s="16">
        <v>30053954</v>
      </c>
      <c r="B70" s="2">
        <v>3060</v>
      </c>
      <c r="D70" s="16">
        <v>31756764</v>
      </c>
      <c r="E70" s="2">
        <v>63300095</v>
      </c>
      <c r="G70" s="16">
        <v>14118444</v>
      </c>
      <c r="H70" s="16">
        <v>3036</v>
      </c>
      <c r="J70" s="16">
        <v>64832191</v>
      </c>
      <c r="K70" s="16">
        <v>68000000</v>
      </c>
      <c r="M70" s="2">
        <v>3060</v>
      </c>
      <c r="N70" s="2">
        <v>56746769</v>
      </c>
      <c r="P70" s="2">
        <v>3036</v>
      </c>
      <c r="Q70" s="2">
        <v>3036</v>
      </c>
      <c r="S70" s="2">
        <v>4468</v>
      </c>
      <c r="T70" s="8">
        <v>68000000</v>
      </c>
      <c r="V70" s="2">
        <v>27693292</v>
      </c>
      <c r="W70" s="2">
        <v>3036</v>
      </c>
      <c r="Y70" s="8">
        <v>300531751</v>
      </c>
      <c r="Z70" s="8">
        <v>68000000</v>
      </c>
      <c r="AB70" s="8">
        <v>4233</v>
      </c>
      <c r="AC70" s="8">
        <v>210000000</v>
      </c>
    </row>
    <row r="71" spans="1:29">
      <c r="A71" s="16">
        <v>14118444</v>
      </c>
      <c r="B71" s="2">
        <v>3036</v>
      </c>
      <c r="D71" s="16">
        <v>30053954</v>
      </c>
      <c r="E71" s="2">
        <v>56746769</v>
      </c>
      <c r="G71" s="16">
        <v>7217640</v>
      </c>
      <c r="H71" s="16">
        <v>2875</v>
      </c>
      <c r="J71" s="16">
        <v>63586542</v>
      </c>
      <c r="K71" s="16">
        <v>23000000</v>
      </c>
      <c r="M71" s="2">
        <v>3036</v>
      </c>
      <c r="N71" s="2">
        <v>27693292</v>
      </c>
      <c r="P71" s="2">
        <v>2875</v>
      </c>
      <c r="Q71" s="8">
        <v>2875</v>
      </c>
      <c r="S71" s="2">
        <v>3003</v>
      </c>
      <c r="T71" s="8">
        <v>23000000</v>
      </c>
      <c r="V71" s="2">
        <v>17051315</v>
      </c>
      <c r="W71" s="8">
        <v>2875</v>
      </c>
      <c r="Y71" s="2">
        <v>20649306</v>
      </c>
      <c r="Z71" s="8">
        <v>23000000</v>
      </c>
      <c r="AB71" s="8">
        <v>4088</v>
      </c>
      <c r="AC71" s="8">
        <v>195000000</v>
      </c>
    </row>
    <row r="72" spans="1:29">
      <c r="A72" s="16">
        <v>7217640</v>
      </c>
      <c r="B72" s="2">
        <v>2875</v>
      </c>
      <c r="D72" s="16">
        <v>14118444</v>
      </c>
      <c r="E72" s="2">
        <v>27693292</v>
      </c>
      <c r="G72" s="16">
        <v>241720</v>
      </c>
      <c r="H72" s="16">
        <v>137</v>
      </c>
      <c r="J72" s="16">
        <v>208763</v>
      </c>
      <c r="K72" s="16">
        <v>15000000</v>
      </c>
      <c r="M72" s="2">
        <v>2875</v>
      </c>
      <c r="N72" s="2">
        <v>17051315</v>
      </c>
      <c r="P72" s="2">
        <v>137</v>
      </c>
      <c r="Q72" s="8">
        <v>137</v>
      </c>
      <c r="S72" s="2">
        <v>5</v>
      </c>
      <c r="T72" s="8">
        <v>15000000</v>
      </c>
      <c r="V72" s="2">
        <v>324597</v>
      </c>
      <c r="W72" s="8">
        <v>137</v>
      </c>
      <c r="Y72" s="2">
        <v>35551408</v>
      </c>
      <c r="Z72" s="8">
        <v>15000000</v>
      </c>
      <c r="AB72" s="8">
        <v>4293</v>
      </c>
      <c r="AC72" s="8">
        <v>200000000</v>
      </c>
    </row>
    <row r="73" spans="1:29">
      <c r="A73" s="16">
        <v>241720</v>
      </c>
      <c r="B73" s="2">
        <v>137</v>
      </c>
      <c r="D73" s="16">
        <v>7217640</v>
      </c>
      <c r="E73" s="2">
        <v>17051315</v>
      </c>
      <c r="G73" s="16">
        <v>8112627</v>
      </c>
      <c r="H73" s="16">
        <v>1388</v>
      </c>
      <c r="J73" s="16">
        <v>28638131</v>
      </c>
      <c r="K73" s="16">
        <v>200000000</v>
      </c>
      <c r="M73" s="2">
        <v>137</v>
      </c>
      <c r="N73" s="2">
        <v>324597</v>
      </c>
      <c r="P73" s="8">
        <v>1388</v>
      </c>
      <c r="Q73" s="8">
        <v>1388</v>
      </c>
      <c r="S73" s="2">
        <v>2674</v>
      </c>
      <c r="T73" s="8">
        <v>200000000</v>
      </c>
      <c r="V73" s="2">
        <v>20350754</v>
      </c>
      <c r="W73" s="8">
        <v>1388</v>
      </c>
      <c r="Y73" s="2">
        <v>658672302</v>
      </c>
      <c r="Z73" s="8">
        <v>200000000</v>
      </c>
      <c r="AB73" s="8">
        <v>1304</v>
      </c>
      <c r="AC73" s="8">
        <v>9000000</v>
      </c>
    </row>
    <row r="74" spans="1:29">
      <c r="A74" s="16">
        <v>8112627</v>
      </c>
      <c r="B74" s="8">
        <v>1388</v>
      </c>
      <c r="D74" s="16">
        <v>241720</v>
      </c>
      <c r="E74" s="2">
        <v>324597</v>
      </c>
      <c r="G74" s="16">
        <v>64820970</v>
      </c>
      <c r="H74" s="16">
        <v>3126</v>
      </c>
      <c r="J74" s="16">
        <v>70502384</v>
      </c>
      <c r="K74" s="16">
        <v>150000000</v>
      </c>
      <c r="M74" s="8">
        <v>1388</v>
      </c>
      <c r="N74" s="2">
        <v>20350754</v>
      </c>
      <c r="P74" s="8">
        <v>2970</v>
      </c>
      <c r="Q74" s="8">
        <v>3126</v>
      </c>
      <c r="S74" s="2">
        <v>4011</v>
      </c>
      <c r="T74" s="8">
        <v>150000000</v>
      </c>
      <c r="V74" s="2">
        <v>474544677</v>
      </c>
      <c r="W74" s="8">
        <v>3126</v>
      </c>
      <c r="Y74" s="8">
        <v>319246193</v>
      </c>
      <c r="Z74" s="8">
        <v>150000000</v>
      </c>
      <c r="AB74" s="17">
        <v>146</v>
      </c>
      <c r="AC74" s="8">
        <v>24000000</v>
      </c>
    </row>
    <row r="75" spans="1:29">
      <c r="A75" s="16">
        <v>114844116</v>
      </c>
      <c r="B75" s="2">
        <v>3615</v>
      </c>
      <c r="D75" s="16">
        <v>8112627</v>
      </c>
      <c r="E75" s="2">
        <v>20350754</v>
      </c>
      <c r="G75" s="16">
        <v>5504441</v>
      </c>
      <c r="H75" s="16">
        <v>3020</v>
      </c>
      <c r="J75" s="16">
        <v>100038390</v>
      </c>
      <c r="K75" s="16">
        <v>210000000</v>
      </c>
      <c r="M75" s="2">
        <v>3615</v>
      </c>
      <c r="N75" s="8">
        <v>403706375</v>
      </c>
      <c r="P75" s="8">
        <v>3020</v>
      </c>
      <c r="Q75" s="8">
        <v>3020</v>
      </c>
      <c r="S75" s="2">
        <v>4233</v>
      </c>
      <c r="T75" s="8">
        <v>210000000</v>
      </c>
      <c r="V75" s="8">
        <v>12134417</v>
      </c>
      <c r="W75" s="8">
        <v>3020</v>
      </c>
      <c r="Y75" s="2">
        <v>245439076</v>
      </c>
      <c r="Z75" s="8">
        <v>210000000</v>
      </c>
      <c r="AB75" s="17">
        <v>3024</v>
      </c>
      <c r="AC75" s="8">
        <v>60000000</v>
      </c>
    </row>
    <row r="76" spans="1:29">
      <c r="A76" s="16">
        <v>88156227</v>
      </c>
      <c r="B76" s="8">
        <v>4152</v>
      </c>
      <c r="D76" s="16">
        <v>114844116</v>
      </c>
      <c r="E76" s="8">
        <v>403706375</v>
      </c>
      <c r="G76" s="16">
        <v>52535096</v>
      </c>
      <c r="H76" s="16">
        <v>4065</v>
      </c>
      <c r="J76" s="16">
        <v>97852865</v>
      </c>
      <c r="K76" s="16">
        <v>195000000</v>
      </c>
      <c r="M76" s="8">
        <v>4152</v>
      </c>
      <c r="N76" s="8">
        <v>373585825</v>
      </c>
      <c r="P76" s="2">
        <v>4065</v>
      </c>
      <c r="Q76" s="8">
        <v>4065</v>
      </c>
      <c r="S76" s="2">
        <v>4088</v>
      </c>
      <c r="T76" s="8">
        <v>195000000</v>
      </c>
      <c r="V76" s="8">
        <v>200081192</v>
      </c>
      <c r="W76" s="8">
        <v>4065</v>
      </c>
      <c r="Y76" s="8">
        <v>352390543</v>
      </c>
      <c r="Z76" s="8">
        <v>195000000</v>
      </c>
      <c r="AB76" s="17">
        <v>29</v>
      </c>
      <c r="AC76" s="8">
        <v>15500000</v>
      </c>
    </row>
    <row r="77" spans="1:29">
      <c r="A77" s="16">
        <v>151116516</v>
      </c>
      <c r="B77" s="8">
        <v>4252</v>
      </c>
      <c r="D77" s="16">
        <v>88156227</v>
      </c>
      <c r="E77" s="8">
        <v>373585825</v>
      </c>
      <c r="G77" s="16">
        <v>37062535</v>
      </c>
      <c r="H77" s="16">
        <v>3220</v>
      </c>
      <c r="J77" s="16">
        <v>108966307</v>
      </c>
      <c r="K77" s="16">
        <v>200000000</v>
      </c>
      <c r="M77" s="8">
        <v>4252</v>
      </c>
      <c r="N77" s="8">
        <v>336530303</v>
      </c>
      <c r="P77" s="8">
        <v>3202</v>
      </c>
      <c r="Q77" s="8">
        <v>3220</v>
      </c>
      <c r="S77" s="2">
        <v>4234</v>
      </c>
      <c r="T77" s="8">
        <v>200000000</v>
      </c>
      <c r="V77" s="8">
        <v>116934650</v>
      </c>
      <c r="W77" s="8">
        <v>3220</v>
      </c>
      <c r="Y77" s="8">
        <v>402111870</v>
      </c>
      <c r="Z77" s="8">
        <v>200000000</v>
      </c>
      <c r="AB77" s="17">
        <v>3434</v>
      </c>
      <c r="AC77" s="8">
        <v>70000000</v>
      </c>
    </row>
    <row r="78" spans="1:29">
      <c r="A78" s="16">
        <v>64820970</v>
      </c>
      <c r="B78" s="8">
        <v>2970</v>
      </c>
      <c r="D78" s="16">
        <v>151116516</v>
      </c>
      <c r="E78" s="8">
        <v>336530303</v>
      </c>
      <c r="G78" s="16">
        <v>39201657</v>
      </c>
      <c r="H78" s="16">
        <v>3594</v>
      </c>
      <c r="J78" s="16">
        <v>676048</v>
      </c>
      <c r="K78" s="16">
        <v>9000000</v>
      </c>
      <c r="M78" s="8">
        <v>2970</v>
      </c>
      <c r="N78" s="2">
        <v>474544677</v>
      </c>
      <c r="P78" s="2">
        <v>3594</v>
      </c>
      <c r="Q78" s="8">
        <v>3594</v>
      </c>
      <c r="S78" s="2">
        <v>1304</v>
      </c>
      <c r="T78" s="8">
        <v>9000000</v>
      </c>
      <c r="V78" s="8">
        <v>88359849</v>
      </c>
      <c r="W78" s="8">
        <v>3594</v>
      </c>
      <c r="Y78" s="2">
        <v>1069318</v>
      </c>
      <c r="Z78" s="8">
        <v>9000000</v>
      </c>
      <c r="AB78" s="17">
        <v>3515</v>
      </c>
      <c r="AC78" s="8">
        <v>80000000</v>
      </c>
    </row>
    <row r="79" spans="1:29">
      <c r="A79" s="16">
        <v>5504441</v>
      </c>
      <c r="B79" s="8">
        <v>3020</v>
      </c>
      <c r="D79" s="16">
        <v>64820970</v>
      </c>
      <c r="E79" s="2">
        <v>474544677</v>
      </c>
      <c r="G79" s="16">
        <v>782000</v>
      </c>
      <c r="H79" s="16">
        <v>1000</v>
      </c>
      <c r="J79" s="17">
        <v>57339</v>
      </c>
      <c r="K79" s="16">
        <v>24000000</v>
      </c>
      <c r="M79" s="8">
        <v>3020</v>
      </c>
      <c r="N79" s="8">
        <v>12134417</v>
      </c>
      <c r="P79" s="8">
        <v>1000</v>
      </c>
      <c r="Q79" s="8">
        <v>1000</v>
      </c>
      <c r="S79" s="16">
        <v>8</v>
      </c>
      <c r="T79" s="8">
        <v>24000000</v>
      </c>
      <c r="V79" s="8">
        <v>1331137</v>
      </c>
      <c r="W79" s="8">
        <v>1000</v>
      </c>
      <c r="Y79" s="8">
        <v>889352</v>
      </c>
      <c r="Z79" s="8">
        <v>24000000</v>
      </c>
      <c r="AB79" s="17">
        <v>2548</v>
      </c>
      <c r="AC79" s="8">
        <v>20000000</v>
      </c>
    </row>
    <row r="80" spans="1:29">
      <c r="A80" s="16">
        <v>52535096</v>
      </c>
      <c r="B80" s="2">
        <v>4065</v>
      </c>
      <c r="D80" s="16">
        <v>5504441</v>
      </c>
      <c r="E80" s="8">
        <v>12134417</v>
      </c>
      <c r="G80" s="16">
        <v>9319797</v>
      </c>
      <c r="H80" s="16">
        <v>1538</v>
      </c>
      <c r="J80" s="17">
        <v>19610304</v>
      </c>
      <c r="K80" s="16">
        <v>60000000</v>
      </c>
      <c r="M80" s="2">
        <v>4065</v>
      </c>
      <c r="N80" s="8">
        <v>200081192</v>
      </c>
      <c r="P80" s="8">
        <v>1533</v>
      </c>
      <c r="Q80" s="8">
        <v>1538</v>
      </c>
      <c r="S80" s="16">
        <v>3022</v>
      </c>
      <c r="T80" s="8">
        <v>60000000</v>
      </c>
      <c r="V80" s="8">
        <v>50222310</v>
      </c>
      <c r="W80" s="8">
        <v>1538</v>
      </c>
      <c r="Y80" s="8">
        <v>43337279</v>
      </c>
      <c r="Z80" s="8">
        <v>60000000</v>
      </c>
    </row>
    <row r="81" spans="1:26">
      <c r="A81" s="16">
        <v>37062535</v>
      </c>
      <c r="B81" s="8">
        <v>3202</v>
      </c>
      <c r="C81" s="8"/>
      <c r="D81" s="16">
        <v>52535096</v>
      </c>
      <c r="E81" s="8">
        <v>200081192</v>
      </c>
      <c r="G81" s="16">
        <v>4316369</v>
      </c>
      <c r="H81" s="16">
        <v>930</v>
      </c>
      <c r="J81" s="17">
        <v>37296</v>
      </c>
      <c r="K81" s="16">
        <v>15500000</v>
      </c>
      <c r="M81" s="8">
        <v>3202</v>
      </c>
      <c r="N81" s="8">
        <v>116934650</v>
      </c>
      <c r="P81" s="8">
        <v>796</v>
      </c>
      <c r="Q81" s="8">
        <v>930</v>
      </c>
      <c r="S81" s="16">
        <v>7</v>
      </c>
      <c r="T81" s="8">
        <v>15500000</v>
      </c>
      <c r="V81" s="8">
        <v>32078318</v>
      </c>
      <c r="W81" s="8">
        <v>930</v>
      </c>
      <c r="Y81" s="8">
        <v>318623</v>
      </c>
      <c r="Z81" s="8">
        <v>15500000</v>
      </c>
    </row>
    <row r="82" spans="1:26">
      <c r="A82" s="16">
        <v>39201657</v>
      </c>
      <c r="B82" s="2">
        <v>3594</v>
      </c>
      <c r="C82" s="8"/>
      <c r="D82" s="16">
        <v>37062535</v>
      </c>
      <c r="E82" s="8">
        <v>116934650</v>
      </c>
      <c r="G82" s="16">
        <v>25669455</v>
      </c>
      <c r="H82" s="16">
        <v>3544</v>
      </c>
      <c r="J82" s="17">
        <v>18262471</v>
      </c>
      <c r="K82" s="16">
        <v>70000000</v>
      </c>
      <c r="M82" s="2">
        <v>3594</v>
      </c>
      <c r="N82" s="8">
        <v>88359849</v>
      </c>
      <c r="P82" s="8">
        <v>3535</v>
      </c>
      <c r="Q82" s="8">
        <v>3544</v>
      </c>
      <c r="S82" s="16">
        <v>3434</v>
      </c>
      <c r="T82" s="8">
        <v>70000000</v>
      </c>
      <c r="V82" s="8">
        <v>77222099</v>
      </c>
      <c r="W82" s="8">
        <v>3544</v>
      </c>
      <c r="Y82" s="8">
        <v>97690976</v>
      </c>
      <c r="Z82" s="8">
        <v>70000000</v>
      </c>
    </row>
    <row r="83" spans="1:26">
      <c r="A83" s="16">
        <v>782000</v>
      </c>
      <c r="B83" s="8">
        <v>1000</v>
      </c>
      <c r="D83" s="16">
        <v>39201657</v>
      </c>
      <c r="E83" s="8">
        <v>88359849</v>
      </c>
      <c r="G83" s="16">
        <v>10305957</v>
      </c>
      <c r="H83" s="16">
        <v>2466</v>
      </c>
      <c r="J83" s="17">
        <v>16411322</v>
      </c>
      <c r="K83" s="16">
        <v>80000000</v>
      </c>
      <c r="M83" s="8">
        <v>1000</v>
      </c>
      <c r="N83" s="8">
        <v>1331137</v>
      </c>
      <c r="P83" s="2">
        <v>2466</v>
      </c>
      <c r="Q83" s="8">
        <v>2466</v>
      </c>
      <c r="S83" s="16">
        <v>3515</v>
      </c>
      <c r="T83" s="8">
        <v>80000000</v>
      </c>
      <c r="V83" s="2">
        <v>23384939</v>
      </c>
      <c r="W83" s="8">
        <v>2466</v>
      </c>
      <c r="Y83" s="8">
        <v>100246011</v>
      </c>
      <c r="Z83" s="8">
        <v>80000000</v>
      </c>
    </row>
    <row r="84" spans="1:26">
      <c r="A84" s="16">
        <v>9319797</v>
      </c>
      <c r="B84" s="8">
        <v>1533</v>
      </c>
      <c r="D84" s="16">
        <v>782000</v>
      </c>
      <c r="E84" s="8">
        <v>1331137</v>
      </c>
      <c r="G84" s="16">
        <v>14910105</v>
      </c>
      <c r="H84" s="16">
        <v>2615</v>
      </c>
      <c r="J84" s="17">
        <v>8407513</v>
      </c>
      <c r="K84" s="16">
        <v>20000000</v>
      </c>
      <c r="M84" s="8">
        <v>1533</v>
      </c>
      <c r="N84" s="8">
        <v>50222310</v>
      </c>
      <c r="P84" s="2">
        <v>2602</v>
      </c>
      <c r="Q84" s="8">
        <v>2615</v>
      </c>
      <c r="S84" s="16">
        <v>2548</v>
      </c>
      <c r="T84" s="8">
        <v>20000000</v>
      </c>
      <c r="V84" s="8">
        <v>35404470</v>
      </c>
      <c r="W84" s="8">
        <v>2615</v>
      </c>
      <c r="Y84" s="8">
        <v>25702053</v>
      </c>
      <c r="Z84" s="8">
        <v>20000000</v>
      </c>
    </row>
    <row r="85" spans="1:26">
      <c r="A85" s="16">
        <v>4316369</v>
      </c>
      <c r="B85" s="8">
        <v>796</v>
      </c>
      <c r="D85" s="16">
        <v>9319797</v>
      </c>
      <c r="E85" s="8">
        <v>50222310</v>
      </c>
      <c r="G85" s="16">
        <v>158411483</v>
      </c>
      <c r="H85" s="16">
        <v>4366</v>
      </c>
      <c r="M85" s="8">
        <v>796</v>
      </c>
      <c r="N85" s="8">
        <v>32078318</v>
      </c>
      <c r="P85" s="8">
        <v>4366</v>
      </c>
      <c r="Q85" s="8">
        <v>4366</v>
      </c>
      <c r="V85" s="8">
        <v>533345358</v>
      </c>
      <c r="W85" s="8">
        <v>4366</v>
      </c>
    </row>
    <row r="86" spans="1:26">
      <c r="A86" s="16">
        <v>25669455</v>
      </c>
      <c r="B86" s="8">
        <v>3535</v>
      </c>
      <c r="D86" s="16">
        <v>4316369</v>
      </c>
      <c r="E86" s="8">
        <v>32078318</v>
      </c>
      <c r="G86" s="16">
        <v>160887595</v>
      </c>
      <c r="H86" s="16">
        <v>4404</v>
      </c>
      <c r="M86" s="8">
        <v>3535</v>
      </c>
      <c r="N86" s="8">
        <v>77222099</v>
      </c>
      <c r="P86" s="8">
        <v>4404</v>
      </c>
      <c r="Q86" s="8">
        <v>4404</v>
      </c>
      <c r="V86" s="8">
        <v>448139099</v>
      </c>
      <c r="W86" s="8">
        <v>4404</v>
      </c>
    </row>
    <row r="87" spans="1:26">
      <c r="A87" s="16">
        <v>10305957</v>
      </c>
      <c r="B87" s="2">
        <v>2466</v>
      </c>
      <c r="D87" s="16">
        <v>25669455</v>
      </c>
      <c r="E87" s="8">
        <v>77222099</v>
      </c>
      <c r="G87" s="16">
        <v>7733445</v>
      </c>
      <c r="H87" s="16">
        <v>2355</v>
      </c>
      <c r="M87" s="2">
        <v>2466</v>
      </c>
      <c r="N87" s="2">
        <v>23384939</v>
      </c>
      <c r="P87" s="8">
        <v>2350</v>
      </c>
      <c r="Q87" s="8">
        <v>2355</v>
      </c>
      <c r="V87" s="8">
        <v>27873386</v>
      </c>
      <c r="W87" s="8">
        <v>2355</v>
      </c>
    </row>
    <row r="88" spans="1:26">
      <c r="A88" s="16">
        <v>14910105</v>
      </c>
      <c r="B88" s="2">
        <v>2602</v>
      </c>
      <c r="D88" s="16">
        <v>10305957</v>
      </c>
      <c r="E88" s="2">
        <v>23384939</v>
      </c>
      <c r="G88" s="16">
        <v>12521027</v>
      </c>
      <c r="H88" s="16">
        <v>2469</v>
      </c>
      <c r="M88" s="2">
        <v>2602</v>
      </c>
      <c r="N88" s="8">
        <v>35404470</v>
      </c>
      <c r="P88" s="8">
        <v>2466</v>
      </c>
      <c r="Q88" s="8">
        <v>2469</v>
      </c>
      <c r="V88" s="8">
        <v>60063868</v>
      </c>
      <c r="W88" s="8">
        <v>2469</v>
      </c>
    </row>
    <row r="89" spans="1:26">
      <c r="A89" s="16">
        <v>158411483</v>
      </c>
      <c r="B89" s="8">
        <v>4366</v>
      </c>
      <c r="D89" s="16">
        <v>14910105</v>
      </c>
      <c r="E89" s="8">
        <v>35404470</v>
      </c>
      <c r="G89" s="16">
        <v>48002523</v>
      </c>
      <c r="H89" s="16">
        <v>3340</v>
      </c>
      <c r="M89" s="8">
        <v>4366</v>
      </c>
      <c r="N89" s="8">
        <v>533345358</v>
      </c>
      <c r="P89" s="8">
        <v>3173</v>
      </c>
      <c r="Q89" s="8">
        <v>3340</v>
      </c>
      <c r="V89" s="8">
        <v>124872350</v>
      </c>
      <c r="W89" s="8">
        <v>3340</v>
      </c>
    </row>
    <row r="90" spans="1:26">
      <c r="A90" s="16">
        <v>160887595</v>
      </c>
      <c r="B90" s="8">
        <v>4404</v>
      </c>
      <c r="D90" s="16">
        <v>158411483</v>
      </c>
      <c r="E90" s="8">
        <v>533345358</v>
      </c>
      <c r="G90" s="16">
        <v>84617303</v>
      </c>
      <c r="H90" s="16">
        <v>4100</v>
      </c>
      <c r="M90" s="8">
        <v>4404</v>
      </c>
      <c r="N90" s="8">
        <v>448139099</v>
      </c>
      <c r="P90" s="2">
        <v>4045</v>
      </c>
      <c r="Q90" s="8">
        <v>4100</v>
      </c>
      <c r="V90" s="2">
        <v>303003568</v>
      </c>
      <c r="W90" s="8">
        <v>4100</v>
      </c>
    </row>
    <row r="91" spans="1:26">
      <c r="A91" s="16">
        <v>7733445</v>
      </c>
      <c r="B91" s="8">
        <v>2350</v>
      </c>
      <c r="D91" s="16">
        <v>160887595</v>
      </c>
      <c r="E91" s="8">
        <v>448139099</v>
      </c>
      <c r="G91" s="16">
        <v>54724334</v>
      </c>
      <c r="H91" s="16">
        <v>3875</v>
      </c>
      <c r="M91" s="8">
        <v>2350</v>
      </c>
      <c r="N91" s="8">
        <v>27873386</v>
      </c>
      <c r="P91" s="2">
        <v>3875</v>
      </c>
      <c r="Q91" s="8">
        <v>3875</v>
      </c>
      <c r="V91" s="8">
        <v>254725573</v>
      </c>
      <c r="W91" s="8">
        <v>3875</v>
      </c>
    </row>
    <row r="92" spans="1:26">
      <c r="A92" s="16">
        <v>12521027</v>
      </c>
      <c r="B92" s="8">
        <v>2466</v>
      </c>
      <c r="D92" s="16">
        <v>7733445</v>
      </c>
      <c r="E92" s="8">
        <v>27873386</v>
      </c>
      <c r="G92" s="16">
        <v>73645197</v>
      </c>
      <c r="H92" s="16">
        <v>3928</v>
      </c>
      <c r="M92" s="8">
        <v>2466</v>
      </c>
      <c r="N92" s="8">
        <v>60063868</v>
      </c>
      <c r="P92" s="2">
        <v>3903</v>
      </c>
      <c r="Q92" s="8">
        <v>3928</v>
      </c>
      <c r="V92" s="8">
        <v>258366855</v>
      </c>
      <c r="W92" s="8">
        <v>3928</v>
      </c>
    </row>
    <row r="93" spans="1:26">
      <c r="A93" s="16">
        <v>48002523</v>
      </c>
      <c r="B93" s="8">
        <v>3173</v>
      </c>
      <c r="D93" s="16">
        <v>12521027</v>
      </c>
      <c r="E93" s="8">
        <v>60063868</v>
      </c>
      <c r="G93" s="16">
        <v>152535747</v>
      </c>
      <c r="H93" s="16">
        <v>4137</v>
      </c>
      <c r="M93" s="8">
        <v>3173</v>
      </c>
      <c r="N93" s="8">
        <v>124872350</v>
      </c>
      <c r="P93" s="2">
        <v>4137</v>
      </c>
      <c r="Q93" s="8">
        <v>4137</v>
      </c>
      <c r="V93" s="2">
        <v>408010692</v>
      </c>
      <c r="W93" s="8">
        <v>4137</v>
      </c>
    </row>
    <row r="94" spans="1:26">
      <c r="A94" s="16">
        <v>84617303</v>
      </c>
      <c r="B94" s="2">
        <v>4045</v>
      </c>
      <c r="D94" s="16">
        <v>48002523</v>
      </c>
      <c r="E94" s="8">
        <v>124872350</v>
      </c>
      <c r="G94" s="16">
        <v>158074286</v>
      </c>
      <c r="H94" s="16">
        <v>4163</v>
      </c>
      <c r="M94" s="2">
        <v>4045</v>
      </c>
      <c r="N94" s="2">
        <v>303003568</v>
      </c>
      <c r="P94" s="8">
        <v>4163</v>
      </c>
      <c r="Q94" s="8">
        <v>4163</v>
      </c>
      <c r="V94" s="2">
        <v>424668047</v>
      </c>
      <c r="W94" s="8">
        <v>4163</v>
      </c>
    </row>
    <row r="95" spans="1:26">
      <c r="A95" s="16">
        <v>54724334</v>
      </c>
      <c r="B95" s="2">
        <v>3875</v>
      </c>
      <c r="D95" s="16">
        <v>84617303</v>
      </c>
      <c r="E95" s="2">
        <v>303003568</v>
      </c>
      <c r="G95" s="16">
        <v>121897634</v>
      </c>
      <c r="H95" s="16">
        <v>4151</v>
      </c>
      <c r="M95" s="2">
        <v>3875</v>
      </c>
      <c r="N95" s="8">
        <v>254725573</v>
      </c>
      <c r="P95" s="8">
        <v>4151</v>
      </c>
      <c r="Q95" s="8">
        <v>4151</v>
      </c>
      <c r="V95" s="8">
        <v>336992285</v>
      </c>
      <c r="W95" s="8">
        <v>4151</v>
      </c>
    </row>
    <row r="96" spans="1:26">
      <c r="A96" s="16">
        <v>73645197</v>
      </c>
      <c r="B96" s="2">
        <v>3903</v>
      </c>
      <c r="D96" s="16">
        <v>54724334</v>
      </c>
      <c r="E96" s="8">
        <v>254725573</v>
      </c>
      <c r="G96" s="16">
        <v>2747342</v>
      </c>
      <c r="H96" s="16">
        <v>1841</v>
      </c>
      <c r="M96" s="2">
        <v>3903</v>
      </c>
      <c r="N96" s="8">
        <v>258366855</v>
      </c>
      <c r="P96" s="2">
        <v>1841</v>
      </c>
      <c r="Q96" s="8">
        <v>1841</v>
      </c>
      <c r="V96" s="2">
        <v>6002684</v>
      </c>
      <c r="W96" s="8">
        <v>1841</v>
      </c>
    </row>
    <row r="97" spans="1:23">
      <c r="A97" s="16">
        <v>152535747</v>
      </c>
      <c r="B97" s="2">
        <v>4137</v>
      </c>
      <c r="D97" s="16">
        <v>73645197</v>
      </c>
      <c r="E97" s="8">
        <v>258366855</v>
      </c>
      <c r="G97" s="16">
        <v>91774413</v>
      </c>
      <c r="H97" s="16">
        <v>3603</v>
      </c>
      <c r="M97" s="2">
        <v>4137</v>
      </c>
      <c r="N97" s="2">
        <v>408010692</v>
      </c>
      <c r="P97" s="2">
        <v>3603</v>
      </c>
      <c r="Q97" s="8">
        <v>3603</v>
      </c>
      <c r="V97" s="2">
        <v>281576461</v>
      </c>
      <c r="W97" s="8">
        <v>3603</v>
      </c>
    </row>
    <row r="98" spans="1:23">
      <c r="A98" s="16">
        <v>158074286</v>
      </c>
      <c r="B98" s="8">
        <v>4163</v>
      </c>
      <c r="D98" s="16">
        <v>152535747</v>
      </c>
      <c r="E98" s="2">
        <v>408010692</v>
      </c>
      <c r="G98" s="16">
        <v>83848082</v>
      </c>
      <c r="H98" s="16">
        <v>3408</v>
      </c>
      <c r="M98" s="8">
        <v>4163</v>
      </c>
      <c r="N98" s="2">
        <v>424668047</v>
      </c>
      <c r="P98" s="8">
        <v>3043</v>
      </c>
      <c r="Q98" s="8">
        <v>3408</v>
      </c>
      <c r="V98" s="2">
        <v>370782930</v>
      </c>
      <c r="W98" s="8">
        <v>3408</v>
      </c>
    </row>
    <row r="99" spans="1:23">
      <c r="A99" s="16">
        <v>121897634</v>
      </c>
      <c r="B99" s="8">
        <v>4151</v>
      </c>
      <c r="D99" s="16">
        <v>158074286</v>
      </c>
      <c r="E99" s="2">
        <v>424668047</v>
      </c>
      <c r="G99" s="16">
        <v>55365012</v>
      </c>
      <c r="H99" s="16">
        <v>3680</v>
      </c>
      <c r="M99" s="8">
        <v>4151</v>
      </c>
      <c r="N99" s="8">
        <v>336992285</v>
      </c>
      <c r="P99" s="2">
        <v>3641</v>
      </c>
      <c r="Q99" s="8">
        <v>3680</v>
      </c>
      <c r="V99" s="2">
        <v>149695518</v>
      </c>
      <c r="W99" s="8">
        <v>3680</v>
      </c>
    </row>
    <row r="100" spans="1:23">
      <c r="A100" s="16">
        <v>2747342</v>
      </c>
      <c r="B100" s="2">
        <v>1841</v>
      </c>
      <c r="D100" s="16">
        <v>121897634</v>
      </c>
      <c r="E100" s="8">
        <v>336992285</v>
      </c>
      <c r="G100" s="16">
        <v>138122261</v>
      </c>
      <c r="H100" s="16">
        <v>4066</v>
      </c>
      <c r="M100" s="2">
        <v>1841</v>
      </c>
      <c r="N100" s="2">
        <v>6002684</v>
      </c>
      <c r="P100" s="2">
        <v>4061</v>
      </c>
      <c r="Q100" s="2">
        <v>4066</v>
      </c>
      <c r="V100" s="2">
        <v>281287133</v>
      </c>
      <c r="W100" s="2">
        <v>4066</v>
      </c>
    </row>
    <row r="101" spans="1:23">
      <c r="A101" s="16">
        <v>91774413</v>
      </c>
      <c r="B101" s="2">
        <v>3603</v>
      </c>
      <c r="D101" s="16">
        <v>2747342</v>
      </c>
      <c r="E101" s="2">
        <v>6002684</v>
      </c>
      <c r="G101" s="16">
        <v>141067634</v>
      </c>
      <c r="H101" s="16">
        <v>4070</v>
      </c>
      <c r="M101" s="2">
        <v>3603</v>
      </c>
      <c r="N101" s="2">
        <v>281576461</v>
      </c>
      <c r="P101" s="2">
        <v>4070</v>
      </c>
      <c r="Q101" s="2">
        <v>4070</v>
      </c>
      <c r="V101" s="2">
        <v>292324737</v>
      </c>
      <c r="W101" s="2">
        <v>4070</v>
      </c>
    </row>
    <row r="102" spans="1:23">
      <c r="A102" s="16">
        <v>83848082</v>
      </c>
      <c r="B102" s="8">
        <v>3043</v>
      </c>
      <c r="D102" s="16">
        <v>91774413</v>
      </c>
      <c r="E102" s="2">
        <v>281576461</v>
      </c>
      <c r="G102" s="16">
        <v>63586542</v>
      </c>
      <c r="H102" s="16">
        <v>3003</v>
      </c>
      <c r="M102" s="8">
        <v>3043</v>
      </c>
      <c r="N102" s="2">
        <v>370782930</v>
      </c>
      <c r="P102" s="2">
        <v>3003</v>
      </c>
      <c r="Q102" s="2">
        <v>3003</v>
      </c>
      <c r="V102" s="2">
        <v>20649306</v>
      </c>
      <c r="W102" s="2">
        <v>3003</v>
      </c>
    </row>
    <row r="103" spans="1:23">
      <c r="A103" s="16">
        <v>55365012</v>
      </c>
      <c r="B103" s="2">
        <v>3641</v>
      </c>
      <c r="D103" s="16">
        <v>83848082</v>
      </c>
      <c r="E103" s="2">
        <v>370782930</v>
      </c>
      <c r="G103" s="16">
        <v>208763</v>
      </c>
      <c r="H103" s="16">
        <v>1220</v>
      </c>
      <c r="M103" s="2">
        <v>3641</v>
      </c>
      <c r="N103" s="2">
        <v>149695518</v>
      </c>
      <c r="P103" s="2">
        <v>5</v>
      </c>
      <c r="Q103" s="2">
        <v>1220</v>
      </c>
      <c r="V103" s="2">
        <v>35551408</v>
      </c>
      <c r="W103" s="2">
        <v>1220</v>
      </c>
    </row>
    <row r="104" spans="1:23">
      <c r="A104" s="16">
        <v>138122261</v>
      </c>
      <c r="B104" s="2">
        <v>4061</v>
      </c>
      <c r="D104" s="16">
        <v>55365012</v>
      </c>
      <c r="E104" s="2">
        <v>149695518</v>
      </c>
      <c r="G104" s="16">
        <v>28638131</v>
      </c>
      <c r="H104" s="16">
        <v>3265</v>
      </c>
      <c r="M104" s="2">
        <v>4061</v>
      </c>
      <c r="N104" s="2">
        <v>281287133</v>
      </c>
      <c r="P104" s="2">
        <v>2674</v>
      </c>
      <c r="Q104" s="8">
        <v>3265</v>
      </c>
      <c r="V104" s="2">
        <v>658672302</v>
      </c>
      <c r="W104" s="8">
        <v>3265</v>
      </c>
    </row>
    <row r="105" spans="1:23">
      <c r="A105" s="16">
        <v>141067634</v>
      </c>
      <c r="B105" s="2">
        <v>4070</v>
      </c>
      <c r="D105" s="16">
        <v>138122261</v>
      </c>
      <c r="E105" s="2">
        <v>281287133</v>
      </c>
      <c r="G105" s="16">
        <v>70502384</v>
      </c>
      <c r="H105" s="16">
        <v>4050</v>
      </c>
      <c r="M105" s="2">
        <v>4070</v>
      </c>
      <c r="N105" s="2">
        <v>292324737</v>
      </c>
      <c r="P105" s="2">
        <v>4011</v>
      </c>
      <c r="Q105" s="8">
        <v>4050</v>
      </c>
      <c r="V105" s="8">
        <v>319246193</v>
      </c>
      <c r="W105" s="8">
        <v>4050</v>
      </c>
    </row>
    <row r="106" spans="1:23">
      <c r="A106" s="16">
        <v>64832191</v>
      </c>
      <c r="B106" s="2">
        <v>4468</v>
      </c>
      <c r="D106" s="16">
        <v>141067634</v>
      </c>
      <c r="E106" s="2">
        <v>292324737</v>
      </c>
      <c r="G106" s="16">
        <v>100038390</v>
      </c>
      <c r="H106" s="16">
        <v>4233</v>
      </c>
      <c r="M106" s="2">
        <v>4468</v>
      </c>
      <c r="N106" s="8">
        <v>300531751</v>
      </c>
      <c r="P106" s="2">
        <v>4233</v>
      </c>
      <c r="Q106" s="8">
        <v>4233</v>
      </c>
      <c r="V106" s="2">
        <v>245439076</v>
      </c>
      <c r="W106" s="8">
        <v>4233</v>
      </c>
    </row>
    <row r="107" spans="1:23">
      <c r="A107" s="16">
        <v>63586542</v>
      </c>
      <c r="B107" s="2">
        <v>3003</v>
      </c>
      <c r="D107" s="16">
        <v>64832191</v>
      </c>
      <c r="E107" s="8">
        <v>300531751</v>
      </c>
      <c r="G107" s="16">
        <v>97852865</v>
      </c>
      <c r="H107" s="16">
        <v>4088</v>
      </c>
      <c r="M107" s="2">
        <v>3003</v>
      </c>
      <c r="N107" s="2">
        <v>20649306</v>
      </c>
      <c r="P107" s="2">
        <v>4088</v>
      </c>
      <c r="Q107" s="8">
        <v>4088</v>
      </c>
      <c r="V107" s="8">
        <v>352390543</v>
      </c>
      <c r="W107" s="8">
        <v>4088</v>
      </c>
    </row>
    <row r="108" spans="1:23">
      <c r="A108" s="16">
        <v>208763</v>
      </c>
      <c r="B108" s="2">
        <v>5</v>
      </c>
      <c r="D108" s="16">
        <v>63586542</v>
      </c>
      <c r="E108" s="2">
        <v>20649306</v>
      </c>
      <c r="G108" s="16">
        <v>108966307</v>
      </c>
      <c r="H108" s="16">
        <v>4293</v>
      </c>
      <c r="M108" s="2">
        <v>5</v>
      </c>
      <c r="N108" s="2">
        <v>35551408</v>
      </c>
      <c r="P108" s="2">
        <v>4234</v>
      </c>
      <c r="Q108" s="8">
        <v>4293</v>
      </c>
      <c r="V108" s="8">
        <v>402111870</v>
      </c>
      <c r="W108" s="8">
        <v>4293</v>
      </c>
    </row>
    <row r="109" spans="1:23">
      <c r="A109" s="16">
        <v>28638131</v>
      </c>
      <c r="B109" s="2">
        <v>2674</v>
      </c>
      <c r="D109" s="16">
        <v>208763</v>
      </c>
      <c r="E109" s="2">
        <v>35551408</v>
      </c>
      <c r="G109" s="16">
        <v>676048</v>
      </c>
      <c r="H109" s="16">
        <v>1304</v>
      </c>
      <c r="M109" s="2">
        <v>2674</v>
      </c>
      <c r="N109" s="2">
        <v>658672302</v>
      </c>
      <c r="P109" s="2">
        <v>1304</v>
      </c>
      <c r="Q109" s="8">
        <v>1304</v>
      </c>
      <c r="V109" s="2">
        <v>1069318</v>
      </c>
      <c r="W109" s="8">
        <v>1304</v>
      </c>
    </row>
    <row r="110" spans="1:23">
      <c r="A110" s="16">
        <v>70502384</v>
      </c>
      <c r="B110" s="2">
        <v>4011</v>
      </c>
      <c r="D110" s="16">
        <v>28638131</v>
      </c>
      <c r="E110" s="2">
        <v>658672302</v>
      </c>
      <c r="G110" s="16">
        <v>85100</v>
      </c>
      <c r="H110" s="16">
        <v>28</v>
      </c>
      <c r="M110" s="2">
        <v>4011</v>
      </c>
      <c r="N110" s="8">
        <v>319246193</v>
      </c>
      <c r="P110" s="2">
        <v>4</v>
      </c>
      <c r="Q110" s="8">
        <v>28</v>
      </c>
      <c r="V110" s="8">
        <v>539000</v>
      </c>
      <c r="W110" s="8">
        <v>28</v>
      </c>
    </row>
    <row r="111" spans="1:23">
      <c r="A111" s="16">
        <v>100038390</v>
      </c>
      <c r="B111" s="2">
        <v>4233</v>
      </c>
      <c r="D111" s="16">
        <v>70502384</v>
      </c>
      <c r="E111" s="8">
        <v>319246193</v>
      </c>
      <c r="G111" s="17">
        <v>2875</v>
      </c>
      <c r="H111" s="17">
        <v>2</v>
      </c>
      <c r="M111" s="2">
        <v>4233</v>
      </c>
      <c r="N111" s="2">
        <v>245439076</v>
      </c>
      <c r="P111" s="16">
        <v>1</v>
      </c>
      <c r="Q111" s="17">
        <v>2</v>
      </c>
      <c r="V111" s="8">
        <v>21244</v>
      </c>
      <c r="W111" s="17">
        <v>2</v>
      </c>
    </row>
    <row r="112" spans="1:23">
      <c r="A112" s="16">
        <v>97852865</v>
      </c>
      <c r="B112" s="2">
        <v>4088</v>
      </c>
      <c r="D112" s="16">
        <v>100038390</v>
      </c>
      <c r="E112" s="2">
        <v>245439076</v>
      </c>
      <c r="G112" s="17">
        <v>57339</v>
      </c>
      <c r="H112" s="17">
        <v>146</v>
      </c>
      <c r="M112" s="2">
        <v>4088</v>
      </c>
      <c r="N112" s="8">
        <v>352390543</v>
      </c>
      <c r="P112" s="16">
        <v>8</v>
      </c>
      <c r="Q112" s="17">
        <v>146</v>
      </c>
      <c r="V112" s="8">
        <v>4008</v>
      </c>
      <c r="W112" s="17">
        <v>1</v>
      </c>
    </row>
    <row r="113" spans="1:23">
      <c r="A113" s="16">
        <v>108966307</v>
      </c>
      <c r="B113" s="2">
        <v>4234</v>
      </c>
      <c r="D113" s="16">
        <v>97852865</v>
      </c>
      <c r="E113" s="8">
        <v>352390543</v>
      </c>
      <c r="G113" s="17">
        <v>80655</v>
      </c>
      <c r="H113" s="17">
        <v>30</v>
      </c>
      <c r="M113" s="2">
        <v>4234</v>
      </c>
      <c r="N113" s="8">
        <v>402111870</v>
      </c>
      <c r="P113" s="16">
        <v>18</v>
      </c>
      <c r="Q113" s="17">
        <v>30</v>
      </c>
      <c r="V113" s="8">
        <v>889352</v>
      </c>
      <c r="W113" s="17">
        <v>146</v>
      </c>
    </row>
    <row r="114" spans="1:23">
      <c r="A114" s="16">
        <v>676048</v>
      </c>
      <c r="B114" s="2">
        <v>1304</v>
      </c>
      <c r="D114" s="16">
        <v>108966307</v>
      </c>
      <c r="E114" s="8">
        <v>402111870</v>
      </c>
      <c r="G114" s="17">
        <v>5487</v>
      </c>
      <c r="H114" s="17">
        <v>20</v>
      </c>
      <c r="M114" s="2">
        <v>1304</v>
      </c>
      <c r="N114" s="2">
        <v>1069318</v>
      </c>
      <c r="P114" s="16">
        <v>1</v>
      </c>
      <c r="Q114" s="17">
        <v>20</v>
      </c>
      <c r="V114" s="8">
        <v>807117</v>
      </c>
      <c r="W114" s="17">
        <v>30</v>
      </c>
    </row>
    <row r="115" spans="1:23">
      <c r="A115" s="16">
        <v>85100</v>
      </c>
      <c r="B115" s="2">
        <v>4</v>
      </c>
      <c r="D115" s="16">
        <v>676048</v>
      </c>
      <c r="E115" s="2">
        <v>1069318</v>
      </c>
      <c r="G115" s="17">
        <v>35000</v>
      </c>
      <c r="H115" s="17">
        <v>690</v>
      </c>
      <c r="M115" s="2">
        <v>4</v>
      </c>
      <c r="N115" s="8">
        <v>539000</v>
      </c>
      <c r="P115" s="16">
        <v>1</v>
      </c>
      <c r="Q115" s="17">
        <v>690</v>
      </c>
      <c r="V115" s="8">
        <v>213901</v>
      </c>
      <c r="W115" s="17">
        <v>20</v>
      </c>
    </row>
    <row r="116" spans="1:23">
      <c r="A116" s="17">
        <v>2875</v>
      </c>
      <c r="B116" s="16">
        <v>1</v>
      </c>
      <c r="D116" s="16">
        <v>85100</v>
      </c>
      <c r="E116" s="8">
        <v>539000</v>
      </c>
      <c r="G116" s="17">
        <v>1350939</v>
      </c>
      <c r="H116" s="17">
        <v>1006</v>
      </c>
      <c r="M116" s="16">
        <v>1</v>
      </c>
      <c r="N116" s="8">
        <v>21244</v>
      </c>
      <c r="P116" s="16">
        <v>1001</v>
      </c>
      <c r="Q116" s="17">
        <v>1006</v>
      </c>
      <c r="V116" s="8">
        <v>10278575</v>
      </c>
      <c r="W116" s="17">
        <v>690</v>
      </c>
    </row>
    <row r="117" spans="1:23">
      <c r="A117" s="17">
        <v>57339</v>
      </c>
      <c r="B117" s="16">
        <v>8</v>
      </c>
      <c r="D117" s="17">
        <v>2875</v>
      </c>
      <c r="E117" s="8">
        <v>21244</v>
      </c>
      <c r="G117" s="17">
        <v>108223</v>
      </c>
      <c r="H117" s="17">
        <v>152</v>
      </c>
      <c r="M117" s="16">
        <v>8</v>
      </c>
      <c r="N117" s="8">
        <v>889352</v>
      </c>
      <c r="P117" s="16">
        <v>7</v>
      </c>
      <c r="Q117" s="17">
        <v>152</v>
      </c>
      <c r="V117" s="8">
        <v>2791515</v>
      </c>
      <c r="W117" s="17">
        <v>1006</v>
      </c>
    </row>
    <row r="118" spans="1:23">
      <c r="A118" s="17">
        <v>80655</v>
      </c>
      <c r="B118" s="16">
        <v>18</v>
      </c>
      <c r="D118" s="17">
        <v>57339</v>
      </c>
      <c r="E118" s="8">
        <v>889352</v>
      </c>
      <c r="G118" s="17">
        <v>4093079</v>
      </c>
      <c r="H118" s="17">
        <v>982</v>
      </c>
      <c r="M118" s="16">
        <v>18</v>
      </c>
      <c r="N118" s="8">
        <v>807117</v>
      </c>
      <c r="P118" s="16">
        <v>982</v>
      </c>
      <c r="Q118" s="17">
        <v>982</v>
      </c>
      <c r="V118" s="8">
        <v>1540141</v>
      </c>
      <c r="W118" s="17">
        <v>152</v>
      </c>
    </row>
    <row r="119" spans="1:23">
      <c r="A119" s="17">
        <v>5487</v>
      </c>
      <c r="B119" s="16">
        <v>1</v>
      </c>
      <c r="D119" s="17">
        <v>80655</v>
      </c>
      <c r="E119" s="8">
        <v>807117</v>
      </c>
      <c r="G119" s="17">
        <v>606046</v>
      </c>
      <c r="H119" s="17">
        <v>739</v>
      </c>
      <c r="M119" s="16">
        <v>1</v>
      </c>
      <c r="N119" s="8">
        <v>213901</v>
      </c>
      <c r="P119" s="16">
        <v>739</v>
      </c>
      <c r="Q119" s="17">
        <v>739</v>
      </c>
      <c r="V119" s="8">
        <v>18707466</v>
      </c>
      <c r="W119" s="17">
        <v>982</v>
      </c>
    </row>
    <row r="120" spans="1:23">
      <c r="A120" s="17">
        <v>35000</v>
      </c>
      <c r="B120" s="16">
        <v>1</v>
      </c>
      <c r="D120" s="17">
        <v>5487</v>
      </c>
      <c r="E120" s="8">
        <v>213901</v>
      </c>
      <c r="G120" s="17">
        <v>27823</v>
      </c>
      <c r="H120" s="17">
        <v>12</v>
      </c>
      <c r="M120" s="16">
        <v>1</v>
      </c>
      <c r="N120" s="8">
        <v>10278575</v>
      </c>
      <c r="P120" s="16">
        <v>12</v>
      </c>
      <c r="Q120" s="17">
        <v>12</v>
      </c>
      <c r="V120" s="8">
        <v>1182273</v>
      </c>
      <c r="W120" s="17">
        <v>739</v>
      </c>
    </row>
    <row r="121" spans="1:23">
      <c r="A121" s="17">
        <v>1350939</v>
      </c>
      <c r="B121" s="16">
        <v>1001</v>
      </c>
      <c r="D121" s="17">
        <v>35000</v>
      </c>
      <c r="E121" s="8">
        <v>10278575</v>
      </c>
      <c r="G121" s="17">
        <v>19610304</v>
      </c>
      <c r="H121" s="17">
        <v>3024</v>
      </c>
      <c r="M121" s="16">
        <v>1001</v>
      </c>
      <c r="N121" s="8">
        <v>2791515</v>
      </c>
      <c r="P121" s="16">
        <v>3022</v>
      </c>
      <c r="Q121" s="17">
        <v>3024</v>
      </c>
      <c r="V121" s="8">
        <v>35591</v>
      </c>
      <c r="W121" s="17">
        <v>12</v>
      </c>
    </row>
    <row r="122" spans="1:23">
      <c r="A122" s="17">
        <v>108223</v>
      </c>
      <c r="B122" s="16">
        <v>7</v>
      </c>
      <c r="D122" s="17">
        <v>1350939</v>
      </c>
      <c r="E122" s="8">
        <v>2791515</v>
      </c>
      <c r="G122" s="17">
        <v>3435</v>
      </c>
      <c r="H122" s="17">
        <v>2</v>
      </c>
      <c r="M122" s="16">
        <v>7</v>
      </c>
      <c r="N122" s="8">
        <v>1540141</v>
      </c>
      <c r="P122" s="16">
        <v>1</v>
      </c>
      <c r="Q122" s="17">
        <v>2</v>
      </c>
      <c r="V122" s="8">
        <v>43337279</v>
      </c>
      <c r="W122" s="17">
        <v>3024</v>
      </c>
    </row>
    <row r="123" spans="1:23">
      <c r="A123" s="17">
        <v>4093079</v>
      </c>
      <c r="B123" s="16">
        <v>982</v>
      </c>
      <c r="D123" s="17">
        <v>108223</v>
      </c>
      <c r="E123" s="8">
        <v>1540141</v>
      </c>
      <c r="G123" s="17">
        <v>1568677</v>
      </c>
      <c r="H123" s="17">
        <v>161</v>
      </c>
      <c r="M123" s="16">
        <v>982</v>
      </c>
      <c r="N123" s="8">
        <v>18707466</v>
      </c>
      <c r="P123" s="16">
        <v>161</v>
      </c>
      <c r="Q123" s="17">
        <v>161</v>
      </c>
      <c r="V123" s="8">
        <v>24381</v>
      </c>
      <c r="W123" s="17">
        <v>2</v>
      </c>
    </row>
    <row r="124" spans="1:23">
      <c r="A124" s="17">
        <v>606046</v>
      </c>
      <c r="B124" s="16">
        <v>739</v>
      </c>
      <c r="D124" s="17">
        <v>4093079</v>
      </c>
      <c r="E124" s="8">
        <v>18707466</v>
      </c>
      <c r="G124" s="17">
        <v>7767</v>
      </c>
      <c r="H124" s="17">
        <v>2</v>
      </c>
      <c r="M124" s="16">
        <v>739</v>
      </c>
      <c r="N124" s="8">
        <v>1182273</v>
      </c>
      <c r="P124" s="16">
        <v>2</v>
      </c>
      <c r="Q124" s="17">
        <v>2</v>
      </c>
      <c r="V124" s="8">
        <v>3827466</v>
      </c>
      <c r="W124" s="17">
        <v>161</v>
      </c>
    </row>
    <row r="125" spans="1:23">
      <c r="A125" s="17">
        <v>27823</v>
      </c>
      <c r="B125" s="16">
        <v>12</v>
      </c>
      <c r="D125" s="17">
        <v>606046</v>
      </c>
      <c r="E125" s="8">
        <v>1182273</v>
      </c>
      <c r="G125" s="17">
        <v>489</v>
      </c>
      <c r="H125" s="17">
        <v>1</v>
      </c>
      <c r="M125" s="16">
        <v>12</v>
      </c>
      <c r="N125" s="8">
        <v>35591</v>
      </c>
      <c r="P125" s="16">
        <v>1</v>
      </c>
      <c r="Q125" s="17">
        <v>1</v>
      </c>
      <c r="V125" s="8">
        <v>30647</v>
      </c>
      <c r="W125" s="17">
        <v>2</v>
      </c>
    </row>
    <row r="126" spans="1:23">
      <c r="A126" s="17">
        <v>19610304</v>
      </c>
      <c r="B126" s="16">
        <v>3022</v>
      </c>
      <c r="D126" s="17">
        <v>27823</v>
      </c>
      <c r="E126" s="8">
        <v>35591</v>
      </c>
      <c r="G126" s="17">
        <v>29144</v>
      </c>
      <c r="H126" s="17">
        <v>1</v>
      </c>
      <c r="M126" s="16">
        <v>3022</v>
      </c>
      <c r="N126" s="8">
        <v>43337279</v>
      </c>
      <c r="P126" s="16">
        <v>1</v>
      </c>
      <c r="Q126" s="17">
        <v>1</v>
      </c>
      <c r="V126" s="8">
        <v>11907</v>
      </c>
      <c r="W126" s="17">
        <v>1</v>
      </c>
    </row>
    <row r="127" spans="1:23">
      <c r="A127" s="17">
        <v>3435</v>
      </c>
      <c r="B127" s="16">
        <v>1</v>
      </c>
      <c r="D127" s="17">
        <v>19610304</v>
      </c>
      <c r="E127" s="8">
        <v>43337279</v>
      </c>
      <c r="G127" s="17">
        <v>37296</v>
      </c>
      <c r="H127" s="17">
        <v>29</v>
      </c>
      <c r="M127" s="16">
        <v>1</v>
      </c>
      <c r="N127" s="8">
        <v>24381</v>
      </c>
      <c r="P127" s="16">
        <v>7</v>
      </c>
      <c r="Q127" s="17">
        <v>29</v>
      </c>
      <c r="V127" s="8">
        <v>29144</v>
      </c>
      <c r="W127" s="17">
        <v>1</v>
      </c>
    </row>
    <row r="128" spans="1:23">
      <c r="A128" s="17">
        <v>1568677</v>
      </c>
      <c r="B128" s="16">
        <v>161</v>
      </c>
      <c r="D128" s="17">
        <v>3435</v>
      </c>
      <c r="E128" s="8">
        <v>24381</v>
      </c>
      <c r="G128" s="17">
        <v>1564155</v>
      </c>
      <c r="H128" s="17">
        <v>761</v>
      </c>
      <c r="M128" s="16">
        <v>161</v>
      </c>
      <c r="N128" s="8">
        <v>3827466</v>
      </c>
      <c r="P128" s="16">
        <v>761</v>
      </c>
      <c r="Q128" s="17">
        <v>761</v>
      </c>
      <c r="V128" s="8">
        <v>318623</v>
      </c>
      <c r="W128" s="17">
        <v>29</v>
      </c>
    </row>
    <row r="129" spans="1:23">
      <c r="A129" s="17">
        <v>7767</v>
      </c>
      <c r="B129" s="16">
        <v>2</v>
      </c>
      <c r="D129" s="17">
        <v>1568677</v>
      </c>
      <c r="E129" s="8">
        <v>3827466</v>
      </c>
      <c r="G129" s="17">
        <v>3050219</v>
      </c>
      <c r="H129" s="17">
        <v>747</v>
      </c>
      <c r="M129" s="16">
        <v>2</v>
      </c>
      <c r="N129" s="8">
        <v>30647</v>
      </c>
      <c r="P129" s="16">
        <v>501</v>
      </c>
      <c r="Q129" s="17">
        <v>747</v>
      </c>
      <c r="V129" s="8">
        <v>4300000</v>
      </c>
      <c r="W129" s="17">
        <v>761</v>
      </c>
    </row>
    <row r="130" spans="1:23">
      <c r="A130" s="17">
        <v>489</v>
      </c>
      <c r="B130" s="16">
        <v>1</v>
      </c>
      <c r="D130" s="17">
        <v>7767</v>
      </c>
      <c r="E130" s="8">
        <v>30647</v>
      </c>
      <c r="G130" s="17">
        <v>28451</v>
      </c>
      <c r="H130" s="17">
        <v>26</v>
      </c>
      <c r="M130" s="16">
        <v>1</v>
      </c>
      <c r="N130" s="8">
        <v>11907</v>
      </c>
      <c r="P130" s="16">
        <v>7</v>
      </c>
      <c r="Q130" s="17">
        <v>26</v>
      </c>
      <c r="V130" s="8">
        <v>40218899</v>
      </c>
      <c r="W130" s="17">
        <v>747</v>
      </c>
    </row>
    <row r="131" spans="1:23">
      <c r="A131" s="17">
        <v>29144</v>
      </c>
      <c r="B131" s="16">
        <v>1</v>
      </c>
      <c r="D131" s="17">
        <v>489</v>
      </c>
      <c r="E131" s="8">
        <v>11907</v>
      </c>
      <c r="G131" s="17">
        <v>18262471</v>
      </c>
      <c r="H131" s="17">
        <v>3434</v>
      </c>
      <c r="M131" s="16">
        <v>1</v>
      </c>
      <c r="N131" s="8">
        <v>29144</v>
      </c>
      <c r="P131" s="16">
        <v>3434</v>
      </c>
      <c r="Q131" s="17">
        <v>3434</v>
      </c>
      <c r="V131" s="8">
        <v>396760</v>
      </c>
      <c r="W131" s="17">
        <v>26</v>
      </c>
    </row>
    <row r="132" spans="1:23">
      <c r="A132" s="17">
        <v>37296</v>
      </c>
      <c r="B132" s="16">
        <v>7</v>
      </c>
      <c r="D132" s="17">
        <v>29144</v>
      </c>
      <c r="E132" s="8">
        <v>29144</v>
      </c>
      <c r="G132" s="17">
        <v>24373</v>
      </c>
      <c r="H132" s="17">
        <v>32</v>
      </c>
      <c r="M132" s="16">
        <v>7</v>
      </c>
      <c r="N132" s="8">
        <v>318623</v>
      </c>
      <c r="P132" s="16">
        <v>3</v>
      </c>
      <c r="Q132" s="17">
        <v>32</v>
      </c>
      <c r="V132" s="8">
        <v>97690976</v>
      </c>
      <c r="W132" s="17">
        <v>3434</v>
      </c>
    </row>
    <row r="133" spans="1:23">
      <c r="A133" s="17">
        <v>1564155</v>
      </c>
      <c r="B133" s="16">
        <v>761</v>
      </c>
      <c r="D133" s="17">
        <v>37296</v>
      </c>
      <c r="E133" s="8">
        <v>318623</v>
      </c>
      <c r="G133" s="17">
        <v>1242</v>
      </c>
      <c r="H133" s="17">
        <v>16</v>
      </c>
      <c r="M133" s="16">
        <v>761</v>
      </c>
      <c r="N133" s="8">
        <v>4300000</v>
      </c>
      <c r="P133" s="16">
        <v>2</v>
      </c>
      <c r="Q133" s="17">
        <v>16</v>
      </c>
      <c r="V133" s="8">
        <v>255364</v>
      </c>
      <c r="W133" s="17">
        <v>32</v>
      </c>
    </row>
    <row r="134" spans="1:23">
      <c r="A134" s="17">
        <v>3050219</v>
      </c>
      <c r="B134" s="16">
        <v>501</v>
      </c>
      <c r="D134" s="17">
        <v>1564155</v>
      </c>
      <c r="E134" s="8">
        <v>4300000</v>
      </c>
      <c r="G134" s="17">
        <v>5324</v>
      </c>
      <c r="H134" s="17">
        <v>2</v>
      </c>
      <c r="M134" s="16">
        <v>501</v>
      </c>
      <c r="N134" s="8">
        <v>40218899</v>
      </c>
      <c r="P134" s="16">
        <v>1</v>
      </c>
      <c r="Q134" s="17">
        <v>2</v>
      </c>
      <c r="V134" s="8">
        <v>194533</v>
      </c>
      <c r="W134" s="17">
        <v>16</v>
      </c>
    </row>
    <row r="135" spans="1:23">
      <c r="A135" s="17">
        <v>28451</v>
      </c>
      <c r="B135" s="16">
        <v>7</v>
      </c>
      <c r="D135" s="17">
        <v>3050219</v>
      </c>
      <c r="E135" s="8">
        <v>40218899</v>
      </c>
      <c r="G135" s="17">
        <v>518786</v>
      </c>
      <c r="H135" s="17">
        <v>424</v>
      </c>
      <c r="M135" s="16">
        <v>7</v>
      </c>
      <c r="N135" s="8">
        <v>396760</v>
      </c>
      <c r="P135" s="16">
        <v>424</v>
      </c>
      <c r="Q135" s="17">
        <v>424</v>
      </c>
      <c r="V135" s="8">
        <v>13325</v>
      </c>
      <c r="W135" s="17">
        <v>2</v>
      </c>
    </row>
    <row r="136" spans="1:23">
      <c r="A136" s="17">
        <v>18262471</v>
      </c>
      <c r="B136" s="16">
        <v>3434</v>
      </c>
      <c r="D136" s="17">
        <v>28451</v>
      </c>
      <c r="E136" s="8">
        <v>396760</v>
      </c>
      <c r="G136" s="17">
        <v>20117</v>
      </c>
      <c r="H136" s="17">
        <v>15</v>
      </c>
      <c r="M136" s="16">
        <v>3434</v>
      </c>
      <c r="N136" s="8">
        <v>97690976</v>
      </c>
      <c r="P136" s="16">
        <v>4</v>
      </c>
      <c r="Q136" s="17">
        <v>15</v>
      </c>
      <c r="V136" s="8">
        <v>2279543</v>
      </c>
      <c r="W136" s="17">
        <v>424</v>
      </c>
    </row>
    <row r="137" spans="1:23">
      <c r="A137" s="17">
        <v>24373</v>
      </c>
      <c r="B137" s="16">
        <v>3</v>
      </c>
      <c r="D137" s="17">
        <v>18262471</v>
      </c>
      <c r="E137" s="8">
        <v>97690976</v>
      </c>
      <c r="G137" s="17">
        <v>1886</v>
      </c>
      <c r="H137" s="17">
        <v>3</v>
      </c>
      <c r="M137" s="16">
        <v>3</v>
      </c>
      <c r="N137" s="8">
        <v>255364</v>
      </c>
      <c r="P137" s="16">
        <v>1</v>
      </c>
      <c r="Q137" s="17">
        <v>3</v>
      </c>
      <c r="V137" s="8">
        <v>1136776</v>
      </c>
      <c r="W137" s="17">
        <v>15</v>
      </c>
    </row>
    <row r="138" spans="1:23">
      <c r="A138" s="17">
        <v>1242</v>
      </c>
      <c r="B138" s="16">
        <v>2</v>
      </c>
      <c r="D138" s="17">
        <v>24373</v>
      </c>
      <c r="E138" s="8">
        <v>255364</v>
      </c>
      <c r="G138" s="17">
        <v>16411322</v>
      </c>
      <c r="H138" s="17">
        <v>3515</v>
      </c>
      <c r="M138" s="16">
        <v>2</v>
      </c>
      <c r="N138" s="8">
        <v>194533</v>
      </c>
      <c r="P138" s="16">
        <v>3515</v>
      </c>
      <c r="Q138" s="17">
        <v>3515</v>
      </c>
      <c r="V138" s="8">
        <v>40182</v>
      </c>
      <c r="W138" s="17">
        <v>3</v>
      </c>
    </row>
    <row r="139" spans="1:23">
      <c r="A139" s="17">
        <v>5324</v>
      </c>
      <c r="B139" s="16">
        <v>1</v>
      </c>
      <c r="D139" s="17">
        <v>1242</v>
      </c>
      <c r="E139" s="8">
        <v>194533</v>
      </c>
      <c r="G139" s="17">
        <v>2073</v>
      </c>
      <c r="H139" s="17">
        <v>2</v>
      </c>
      <c r="M139" s="16">
        <v>1</v>
      </c>
      <c r="N139" s="8">
        <v>13325</v>
      </c>
      <c r="P139" s="16">
        <v>2</v>
      </c>
      <c r="Q139" s="17">
        <v>2</v>
      </c>
      <c r="V139" s="8">
        <v>100246011</v>
      </c>
      <c r="W139" s="17">
        <v>3515</v>
      </c>
    </row>
    <row r="140" spans="1:23">
      <c r="A140" s="17">
        <v>518786</v>
      </c>
      <c r="B140" s="16">
        <v>424</v>
      </c>
      <c r="D140" s="17">
        <v>5324</v>
      </c>
      <c r="E140" s="8">
        <v>13325</v>
      </c>
      <c r="G140" s="17">
        <v>19302</v>
      </c>
      <c r="H140" s="17">
        <v>25</v>
      </c>
      <c r="M140" s="16">
        <v>424</v>
      </c>
      <c r="N140" s="8">
        <v>2279543</v>
      </c>
      <c r="P140" s="16">
        <v>2</v>
      </c>
      <c r="Q140" s="17">
        <v>25</v>
      </c>
      <c r="V140" s="8">
        <v>8286</v>
      </c>
      <c r="W140" s="17">
        <v>2</v>
      </c>
    </row>
    <row r="141" spans="1:23">
      <c r="A141" s="17">
        <v>20117</v>
      </c>
      <c r="B141" s="16">
        <v>4</v>
      </c>
      <c r="D141" s="17">
        <v>518786</v>
      </c>
      <c r="E141" s="8">
        <v>2279543</v>
      </c>
      <c r="G141" s="17">
        <v>2810199</v>
      </c>
      <c r="H141" s="17">
        <v>1425</v>
      </c>
      <c r="M141" s="16">
        <v>4</v>
      </c>
      <c r="N141" s="8">
        <v>1136776</v>
      </c>
      <c r="P141" s="16">
        <v>1425</v>
      </c>
      <c r="Q141" s="17">
        <v>1425</v>
      </c>
      <c r="V141" s="8">
        <v>1134623</v>
      </c>
      <c r="W141" s="17">
        <v>25</v>
      </c>
    </row>
    <row r="142" spans="1:23">
      <c r="A142" s="17">
        <v>1886</v>
      </c>
      <c r="B142" s="16">
        <v>1</v>
      </c>
      <c r="D142" s="17">
        <v>20117</v>
      </c>
      <c r="E142" s="8">
        <v>1136776</v>
      </c>
      <c r="G142" s="17">
        <v>12287</v>
      </c>
      <c r="H142" s="17">
        <v>8</v>
      </c>
      <c r="M142" s="16">
        <v>1</v>
      </c>
      <c r="N142" s="8">
        <v>40182</v>
      </c>
      <c r="P142" s="16">
        <v>2</v>
      </c>
      <c r="Q142" s="17">
        <v>8</v>
      </c>
      <c r="V142" s="8">
        <v>2810199</v>
      </c>
      <c r="W142" s="17">
        <v>1425</v>
      </c>
    </row>
    <row r="143" spans="1:23">
      <c r="A143" s="17">
        <v>16411322</v>
      </c>
      <c r="B143" s="16">
        <v>3515</v>
      </c>
      <c r="D143" s="17">
        <v>1886</v>
      </c>
      <c r="E143" s="8">
        <v>40182</v>
      </c>
      <c r="G143" s="17">
        <v>19395</v>
      </c>
      <c r="H143" s="17">
        <v>6</v>
      </c>
      <c r="M143" s="16">
        <v>3515</v>
      </c>
      <c r="N143" s="8">
        <v>100246011</v>
      </c>
      <c r="P143" s="16">
        <v>1</v>
      </c>
      <c r="Q143" s="17">
        <v>6</v>
      </c>
      <c r="V143" s="8">
        <v>117047</v>
      </c>
      <c r="W143" s="17">
        <v>8</v>
      </c>
    </row>
    <row r="144" spans="1:23">
      <c r="A144" s="17">
        <v>2073</v>
      </c>
      <c r="B144" s="16">
        <v>2</v>
      </c>
      <c r="D144" s="17">
        <v>16411322</v>
      </c>
      <c r="E144" s="8">
        <v>100246011</v>
      </c>
      <c r="G144" s="17">
        <v>8407513</v>
      </c>
      <c r="H144" s="17">
        <v>2548</v>
      </c>
      <c r="M144" s="16">
        <v>2</v>
      </c>
      <c r="N144" s="8">
        <v>8286</v>
      </c>
      <c r="P144" s="16">
        <v>2548</v>
      </c>
      <c r="Q144" s="17">
        <v>2548</v>
      </c>
      <c r="V144" s="8">
        <v>267005</v>
      </c>
      <c r="W144" s="17">
        <v>6</v>
      </c>
    </row>
    <row r="145" spans="1:23">
      <c r="A145" s="17">
        <v>19302</v>
      </c>
      <c r="B145" s="16">
        <v>2</v>
      </c>
      <c r="D145" s="17">
        <v>2073</v>
      </c>
      <c r="E145" s="8">
        <v>8286</v>
      </c>
      <c r="M145" s="16">
        <v>2</v>
      </c>
      <c r="N145" s="8">
        <v>1134623</v>
      </c>
      <c r="V145" s="8">
        <v>25702053</v>
      </c>
      <c r="W145" s="17">
        <v>2548</v>
      </c>
    </row>
    <row r="146" spans="1:23">
      <c r="A146" s="17">
        <v>2810199</v>
      </c>
      <c r="B146" s="16">
        <v>1425</v>
      </c>
      <c r="D146" s="17">
        <v>19302</v>
      </c>
      <c r="E146" s="8">
        <v>1134623</v>
      </c>
      <c r="M146" s="16">
        <v>1425</v>
      </c>
      <c r="N146" s="8">
        <v>2810199</v>
      </c>
    </row>
    <row r="147" spans="1:23">
      <c r="A147" s="17">
        <v>12287</v>
      </c>
      <c r="B147" s="16">
        <v>2</v>
      </c>
      <c r="D147" s="17">
        <v>2810199</v>
      </c>
      <c r="E147" s="8">
        <v>2810199</v>
      </c>
      <c r="M147" s="16">
        <v>2</v>
      </c>
      <c r="N147" s="8">
        <v>117047</v>
      </c>
    </row>
    <row r="148" spans="1:23">
      <c r="A148" s="17">
        <v>19395</v>
      </c>
      <c r="B148" s="16">
        <v>1</v>
      </c>
      <c r="D148" s="17">
        <v>12287</v>
      </c>
      <c r="E148" s="8">
        <v>117047</v>
      </c>
      <c r="M148" s="16">
        <v>1</v>
      </c>
      <c r="N148" s="8">
        <v>267005</v>
      </c>
    </row>
    <row r="149" spans="1:23">
      <c r="A149" s="17">
        <v>8407513</v>
      </c>
      <c r="B149" s="16">
        <v>2548</v>
      </c>
      <c r="D149" s="17">
        <v>19395</v>
      </c>
      <c r="E149" s="8">
        <v>267005</v>
      </c>
      <c r="M149" s="16">
        <v>2548</v>
      </c>
      <c r="N149" s="8">
        <v>25702053</v>
      </c>
    </row>
    <row r="150" spans="1:23">
      <c r="D150" s="17">
        <v>8407513</v>
      </c>
      <c r="E150" s="8">
        <v>25702053</v>
      </c>
    </row>
    <row r="170" spans="1:29">
      <c r="A170" s="8">
        <f>CORREL(A1:A149, B1:B149)</f>
        <v>0.73348459996950377</v>
      </c>
      <c r="B170" s="8">
        <f>RSQ(A1:A149,B1:B149)</f>
        <v>0.53799965839242292</v>
      </c>
      <c r="D170" s="8">
        <f>CORREL(D1:D150, E1:E150)</f>
        <v>0.7583813706607565</v>
      </c>
      <c r="E170" s="8">
        <f>RSQ(D1:D150,E1:E150)</f>
        <v>0.57514230336528771</v>
      </c>
      <c r="G170" s="8">
        <f>CORREL(G1:G144, H1:H144)</f>
        <v>0.70176547790533317</v>
      </c>
      <c r="H170" s="8">
        <f>RSQ(G1:G144,H1:H144)</f>
        <v>0.49247478597970068</v>
      </c>
      <c r="J170" s="2">
        <f>CORREL(J1:J84, K1:K84)</f>
        <v>0.67668994187163856</v>
      </c>
      <c r="K170" s="2">
        <f>RSQ(J1:J84,K1:K84)</f>
        <v>0.45790927743024157</v>
      </c>
      <c r="M170" s="2">
        <f>CORREL(M1:M149, N1:N149)</f>
        <v>0.55755348557042805</v>
      </c>
      <c r="N170" s="2">
        <f>RSQ(M1:M149,N1:N149)</f>
        <v>0.31086588927173353</v>
      </c>
      <c r="P170" s="2">
        <f>CORREL(P1:P144, Q1:Q144)</f>
        <v>0.93839904585311928</v>
      </c>
      <c r="Q170" s="2">
        <f>RSQ(P1:P144,Q1:Q144)</f>
        <v>0.88059276925804464</v>
      </c>
      <c r="S170" s="2">
        <f>CORREL(S1:S84, T1:T84)</f>
        <v>0.53225167994822387</v>
      </c>
      <c r="T170" s="2">
        <f>RSQ(S1:S84,T1:T84)</f>
        <v>0.28329185080770652</v>
      </c>
      <c r="V170" s="2">
        <f>CORREL(V1:V145, W1:W145)</f>
        <v>0.63789930469020273</v>
      </c>
      <c r="W170" s="2">
        <f>RSQ(V1:V145,W1:W145)</f>
        <v>0.4069155229242441</v>
      </c>
      <c r="Y170" s="2">
        <f>CORREL(Y1:Y84, Z1:Z84)</f>
        <v>0.65147368798192451</v>
      </c>
      <c r="Z170" s="2">
        <f>RSQ(Y1:Y84,Z1:Z84)</f>
        <v>0.42441796613276994</v>
      </c>
      <c r="AB170" s="2">
        <f>CORREL(AB1:AB79, AC1:AC79)</f>
        <v>0.62918524476765514</v>
      </c>
      <c r="AC170" s="2">
        <f>RSQ(AB1:AB79,AC1:AC79)</f>
        <v>0.3958740722333341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2"/>
  <sheetViews>
    <sheetView topLeftCell="A26" workbookViewId="0">
      <selection activeCell="D27" sqref="D27:F37"/>
    </sheetView>
  </sheetViews>
  <sheetFormatPr defaultRowHeight="15"/>
  <cols>
    <col min="1" max="1" width="20.140625" customWidth="1"/>
    <col min="2" max="2" width="16" customWidth="1"/>
    <col min="4" max="4" width="19.42578125" customWidth="1"/>
    <col min="5" max="5" width="14.140625" customWidth="1"/>
    <col min="6" max="6" width="14.42578125" customWidth="1"/>
  </cols>
  <sheetData>
    <row r="1" spans="1:6">
      <c r="A1" s="8" t="s">
        <v>152</v>
      </c>
      <c r="B1" s="8" t="s">
        <v>153</v>
      </c>
    </row>
    <row r="2" spans="1:6">
      <c r="A2" s="8">
        <v>175705</v>
      </c>
      <c r="B2" s="8">
        <v>108385533</v>
      </c>
    </row>
    <row r="3" spans="1:6">
      <c r="A3" s="8">
        <v>78616689</v>
      </c>
      <c r="B3" s="8">
        <v>259766572</v>
      </c>
    </row>
    <row r="4" spans="1:6">
      <c r="A4" s="8">
        <v>10727683</v>
      </c>
      <c r="B4" s="2">
        <v>163214888</v>
      </c>
    </row>
    <row r="5" spans="1:6">
      <c r="A5" s="8">
        <v>28087155</v>
      </c>
      <c r="B5" s="8">
        <v>209837675</v>
      </c>
    </row>
    <row r="6" spans="1:6">
      <c r="A6" s="8">
        <v>41385278</v>
      </c>
      <c r="B6" s="2">
        <v>58272029</v>
      </c>
    </row>
    <row r="7" spans="1:6">
      <c r="A7" s="8">
        <v>48637684</v>
      </c>
      <c r="B7" s="2">
        <v>33392973</v>
      </c>
    </row>
    <row r="8" spans="1:6">
      <c r="A8" s="8">
        <v>65016287</v>
      </c>
      <c r="B8" s="8">
        <v>125017372</v>
      </c>
      <c r="D8" s="8" t="s">
        <v>154</v>
      </c>
    </row>
    <row r="9" spans="1:6" ht="15.75" thickBot="1">
      <c r="A9" s="8">
        <v>15322921</v>
      </c>
      <c r="B9" s="2">
        <v>381011219</v>
      </c>
    </row>
    <row r="10" spans="1:6">
      <c r="A10" s="8">
        <v>18869631</v>
      </c>
      <c r="B10" s="8">
        <v>11953271</v>
      </c>
      <c r="D10" s="13"/>
      <c r="E10" s="13" t="s">
        <v>155</v>
      </c>
      <c r="F10" s="13" t="s">
        <v>156</v>
      </c>
    </row>
    <row r="11" spans="1:6">
      <c r="A11" s="8">
        <v>16192320</v>
      </c>
      <c r="B11" s="8">
        <v>309420425</v>
      </c>
      <c r="D11" s="11" t="s">
        <v>157</v>
      </c>
      <c r="E11" s="11">
        <v>86899737.675675675</v>
      </c>
      <c r="F11" s="11">
        <v>216996096.02631578</v>
      </c>
    </row>
    <row r="12" spans="1:6">
      <c r="A12" s="8">
        <v>37519319</v>
      </c>
      <c r="B12" s="2">
        <v>423315812</v>
      </c>
      <c r="D12" s="11" t="s">
        <v>139</v>
      </c>
      <c r="E12" s="11">
        <v>2.267342325224604E+16</v>
      </c>
      <c r="F12" s="11">
        <v>2.1550693765842932E+16</v>
      </c>
    </row>
    <row r="13" spans="1:6">
      <c r="A13" s="8">
        <v>40716963</v>
      </c>
      <c r="B13" s="8">
        <v>241071802</v>
      </c>
      <c r="D13" s="11" t="s">
        <v>158</v>
      </c>
      <c r="E13" s="11">
        <v>111</v>
      </c>
      <c r="F13" s="11">
        <v>38</v>
      </c>
    </row>
    <row r="14" spans="1:6">
      <c r="A14" s="8">
        <v>50068310</v>
      </c>
      <c r="B14" s="2">
        <v>45710178</v>
      </c>
      <c r="D14" s="11" t="s">
        <v>159</v>
      </c>
      <c r="E14" s="11">
        <v>0</v>
      </c>
      <c r="F14" s="11"/>
    </row>
    <row r="15" spans="1:6">
      <c r="A15" s="8">
        <v>36323505</v>
      </c>
      <c r="B15" s="2">
        <v>87039965</v>
      </c>
      <c r="D15" s="11" t="s">
        <v>143</v>
      </c>
      <c r="E15" s="11">
        <v>66</v>
      </c>
      <c r="F15" s="11"/>
    </row>
    <row r="16" spans="1:6">
      <c r="A16" s="8">
        <v>24343673</v>
      </c>
      <c r="B16" s="2">
        <v>80238724</v>
      </c>
      <c r="D16" s="11" t="s">
        <v>160</v>
      </c>
      <c r="E16" s="11">
        <v>-4.6841256178132449</v>
      </c>
      <c r="F16" s="11"/>
    </row>
    <row r="17" spans="1:6">
      <c r="A17" s="8">
        <v>70012847</v>
      </c>
      <c r="B17" s="2">
        <v>63300095</v>
      </c>
      <c r="D17" s="11" t="s">
        <v>161</v>
      </c>
      <c r="E17" s="11">
        <v>7.2460094158343763E-6</v>
      </c>
      <c r="F17" s="11"/>
    </row>
    <row r="18" spans="1:6">
      <c r="A18" s="8">
        <v>20256975</v>
      </c>
      <c r="B18" s="2">
        <v>56746769</v>
      </c>
      <c r="D18" s="11" t="s">
        <v>162</v>
      </c>
      <c r="E18" s="11">
        <v>1.6682705147129706</v>
      </c>
      <c r="F18" s="11"/>
    </row>
    <row r="19" spans="1:6">
      <c r="A19" s="2">
        <v>337442628</v>
      </c>
      <c r="B19" s="2">
        <v>27693292</v>
      </c>
      <c r="D19" s="11" t="s">
        <v>163</v>
      </c>
      <c r="E19" s="11">
        <v>1.4492018831668753E-5</v>
      </c>
      <c r="F19" s="11"/>
    </row>
    <row r="20" spans="1:6" ht="15.75" thickBot="1">
      <c r="A20" s="2">
        <v>760507625</v>
      </c>
      <c r="B20" s="8">
        <v>373585825</v>
      </c>
      <c r="D20" s="12" t="s">
        <v>164</v>
      </c>
      <c r="E20" s="12">
        <v>1.9965643964212214</v>
      </c>
      <c r="F20" s="12"/>
    </row>
    <row r="21" spans="1:6">
      <c r="A21" s="8">
        <v>22532572</v>
      </c>
      <c r="B21" s="8">
        <v>336530303</v>
      </c>
    </row>
    <row r="22" spans="1:6">
      <c r="A22" s="8">
        <v>91258000</v>
      </c>
      <c r="B22" s="8">
        <v>200081192</v>
      </c>
    </row>
    <row r="23" spans="1:6">
      <c r="A23" s="8">
        <v>210609762</v>
      </c>
      <c r="B23" s="8">
        <v>88359849</v>
      </c>
    </row>
    <row r="24" spans="1:6">
      <c r="A24" s="2">
        <v>207850</v>
      </c>
      <c r="B24" s="8">
        <v>533345358</v>
      </c>
    </row>
    <row r="25" spans="1:6">
      <c r="A25" s="2">
        <v>41595292</v>
      </c>
      <c r="B25" s="8">
        <v>448139099</v>
      </c>
      <c r="D25" s="8" t="s">
        <v>154</v>
      </c>
    </row>
    <row r="26" spans="1:6" ht="15.75" thickBot="1">
      <c r="A26" s="2">
        <v>7889395</v>
      </c>
      <c r="B26" s="8">
        <v>254725573</v>
      </c>
    </row>
    <row r="27" spans="1:6">
      <c r="A27" s="2">
        <v>65058524</v>
      </c>
      <c r="B27" s="8">
        <v>258366855</v>
      </c>
      <c r="D27" s="13"/>
      <c r="E27" s="13" t="s">
        <v>165</v>
      </c>
      <c r="F27" s="13" t="s">
        <v>166</v>
      </c>
    </row>
    <row r="28" spans="1:6">
      <c r="A28" s="8">
        <v>15841736</v>
      </c>
      <c r="B28" s="2">
        <v>424668047</v>
      </c>
      <c r="D28" s="11" t="s">
        <v>157</v>
      </c>
      <c r="E28" s="11">
        <v>77052822.210526317</v>
      </c>
      <c r="F28" s="11">
        <v>216996096.02631578</v>
      </c>
    </row>
    <row r="29" spans="1:6">
      <c r="A29" s="8">
        <v>104297061</v>
      </c>
      <c r="B29" s="8">
        <v>336992285</v>
      </c>
      <c r="D29" s="11" t="s">
        <v>139</v>
      </c>
      <c r="E29" s="11">
        <v>1.7012048264472196E+16</v>
      </c>
      <c r="F29" s="11">
        <v>2.1550693765842932E+16</v>
      </c>
    </row>
    <row r="30" spans="1:6">
      <c r="A30" s="8">
        <v>102543518</v>
      </c>
      <c r="B30" s="2">
        <v>281576461</v>
      </c>
      <c r="D30" s="11" t="s">
        <v>158</v>
      </c>
      <c r="E30" s="11">
        <v>38</v>
      </c>
      <c r="F30" s="11">
        <v>38</v>
      </c>
    </row>
    <row r="31" spans="1:6">
      <c r="A31" s="8">
        <v>30101577</v>
      </c>
      <c r="B31" s="2">
        <v>149695518</v>
      </c>
      <c r="D31" s="11" t="s">
        <v>159</v>
      </c>
      <c r="E31" s="11">
        <v>0</v>
      </c>
      <c r="F31" s="11"/>
    </row>
    <row r="32" spans="1:6">
      <c r="A32" s="8">
        <v>33023469</v>
      </c>
      <c r="B32" s="2">
        <v>281287133</v>
      </c>
      <c r="D32" s="11" t="s">
        <v>143</v>
      </c>
      <c r="E32" s="11">
        <v>73</v>
      </c>
      <c r="F32" s="11"/>
    </row>
    <row r="33" spans="1:6">
      <c r="A33" s="8">
        <v>82670673</v>
      </c>
      <c r="B33" s="2">
        <v>292324737</v>
      </c>
      <c r="D33" s="11" t="s">
        <v>160</v>
      </c>
      <c r="E33" s="11">
        <v>-4.3929865568601398</v>
      </c>
      <c r="F33" s="11"/>
    </row>
    <row r="34" spans="1:6">
      <c r="A34" s="8">
        <v>101440743</v>
      </c>
      <c r="B34" s="8">
        <v>300531751</v>
      </c>
      <c r="D34" s="11" t="s">
        <v>161</v>
      </c>
      <c r="E34" s="11">
        <v>1.8603732375069744E-5</v>
      </c>
      <c r="F34" s="11"/>
    </row>
    <row r="35" spans="1:6">
      <c r="A35" s="8">
        <v>32011576</v>
      </c>
      <c r="B35" s="2">
        <v>245439076</v>
      </c>
      <c r="D35" s="11" t="s">
        <v>162</v>
      </c>
      <c r="E35" s="11">
        <v>1.6659962242581603</v>
      </c>
      <c r="F35" s="11"/>
    </row>
    <row r="36" spans="1:6">
      <c r="A36" s="8">
        <v>80574010</v>
      </c>
      <c r="B36" s="8">
        <v>352390543</v>
      </c>
      <c r="D36" s="11" t="s">
        <v>163</v>
      </c>
      <c r="E36" s="11">
        <v>3.7207464750139487E-5</v>
      </c>
      <c r="F36" s="11"/>
    </row>
    <row r="37" spans="1:6" ht="15.75" thickBot="1">
      <c r="A37" s="8">
        <v>157463950</v>
      </c>
      <c r="B37" s="8">
        <v>402111870</v>
      </c>
      <c r="D37" s="12" t="s">
        <v>164</v>
      </c>
      <c r="E37" s="12">
        <v>1.9929970974083799</v>
      </c>
      <c r="F37" s="12"/>
    </row>
    <row r="38" spans="1:6">
      <c r="A38" s="8">
        <v>36568038</v>
      </c>
      <c r="B38" s="8">
        <v>194533</v>
      </c>
      <c r="D38" s="11"/>
      <c r="E38" s="11"/>
      <c r="F38" s="11"/>
    </row>
    <row r="39" spans="1:6">
      <c r="A39" s="10">
        <v>12096300</v>
      </c>
      <c r="B39" s="8">
        <v>117047</v>
      </c>
      <c r="D39" s="11"/>
      <c r="E39" s="11"/>
      <c r="F39" s="11"/>
    </row>
    <row r="40" spans="1:6">
      <c r="A40" s="2">
        <v>400738009</v>
      </c>
      <c r="D40" s="11"/>
      <c r="E40" s="11"/>
      <c r="F40" s="11"/>
    </row>
    <row r="41" spans="1:6">
      <c r="A41" s="2">
        <v>274092705</v>
      </c>
      <c r="D41" s="11"/>
      <c r="E41" s="11"/>
      <c r="F41" s="11"/>
    </row>
    <row r="42" spans="1:6">
      <c r="A42" s="8">
        <v>333176600</v>
      </c>
      <c r="D42" s="11"/>
      <c r="E42" s="11"/>
      <c r="F42" s="11"/>
    </row>
    <row r="43" spans="1:6">
      <c r="A43" s="2">
        <v>79576189</v>
      </c>
      <c r="D43" s="11"/>
      <c r="E43" s="11"/>
      <c r="F43" s="11"/>
    </row>
    <row r="44" spans="1:6">
      <c r="A44" s="2">
        <v>671165500</v>
      </c>
      <c r="D44" s="11"/>
      <c r="E44" s="11"/>
      <c r="F44" s="11"/>
    </row>
    <row r="45" spans="1:6">
      <c r="A45" s="2">
        <v>45253750</v>
      </c>
      <c r="D45" s="11"/>
      <c r="E45" s="11"/>
      <c r="F45" s="11"/>
    </row>
    <row r="46" spans="1:6">
      <c r="A46" s="8">
        <v>99698311</v>
      </c>
      <c r="D46" s="11"/>
      <c r="E46" s="11"/>
      <c r="F46" s="11"/>
    </row>
    <row r="47" spans="1:6" ht="15.75" thickBot="1">
      <c r="A47" s="2">
        <v>422783777</v>
      </c>
      <c r="D47" s="12"/>
      <c r="E47" s="12"/>
      <c r="F47" s="12"/>
    </row>
    <row r="48" spans="1:6">
      <c r="A48" s="2">
        <v>10171304</v>
      </c>
    </row>
    <row r="49" spans="1:1">
      <c r="A49" s="2">
        <v>291045518</v>
      </c>
    </row>
    <row r="50" spans="1:1">
      <c r="A50" s="8">
        <v>30368235</v>
      </c>
    </row>
    <row r="51" spans="1:1">
      <c r="A51" s="8">
        <v>72340774</v>
      </c>
    </row>
    <row r="52" spans="1:1">
      <c r="A52" s="2">
        <v>22137501</v>
      </c>
    </row>
    <row r="53" spans="1:1">
      <c r="A53" s="2">
        <v>131357</v>
      </c>
    </row>
    <row r="54" spans="1:1">
      <c r="A54" s="2">
        <v>17051315</v>
      </c>
    </row>
    <row r="55" spans="1:1">
      <c r="A55" s="2">
        <v>20350754</v>
      </c>
    </row>
    <row r="56" spans="1:1">
      <c r="A56" s="8">
        <v>403706375</v>
      </c>
    </row>
    <row r="57" spans="1:1">
      <c r="A57" s="2">
        <v>474544677</v>
      </c>
    </row>
    <row r="58" spans="1:1">
      <c r="A58" s="8">
        <v>12134417</v>
      </c>
    </row>
    <row r="59" spans="1:1">
      <c r="A59" s="8">
        <v>116934650</v>
      </c>
    </row>
    <row r="60" spans="1:1">
      <c r="A60" s="8">
        <v>1331137</v>
      </c>
    </row>
    <row r="61" spans="1:1">
      <c r="A61" s="8">
        <v>50222310</v>
      </c>
    </row>
    <row r="62" spans="1:1">
      <c r="A62" s="8">
        <v>32078318</v>
      </c>
    </row>
    <row r="63" spans="1:1">
      <c r="A63" s="8">
        <v>77222099</v>
      </c>
    </row>
    <row r="64" spans="1:1">
      <c r="A64" s="2">
        <v>23384939</v>
      </c>
    </row>
    <row r="65" spans="1:1">
      <c r="A65" s="8">
        <v>35404470</v>
      </c>
    </row>
    <row r="66" spans="1:1">
      <c r="A66" s="8">
        <v>27873386</v>
      </c>
    </row>
    <row r="67" spans="1:1">
      <c r="A67" s="8">
        <v>60063868</v>
      </c>
    </row>
    <row r="68" spans="1:1">
      <c r="A68" s="8">
        <v>124872350</v>
      </c>
    </row>
    <row r="69" spans="1:1">
      <c r="A69" s="2">
        <v>303003568</v>
      </c>
    </row>
    <row r="70" spans="1:1">
      <c r="A70" s="2">
        <v>408010692</v>
      </c>
    </row>
    <row r="71" spans="1:1">
      <c r="A71" s="2">
        <v>6002684</v>
      </c>
    </row>
    <row r="72" spans="1:1">
      <c r="A72" s="2">
        <v>370782930</v>
      </c>
    </row>
    <row r="73" spans="1:1">
      <c r="A73" s="2">
        <v>20649306</v>
      </c>
    </row>
    <row r="74" spans="1:1">
      <c r="A74" s="2">
        <v>35551408</v>
      </c>
    </row>
    <row r="75" spans="1:1">
      <c r="A75" s="2">
        <v>658672302</v>
      </c>
    </row>
    <row r="76" spans="1:1">
      <c r="A76" s="8">
        <v>319246193</v>
      </c>
    </row>
    <row r="77" spans="1:1">
      <c r="A77" s="2">
        <v>1069318</v>
      </c>
    </row>
    <row r="78" spans="1:1">
      <c r="A78" s="8">
        <v>539000</v>
      </c>
    </row>
    <row r="79" spans="1:1">
      <c r="A79" s="8">
        <v>21244</v>
      </c>
    </row>
    <row r="80" spans="1:1">
      <c r="A80" s="8">
        <v>4008</v>
      </c>
    </row>
    <row r="81" spans="1:1">
      <c r="A81" s="8">
        <v>3931010</v>
      </c>
    </row>
    <row r="82" spans="1:1">
      <c r="A82" s="8">
        <v>889352</v>
      </c>
    </row>
    <row r="83" spans="1:1">
      <c r="A83" s="8">
        <v>807117</v>
      </c>
    </row>
    <row r="84" spans="1:1">
      <c r="A84" s="8">
        <v>213901</v>
      </c>
    </row>
    <row r="85" spans="1:1">
      <c r="A85" s="8">
        <v>10278575</v>
      </c>
    </row>
    <row r="86" spans="1:1">
      <c r="A86" s="8">
        <v>2791515</v>
      </c>
    </row>
    <row r="87" spans="1:1">
      <c r="A87" s="8">
        <v>1540141</v>
      </c>
    </row>
    <row r="88" spans="1:1">
      <c r="A88" s="8">
        <v>18707466</v>
      </c>
    </row>
    <row r="89" spans="1:1">
      <c r="A89" s="8">
        <v>1182273</v>
      </c>
    </row>
    <row r="90" spans="1:1">
      <c r="A90" s="8">
        <v>35591</v>
      </c>
    </row>
    <row r="91" spans="1:1">
      <c r="A91" s="8">
        <v>43337279</v>
      </c>
    </row>
    <row r="92" spans="1:1">
      <c r="A92" s="8">
        <v>24381</v>
      </c>
    </row>
    <row r="93" spans="1:1">
      <c r="A93" s="8">
        <v>3827466</v>
      </c>
    </row>
    <row r="94" spans="1:1">
      <c r="A94" s="8">
        <v>30647</v>
      </c>
    </row>
    <row r="95" spans="1:1">
      <c r="A95" s="8">
        <v>11907</v>
      </c>
    </row>
    <row r="96" spans="1:1">
      <c r="A96" s="8">
        <v>29144</v>
      </c>
    </row>
    <row r="97" spans="1:1">
      <c r="A97" s="8">
        <v>318623</v>
      </c>
    </row>
    <row r="98" spans="1:1">
      <c r="A98" s="8">
        <v>4300000</v>
      </c>
    </row>
    <row r="99" spans="1:1">
      <c r="A99" s="8">
        <v>40218899</v>
      </c>
    </row>
    <row r="100" spans="1:1">
      <c r="A100" s="8">
        <v>396760</v>
      </c>
    </row>
    <row r="101" spans="1:1">
      <c r="A101" s="8">
        <v>97690976</v>
      </c>
    </row>
    <row r="102" spans="1:1">
      <c r="A102" s="8">
        <v>255364</v>
      </c>
    </row>
    <row r="103" spans="1:1">
      <c r="A103" s="8">
        <v>13325</v>
      </c>
    </row>
    <row r="104" spans="1:1">
      <c r="A104" s="8">
        <v>2279543</v>
      </c>
    </row>
    <row r="105" spans="1:1">
      <c r="A105" s="8">
        <v>1136776</v>
      </c>
    </row>
    <row r="106" spans="1:1">
      <c r="A106" s="8">
        <v>40182</v>
      </c>
    </row>
    <row r="107" spans="1:1">
      <c r="A107" s="8">
        <v>100246011</v>
      </c>
    </row>
    <row r="108" spans="1:1">
      <c r="A108" s="8">
        <v>8286</v>
      </c>
    </row>
    <row r="109" spans="1:1">
      <c r="A109" s="8">
        <v>1134623</v>
      </c>
    </row>
    <row r="110" spans="1:1">
      <c r="A110" s="8">
        <v>2810199</v>
      </c>
    </row>
    <row r="111" spans="1:1">
      <c r="A111" s="8">
        <v>267005</v>
      </c>
    </row>
    <row r="112" spans="1:1">
      <c r="A112" s="8">
        <v>25702053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OW SEQUEL</vt:lpstr>
      <vt:lpstr>CATEGORY TG</vt:lpstr>
      <vt:lpstr>CATEGORY OW</vt:lpstr>
      <vt:lpstr>CORRELATION</vt:lpstr>
      <vt:lpstr>TMP CORREL DATA</vt:lpstr>
      <vt:lpstr>TG SEQUEL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Thigale Sameer</dc:creator>
  <cp:lastModifiedBy>Thigale Sameer</cp:lastModifiedBy>
  <dcterms:created xsi:type="dcterms:W3CDTF">2015-03-11T18:42:08Z</dcterms:created>
  <dcterms:modified xsi:type="dcterms:W3CDTF">2015-03-13T16:40:00Z</dcterms:modified>
</cp:coreProperties>
</file>