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activeTab="5"/>
  </bookViews>
  <sheets>
    <sheet name="mknapcb1" sheetId="1" r:id="rId1"/>
    <sheet name="mknapcb2" sheetId="2" r:id="rId2"/>
    <sheet name="mknapcb3" sheetId="3" r:id="rId3"/>
    <sheet name="mkanapcb4" sheetId="4" r:id="rId4"/>
    <sheet name="mknapcb5" sheetId="5" r:id="rId5"/>
    <sheet name="mknapcb6" sheetId="6" r:id="rId6"/>
  </sheets>
  <calcPr calcId="144525"/>
</workbook>
</file>

<file path=xl/calcChain.xml><?xml version="1.0" encoding="utf-8"?>
<calcChain xmlns="http://schemas.openxmlformats.org/spreadsheetml/2006/main">
  <c r="D32" i="6" l="1"/>
  <c r="E32" i="6"/>
  <c r="F32" i="6"/>
  <c r="G3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2" i="6"/>
  <c r="G3" i="5"/>
  <c r="I3" i="5" s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D32" i="5"/>
  <c r="E32" i="5"/>
  <c r="I21" i="4"/>
  <c r="D32" i="4"/>
  <c r="E32" i="4"/>
  <c r="G3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2" i="4"/>
  <c r="I2" i="3"/>
  <c r="I30" i="2"/>
  <c r="H27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2" i="4"/>
  <c r="G3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2" i="3"/>
  <c r="G3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2" i="6"/>
  <c r="F3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2" i="5"/>
  <c r="D32" i="3" l="1"/>
  <c r="E32" i="3"/>
  <c r="F3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  <c r="D32" i="2"/>
  <c r="E32" i="2"/>
  <c r="F3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D32" i="1"/>
  <c r="E32" i="1"/>
  <c r="F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<sst xmlns="http://schemas.openxmlformats.org/spreadsheetml/2006/main" count="9" uniqueCount="3">
  <si>
    <t>Inst</t>
  </si>
  <si>
    <t>Opt</t>
  </si>
  <si>
    <t>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</si>
</sst>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H13" sqref="H13"/>
    </sheetView>
  </sheetViews>
  <sheetFormatPr defaultRowHeight="15" x14ac:dyDescent="0.25"/>
  <cols>
    <col min="1" max="1" width="9.140625" style="1"/>
  </cols>
  <sheetData>
    <row r="1" spans="1:7" x14ac:dyDescent="0.25">
      <c r="A1" s="2" t="s">
        <v>0</v>
      </c>
      <c r="B1" s="2" t="s">
        <v>1</v>
      </c>
    </row>
    <row r="2" spans="1:7" x14ac:dyDescent="0.25">
      <c r="A2" s="2">
        <v>1</v>
      </c>
      <c r="B2" s="3">
        <v>24381</v>
      </c>
      <c r="C2">
        <v>24381</v>
      </c>
      <c r="D2">
        <v>0</v>
      </c>
      <c r="E2">
        <v>19</v>
      </c>
      <c r="F2">
        <f>IF(B2=C2,1,0)</f>
        <v>1</v>
      </c>
      <c r="G2">
        <f>(B2-C2)/B2*100</f>
        <v>0</v>
      </c>
    </row>
    <row r="3" spans="1:7" x14ac:dyDescent="0.25">
      <c r="A3" s="2">
        <v>2</v>
      </c>
      <c r="B3" s="3">
        <v>24274</v>
      </c>
      <c r="C3">
        <v>24274</v>
      </c>
      <c r="D3">
        <v>0</v>
      </c>
      <c r="E3">
        <v>4</v>
      </c>
      <c r="F3" s="2">
        <f t="shared" ref="F3:F31" si="0">IF(B3=C3,1,0)</f>
        <v>1</v>
      </c>
      <c r="G3" s="6">
        <f t="shared" ref="G3:G31" si="1">(B3-C3)/B3*100</f>
        <v>0</v>
      </c>
    </row>
    <row r="4" spans="1:7" x14ac:dyDescent="0.25">
      <c r="A4" s="2">
        <v>3</v>
      </c>
      <c r="B4" s="2">
        <v>23551</v>
      </c>
      <c r="C4">
        <v>23551</v>
      </c>
      <c r="D4">
        <v>1</v>
      </c>
      <c r="E4">
        <v>16</v>
      </c>
      <c r="F4" s="2">
        <f t="shared" si="0"/>
        <v>1</v>
      </c>
      <c r="G4" s="6">
        <f t="shared" si="1"/>
        <v>0</v>
      </c>
    </row>
    <row r="5" spans="1:7" x14ac:dyDescent="0.25">
      <c r="A5" s="2">
        <v>4</v>
      </c>
      <c r="B5" s="3">
        <v>23534</v>
      </c>
      <c r="C5">
        <v>23534</v>
      </c>
      <c r="D5">
        <v>0</v>
      </c>
      <c r="E5">
        <v>17</v>
      </c>
      <c r="F5" s="2">
        <f t="shared" si="0"/>
        <v>1</v>
      </c>
      <c r="G5" s="6">
        <f t="shared" si="1"/>
        <v>0</v>
      </c>
    </row>
    <row r="6" spans="1:7" x14ac:dyDescent="0.25">
      <c r="A6" s="2">
        <v>5</v>
      </c>
      <c r="B6" s="2">
        <v>23991</v>
      </c>
      <c r="C6">
        <v>23991</v>
      </c>
      <c r="D6">
        <v>1</v>
      </c>
      <c r="E6">
        <v>9</v>
      </c>
      <c r="F6" s="2">
        <f t="shared" si="0"/>
        <v>1</v>
      </c>
      <c r="G6" s="6">
        <f t="shared" si="1"/>
        <v>0</v>
      </c>
    </row>
    <row r="7" spans="1:7" x14ac:dyDescent="0.25">
      <c r="A7" s="2">
        <v>6</v>
      </c>
      <c r="B7" s="3">
        <v>24613</v>
      </c>
      <c r="C7">
        <v>24613</v>
      </c>
      <c r="D7">
        <v>0</v>
      </c>
      <c r="E7">
        <v>8</v>
      </c>
      <c r="F7" s="2">
        <f t="shared" si="0"/>
        <v>1</v>
      </c>
      <c r="G7" s="6">
        <f t="shared" si="1"/>
        <v>0</v>
      </c>
    </row>
    <row r="8" spans="1:7" x14ac:dyDescent="0.25">
      <c r="A8" s="2">
        <v>7</v>
      </c>
      <c r="B8" s="3">
        <v>25591</v>
      </c>
      <c r="C8">
        <v>25591</v>
      </c>
      <c r="D8">
        <v>0</v>
      </c>
      <c r="E8">
        <v>6</v>
      </c>
      <c r="F8" s="2">
        <f t="shared" si="0"/>
        <v>1</v>
      </c>
      <c r="G8" s="6">
        <f t="shared" si="1"/>
        <v>0</v>
      </c>
    </row>
    <row r="9" spans="1:7" x14ac:dyDescent="0.25">
      <c r="A9" s="2">
        <v>8</v>
      </c>
      <c r="B9" s="2">
        <v>23410</v>
      </c>
      <c r="C9">
        <v>23374</v>
      </c>
      <c r="D9">
        <v>0</v>
      </c>
      <c r="E9">
        <v>7</v>
      </c>
      <c r="F9" s="2">
        <f t="shared" si="0"/>
        <v>0</v>
      </c>
      <c r="G9" s="6">
        <f t="shared" si="1"/>
        <v>0.15378043571123451</v>
      </c>
    </row>
    <row r="10" spans="1:7" x14ac:dyDescent="0.25">
      <c r="A10" s="2">
        <v>9</v>
      </c>
      <c r="B10" s="3">
        <v>24216</v>
      </c>
      <c r="C10">
        <v>24216</v>
      </c>
      <c r="D10">
        <v>0</v>
      </c>
      <c r="E10">
        <v>9</v>
      </c>
      <c r="F10" s="2">
        <f t="shared" si="0"/>
        <v>1</v>
      </c>
      <c r="G10" s="6">
        <f t="shared" si="1"/>
        <v>0</v>
      </c>
    </row>
    <row r="11" spans="1:7" x14ac:dyDescent="0.25">
      <c r="A11" s="2">
        <v>10</v>
      </c>
      <c r="B11" s="3">
        <v>24411</v>
      </c>
      <c r="C11">
        <v>24411</v>
      </c>
      <c r="D11">
        <v>0</v>
      </c>
      <c r="E11">
        <v>16</v>
      </c>
      <c r="F11" s="2">
        <f t="shared" si="0"/>
        <v>1</v>
      </c>
      <c r="G11" s="6">
        <f t="shared" si="1"/>
        <v>0</v>
      </c>
    </row>
    <row r="12" spans="1:7" x14ac:dyDescent="0.25">
      <c r="A12" s="2">
        <v>11</v>
      </c>
      <c r="B12" s="3">
        <v>42757</v>
      </c>
      <c r="C12">
        <v>42757</v>
      </c>
      <c r="D12">
        <v>0</v>
      </c>
      <c r="E12">
        <v>9</v>
      </c>
      <c r="F12" s="2">
        <f t="shared" si="0"/>
        <v>1</v>
      </c>
      <c r="G12" s="6">
        <f t="shared" si="1"/>
        <v>0</v>
      </c>
    </row>
    <row r="13" spans="1:7" x14ac:dyDescent="0.25">
      <c r="A13" s="2">
        <v>12</v>
      </c>
      <c r="B13" s="3">
        <v>42545</v>
      </c>
      <c r="C13">
        <v>42545</v>
      </c>
      <c r="D13">
        <v>0</v>
      </c>
      <c r="E13">
        <v>11</v>
      </c>
      <c r="F13" s="2">
        <f t="shared" si="0"/>
        <v>1</v>
      </c>
      <c r="G13" s="6">
        <f t="shared" si="1"/>
        <v>0</v>
      </c>
    </row>
    <row r="14" spans="1:7" x14ac:dyDescent="0.25">
      <c r="A14" s="2">
        <v>13</v>
      </c>
      <c r="B14" s="2">
        <v>41968</v>
      </c>
      <c r="C14">
        <v>41968</v>
      </c>
      <c r="D14">
        <v>1</v>
      </c>
      <c r="E14">
        <v>29</v>
      </c>
      <c r="F14" s="2">
        <f t="shared" si="0"/>
        <v>1</v>
      </c>
      <c r="G14" s="6">
        <f t="shared" si="1"/>
        <v>0</v>
      </c>
    </row>
    <row r="15" spans="1:7" x14ac:dyDescent="0.25">
      <c r="A15" s="2">
        <v>14</v>
      </c>
      <c r="B15" s="2">
        <v>45090</v>
      </c>
      <c r="C15">
        <v>45090</v>
      </c>
      <c r="D15">
        <v>1</v>
      </c>
      <c r="E15">
        <v>15</v>
      </c>
      <c r="F15" s="2">
        <f t="shared" si="0"/>
        <v>1</v>
      </c>
      <c r="G15" s="6">
        <f t="shared" si="1"/>
        <v>0</v>
      </c>
    </row>
    <row r="16" spans="1:7" x14ac:dyDescent="0.25">
      <c r="A16" s="2">
        <v>15</v>
      </c>
      <c r="B16" s="3">
        <v>42218</v>
      </c>
      <c r="C16">
        <v>42218</v>
      </c>
      <c r="D16">
        <v>1</v>
      </c>
      <c r="E16">
        <v>18</v>
      </c>
      <c r="F16" s="2">
        <f t="shared" si="0"/>
        <v>1</v>
      </c>
      <c r="G16" s="6">
        <f t="shared" si="1"/>
        <v>0</v>
      </c>
    </row>
    <row r="17" spans="1:8" x14ac:dyDescent="0.25">
      <c r="A17" s="2">
        <v>16</v>
      </c>
      <c r="B17" s="3">
        <v>42927</v>
      </c>
      <c r="C17">
        <v>42927</v>
      </c>
      <c r="D17">
        <v>0</v>
      </c>
      <c r="E17">
        <v>12</v>
      </c>
      <c r="F17" s="2">
        <f t="shared" si="0"/>
        <v>1</v>
      </c>
      <c r="G17" s="6">
        <f t="shared" si="1"/>
        <v>0</v>
      </c>
    </row>
    <row r="18" spans="1:8" x14ac:dyDescent="0.25">
      <c r="A18" s="2">
        <v>17</v>
      </c>
      <c r="B18" s="3">
        <v>42009</v>
      </c>
      <c r="C18">
        <v>42009</v>
      </c>
      <c r="D18">
        <v>1</v>
      </c>
      <c r="E18">
        <v>26</v>
      </c>
      <c r="F18" s="2">
        <f t="shared" si="0"/>
        <v>1</v>
      </c>
      <c r="G18" s="6">
        <f t="shared" si="1"/>
        <v>0</v>
      </c>
    </row>
    <row r="19" spans="1:8" x14ac:dyDescent="0.25">
      <c r="A19" s="2">
        <v>18</v>
      </c>
      <c r="B19" s="3">
        <v>45020</v>
      </c>
      <c r="C19">
        <v>45020</v>
      </c>
      <c r="D19">
        <v>1</v>
      </c>
      <c r="E19">
        <v>42</v>
      </c>
      <c r="F19" s="2">
        <f t="shared" si="0"/>
        <v>1</v>
      </c>
      <c r="G19" s="6">
        <f t="shared" si="1"/>
        <v>0</v>
      </c>
    </row>
    <row r="20" spans="1:8" x14ac:dyDescent="0.25">
      <c r="A20" s="2">
        <v>19</v>
      </c>
      <c r="B20" s="3">
        <v>43441</v>
      </c>
      <c r="C20">
        <v>43441</v>
      </c>
      <c r="D20">
        <v>0</v>
      </c>
      <c r="E20">
        <v>11</v>
      </c>
      <c r="F20" s="2">
        <f t="shared" si="0"/>
        <v>1</v>
      </c>
      <c r="G20" s="6">
        <f t="shared" si="1"/>
        <v>0</v>
      </c>
    </row>
    <row r="21" spans="1:8" x14ac:dyDescent="0.25">
      <c r="A21" s="2">
        <v>20</v>
      </c>
      <c r="B21" s="3">
        <v>44554</v>
      </c>
      <c r="C21">
        <v>44554</v>
      </c>
      <c r="D21">
        <v>0</v>
      </c>
      <c r="E21">
        <v>18</v>
      </c>
      <c r="F21" s="2">
        <f t="shared" si="0"/>
        <v>1</v>
      </c>
      <c r="G21" s="6">
        <f t="shared" si="1"/>
        <v>0</v>
      </c>
    </row>
    <row r="22" spans="1:8" x14ac:dyDescent="0.25">
      <c r="A22" s="2">
        <v>21</v>
      </c>
      <c r="B22" s="2">
        <v>59822</v>
      </c>
      <c r="C22">
        <v>59822</v>
      </c>
      <c r="D22">
        <v>0</v>
      </c>
      <c r="E22">
        <v>18</v>
      </c>
      <c r="F22" s="2">
        <f t="shared" si="0"/>
        <v>1</v>
      </c>
      <c r="G22" s="6">
        <f t="shared" si="1"/>
        <v>0</v>
      </c>
    </row>
    <row r="23" spans="1:8" x14ac:dyDescent="0.25">
      <c r="A23" s="2">
        <v>22</v>
      </c>
      <c r="B23" s="3">
        <v>62081</v>
      </c>
      <c r="C23">
        <v>62081</v>
      </c>
      <c r="D23">
        <v>0</v>
      </c>
      <c r="E23">
        <v>18</v>
      </c>
      <c r="F23" s="2">
        <f t="shared" si="0"/>
        <v>1</v>
      </c>
      <c r="G23" s="6">
        <f t="shared" si="1"/>
        <v>0</v>
      </c>
    </row>
    <row r="24" spans="1:8" x14ac:dyDescent="0.25">
      <c r="A24" s="2">
        <v>23</v>
      </c>
      <c r="B24" s="3">
        <v>59802</v>
      </c>
      <c r="C24">
        <v>59802</v>
      </c>
      <c r="D24">
        <v>0</v>
      </c>
      <c r="E24">
        <v>23</v>
      </c>
      <c r="F24" s="2">
        <f t="shared" si="0"/>
        <v>1</v>
      </c>
      <c r="G24" s="6">
        <f t="shared" si="1"/>
        <v>0</v>
      </c>
    </row>
    <row r="25" spans="1:8" x14ac:dyDescent="0.25">
      <c r="A25" s="2">
        <v>24</v>
      </c>
      <c r="B25" s="3">
        <v>60479</v>
      </c>
      <c r="C25">
        <v>60479</v>
      </c>
      <c r="D25">
        <v>0</v>
      </c>
      <c r="E25">
        <v>24</v>
      </c>
      <c r="F25" s="2">
        <f t="shared" si="0"/>
        <v>1</v>
      </c>
      <c r="G25" s="6">
        <f t="shared" si="1"/>
        <v>0</v>
      </c>
    </row>
    <row r="26" spans="1:8" x14ac:dyDescent="0.25">
      <c r="A26" s="2">
        <v>25</v>
      </c>
      <c r="B26" s="2">
        <v>61091</v>
      </c>
      <c r="C26">
        <v>61079</v>
      </c>
      <c r="D26">
        <v>2</v>
      </c>
      <c r="E26">
        <v>37</v>
      </c>
      <c r="F26" s="2">
        <f t="shared" si="0"/>
        <v>0</v>
      </c>
      <c r="G26" s="6">
        <f t="shared" si="1"/>
        <v>1.9642827912458465E-2</v>
      </c>
    </row>
    <row r="27" spans="1:8" x14ac:dyDescent="0.25">
      <c r="A27" s="2">
        <v>26</v>
      </c>
      <c r="B27" s="3">
        <v>58959</v>
      </c>
      <c r="C27">
        <v>58959</v>
      </c>
      <c r="D27">
        <v>0</v>
      </c>
      <c r="E27">
        <v>20</v>
      </c>
      <c r="F27" s="2">
        <f t="shared" si="0"/>
        <v>1</v>
      </c>
      <c r="G27" s="6">
        <f t="shared" si="1"/>
        <v>0</v>
      </c>
      <c r="H27">
        <f>SUM(G9,G25)/2</f>
        <v>7.6890217855617254E-2</v>
      </c>
    </row>
    <row r="28" spans="1:8" x14ac:dyDescent="0.25">
      <c r="A28" s="2">
        <v>27</v>
      </c>
      <c r="B28" s="3">
        <v>61538</v>
      </c>
      <c r="C28">
        <v>61538</v>
      </c>
      <c r="D28">
        <v>0</v>
      </c>
      <c r="E28">
        <v>19</v>
      </c>
      <c r="F28" s="2">
        <f t="shared" si="0"/>
        <v>1</v>
      </c>
      <c r="G28" s="6">
        <f t="shared" si="1"/>
        <v>0</v>
      </c>
    </row>
    <row r="29" spans="1:8" x14ac:dyDescent="0.25">
      <c r="A29" s="2">
        <v>28</v>
      </c>
      <c r="B29" s="3">
        <v>61520</v>
      </c>
      <c r="C29">
        <v>61520</v>
      </c>
      <c r="D29">
        <v>0</v>
      </c>
      <c r="E29">
        <v>22</v>
      </c>
      <c r="F29" s="2">
        <f t="shared" si="0"/>
        <v>1</v>
      </c>
      <c r="G29" s="6">
        <f t="shared" si="1"/>
        <v>0</v>
      </c>
    </row>
    <row r="30" spans="1:8" x14ac:dyDescent="0.25">
      <c r="A30" s="2">
        <v>29</v>
      </c>
      <c r="B30" s="3">
        <v>59453</v>
      </c>
      <c r="C30">
        <v>59453</v>
      </c>
      <c r="D30">
        <v>0</v>
      </c>
      <c r="E30">
        <v>20</v>
      </c>
      <c r="F30" s="2">
        <f t="shared" si="0"/>
        <v>1</v>
      </c>
      <c r="G30" s="6">
        <f t="shared" si="1"/>
        <v>0</v>
      </c>
    </row>
    <row r="31" spans="1:8" x14ac:dyDescent="0.25">
      <c r="A31" s="2">
        <v>30</v>
      </c>
      <c r="B31" s="3">
        <v>59965</v>
      </c>
      <c r="C31">
        <v>59965</v>
      </c>
      <c r="D31">
        <v>2</v>
      </c>
      <c r="E31">
        <v>36</v>
      </c>
      <c r="F31" s="2">
        <f t="shared" si="0"/>
        <v>1</v>
      </c>
      <c r="G31" s="6">
        <f t="shared" si="1"/>
        <v>0</v>
      </c>
    </row>
    <row r="32" spans="1:8" x14ac:dyDescent="0.25">
      <c r="D32" s="2">
        <f>AVERAGE(D2:D31)</f>
        <v>0.36666666666666664</v>
      </c>
      <c r="E32">
        <f>AVERAGE(E2:E31)</f>
        <v>17.966666666666665</v>
      </c>
      <c r="F32">
        <f>SUM(F2:F31)</f>
        <v>28</v>
      </c>
      <c r="G32">
        <f>AVERAGE(G2:G31)</f>
        <v>5.7807754541230995E-3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4" sqref="G4"/>
    </sheetView>
  </sheetViews>
  <sheetFormatPr defaultRowHeight="15" x14ac:dyDescent="0.25"/>
  <cols>
    <col min="7" max="7" width="12" bestFit="1" customWidth="1"/>
  </cols>
  <sheetData>
    <row r="1" spans="1:7" x14ac:dyDescent="0.25">
      <c r="A1" s="4" t="s">
        <v>2</v>
      </c>
      <c r="B1" s="4" t="s">
        <v>1</v>
      </c>
    </row>
    <row r="2" spans="1:7" x14ac:dyDescent="0.25">
      <c r="A2" s="4">
        <v>1</v>
      </c>
      <c r="B2" s="4">
        <v>59312</v>
      </c>
      <c r="C2">
        <v>59312</v>
      </c>
      <c r="D2">
        <v>2</v>
      </c>
      <c r="E2">
        <v>39</v>
      </c>
      <c r="F2">
        <f>IF(B2=C2,1,0)</f>
        <v>1</v>
      </c>
      <c r="G2">
        <f>(B2-C2)/B2</f>
        <v>0</v>
      </c>
    </row>
    <row r="3" spans="1:7" x14ac:dyDescent="0.25">
      <c r="A3" s="4">
        <v>2</v>
      </c>
      <c r="B3" s="5">
        <v>61472</v>
      </c>
      <c r="C3">
        <v>61472</v>
      </c>
      <c r="D3">
        <v>1</v>
      </c>
      <c r="E3">
        <v>47</v>
      </c>
      <c r="F3" s="4">
        <f t="shared" ref="F3:F31" si="0">IF(B3=C3,1,0)</f>
        <v>1</v>
      </c>
      <c r="G3" s="6">
        <f t="shared" ref="G3:G31" si="1">(B3-C3)/B3</f>
        <v>0</v>
      </c>
    </row>
    <row r="4" spans="1:7" x14ac:dyDescent="0.25">
      <c r="A4" s="4">
        <v>3</v>
      </c>
      <c r="B4" s="5">
        <v>62130</v>
      </c>
      <c r="C4">
        <v>62067</v>
      </c>
      <c r="D4">
        <v>2</v>
      </c>
      <c r="E4">
        <v>49</v>
      </c>
      <c r="F4" s="4">
        <f t="shared" si="0"/>
        <v>0</v>
      </c>
      <c r="G4" s="6">
        <f t="shared" si="1"/>
        <v>1.0140028971511348E-3</v>
      </c>
    </row>
    <row r="5" spans="1:7" x14ac:dyDescent="0.25">
      <c r="A5" s="4">
        <v>4</v>
      </c>
      <c r="B5" s="4">
        <v>59463</v>
      </c>
      <c r="C5">
        <v>59439</v>
      </c>
      <c r="D5">
        <v>1</v>
      </c>
      <c r="E5">
        <v>51</v>
      </c>
      <c r="F5" s="4">
        <f t="shared" si="0"/>
        <v>0</v>
      </c>
      <c r="G5" s="6">
        <f t="shared" si="1"/>
        <v>4.0361233035669238E-4</v>
      </c>
    </row>
    <row r="6" spans="1:7" x14ac:dyDescent="0.25">
      <c r="A6" s="4">
        <v>5</v>
      </c>
      <c r="B6" s="4">
        <v>58951</v>
      </c>
      <c r="C6">
        <v>58951</v>
      </c>
      <c r="D6">
        <v>0</v>
      </c>
      <c r="E6">
        <v>58</v>
      </c>
      <c r="F6" s="4">
        <f t="shared" si="0"/>
        <v>1</v>
      </c>
      <c r="G6" s="6">
        <f t="shared" si="1"/>
        <v>0</v>
      </c>
    </row>
    <row r="7" spans="1:7" x14ac:dyDescent="0.25">
      <c r="A7" s="4">
        <v>6</v>
      </c>
      <c r="B7" s="4">
        <v>60077</v>
      </c>
      <c r="C7">
        <v>60062</v>
      </c>
      <c r="D7">
        <v>1</v>
      </c>
      <c r="E7">
        <v>62</v>
      </c>
      <c r="F7" s="4">
        <f t="shared" si="0"/>
        <v>0</v>
      </c>
      <c r="G7" s="6">
        <f t="shared" si="1"/>
        <v>2.4967957787506035E-4</v>
      </c>
    </row>
    <row r="8" spans="1:7" x14ac:dyDescent="0.25">
      <c r="A8" s="4">
        <v>7</v>
      </c>
      <c r="B8" s="4">
        <v>60414</v>
      </c>
      <c r="C8">
        <v>60396</v>
      </c>
      <c r="D8">
        <v>1</v>
      </c>
      <c r="E8">
        <v>92</v>
      </c>
      <c r="F8" s="4">
        <f t="shared" si="0"/>
        <v>0</v>
      </c>
      <c r="G8" s="6">
        <f t="shared" si="1"/>
        <v>2.9794418512265372E-4</v>
      </c>
    </row>
    <row r="9" spans="1:7" x14ac:dyDescent="0.25">
      <c r="A9" s="4">
        <v>8</v>
      </c>
      <c r="B9" s="4">
        <v>61472</v>
      </c>
      <c r="C9">
        <v>61449</v>
      </c>
      <c r="D9">
        <v>2</v>
      </c>
      <c r="E9">
        <v>117</v>
      </c>
      <c r="F9" s="4">
        <f t="shared" si="0"/>
        <v>0</v>
      </c>
      <c r="G9" s="6">
        <f t="shared" si="1"/>
        <v>3.7415408641332639E-4</v>
      </c>
    </row>
    <row r="10" spans="1:7" x14ac:dyDescent="0.25">
      <c r="A10" s="4">
        <v>9</v>
      </c>
      <c r="B10" s="5">
        <v>61885</v>
      </c>
      <c r="C10">
        <v>61885</v>
      </c>
      <c r="D10">
        <v>0</v>
      </c>
      <c r="E10">
        <v>48</v>
      </c>
      <c r="F10" s="4">
        <f t="shared" si="0"/>
        <v>1</v>
      </c>
      <c r="G10" s="6">
        <f t="shared" si="1"/>
        <v>0</v>
      </c>
    </row>
    <row r="11" spans="1:7" x14ac:dyDescent="0.25">
      <c r="A11" s="4">
        <v>10</v>
      </c>
      <c r="B11" s="5">
        <v>58959</v>
      </c>
      <c r="C11">
        <v>58959</v>
      </c>
      <c r="D11">
        <v>0</v>
      </c>
      <c r="E11">
        <v>51</v>
      </c>
      <c r="F11" s="4">
        <f t="shared" si="0"/>
        <v>1</v>
      </c>
      <c r="G11" s="6">
        <f t="shared" si="1"/>
        <v>0</v>
      </c>
    </row>
    <row r="12" spans="1:7" x14ac:dyDescent="0.25">
      <c r="A12" s="4">
        <v>11</v>
      </c>
      <c r="B12" s="4">
        <v>109109</v>
      </c>
      <c r="C12">
        <v>109109</v>
      </c>
      <c r="D12">
        <v>2</v>
      </c>
      <c r="E12">
        <v>135</v>
      </c>
      <c r="F12" s="4">
        <f t="shared" si="0"/>
        <v>1</v>
      </c>
      <c r="G12" s="6">
        <f t="shared" si="1"/>
        <v>0</v>
      </c>
    </row>
    <row r="13" spans="1:7" x14ac:dyDescent="0.25">
      <c r="A13" s="4">
        <v>12</v>
      </c>
      <c r="B13" s="4">
        <v>109841</v>
      </c>
      <c r="C13">
        <v>109841</v>
      </c>
      <c r="D13">
        <v>1</v>
      </c>
      <c r="E13">
        <v>58</v>
      </c>
      <c r="F13" s="4">
        <f t="shared" si="0"/>
        <v>1</v>
      </c>
      <c r="G13" s="6">
        <f t="shared" si="1"/>
        <v>0</v>
      </c>
    </row>
    <row r="14" spans="1:7" x14ac:dyDescent="0.25">
      <c r="A14" s="4">
        <v>13</v>
      </c>
      <c r="B14" s="5">
        <v>108508</v>
      </c>
      <c r="C14">
        <v>108508</v>
      </c>
      <c r="D14">
        <v>3</v>
      </c>
      <c r="E14">
        <v>365</v>
      </c>
      <c r="F14" s="4">
        <f t="shared" si="0"/>
        <v>1</v>
      </c>
      <c r="G14" s="6">
        <f t="shared" si="1"/>
        <v>0</v>
      </c>
    </row>
    <row r="15" spans="1:7" x14ac:dyDescent="0.25">
      <c r="A15" s="4">
        <v>14</v>
      </c>
      <c r="B15" s="5">
        <v>109383</v>
      </c>
      <c r="C15">
        <v>109383</v>
      </c>
      <c r="D15">
        <v>2</v>
      </c>
      <c r="E15">
        <v>98</v>
      </c>
      <c r="F15" s="4">
        <f t="shared" si="0"/>
        <v>1</v>
      </c>
      <c r="G15" s="6">
        <f t="shared" si="1"/>
        <v>0</v>
      </c>
    </row>
    <row r="16" spans="1:7" x14ac:dyDescent="0.25">
      <c r="A16" s="4">
        <v>15</v>
      </c>
      <c r="B16" s="4">
        <v>110720</v>
      </c>
      <c r="C16">
        <v>110718</v>
      </c>
      <c r="D16">
        <v>1</v>
      </c>
      <c r="E16">
        <v>127</v>
      </c>
      <c r="F16" s="4">
        <f t="shared" si="0"/>
        <v>0</v>
      </c>
      <c r="G16" s="6">
        <f t="shared" si="1"/>
        <v>1.8063583815028903E-5</v>
      </c>
    </row>
    <row r="17" spans="1:9" x14ac:dyDescent="0.25">
      <c r="A17" s="4">
        <v>16</v>
      </c>
      <c r="B17" s="4">
        <v>110256</v>
      </c>
      <c r="C17">
        <v>110233</v>
      </c>
      <c r="D17">
        <v>1</v>
      </c>
      <c r="E17">
        <v>153</v>
      </c>
      <c r="F17" s="4">
        <f t="shared" si="0"/>
        <v>0</v>
      </c>
      <c r="G17" s="6">
        <f t="shared" si="1"/>
        <v>2.0860542736903206E-4</v>
      </c>
    </row>
    <row r="18" spans="1:9" x14ac:dyDescent="0.25">
      <c r="A18" s="4">
        <v>17</v>
      </c>
      <c r="B18" s="4">
        <v>109040</v>
      </c>
      <c r="C18">
        <v>109040</v>
      </c>
      <c r="D18">
        <v>0</v>
      </c>
      <c r="E18">
        <v>153</v>
      </c>
      <c r="F18" s="4">
        <f t="shared" si="0"/>
        <v>1</v>
      </c>
      <c r="G18" s="6">
        <f t="shared" si="1"/>
        <v>0</v>
      </c>
    </row>
    <row r="19" spans="1:9" x14ac:dyDescent="0.25">
      <c r="A19" s="4">
        <v>18</v>
      </c>
      <c r="B19" s="5">
        <v>109042</v>
      </c>
      <c r="C19">
        <v>109042</v>
      </c>
      <c r="D19">
        <v>1</v>
      </c>
      <c r="E19">
        <v>140</v>
      </c>
      <c r="F19" s="4">
        <f t="shared" si="0"/>
        <v>1</v>
      </c>
      <c r="G19" s="6">
        <f t="shared" si="1"/>
        <v>0</v>
      </c>
    </row>
    <row r="20" spans="1:9" x14ac:dyDescent="0.25">
      <c r="A20" s="4">
        <v>19</v>
      </c>
      <c r="B20" s="4">
        <v>109971</v>
      </c>
      <c r="C20">
        <v>109956</v>
      </c>
      <c r="D20">
        <v>1</v>
      </c>
      <c r="E20">
        <v>64</v>
      </c>
      <c r="F20" s="4">
        <f t="shared" si="0"/>
        <v>0</v>
      </c>
      <c r="G20" s="6">
        <f t="shared" si="1"/>
        <v>1.3639959625719509E-4</v>
      </c>
    </row>
    <row r="21" spans="1:9" x14ac:dyDescent="0.25">
      <c r="A21" s="4">
        <v>20</v>
      </c>
      <c r="B21" s="5">
        <v>107058</v>
      </c>
      <c r="C21">
        <v>107058</v>
      </c>
      <c r="D21">
        <v>0</v>
      </c>
      <c r="E21">
        <v>71</v>
      </c>
      <c r="F21" s="4">
        <f t="shared" si="0"/>
        <v>1</v>
      </c>
      <c r="G21" s="6">
        <f t="shared" si="1"/>
        <v>0</v>
      </c>
    </row>
    <row r="22" spans="1:9" x14ac:dyDescent="0.25">
      <c r="A22" s="4">
        <v>21</v>
      </c>
      <c r="B22" s="4">
        <v>149665</v>
      </c>
      <c r="C22">
        <v>149665</v>
      </c>
      <c r="D22">
        <v>1</v>
      </c>
      <c r="E22">
        <v>163</v>
      </c>
      <c r="F22" s="4">
        <f t="shared" si="0"/>
        <v>1</v>
      </c>
      <c r="G22" s="6">
        <f t="shared" si="1"/>
        <v>0</v>
      </c>
    </row>
    <row r="23" spans="1:9" x14ac:dyDescent="0.25">
      <c r="A23" s="4">
        <v>22</v>
      </c>
      <c r="B23" s="4">
        <v>155944</v>
      </c>
      <c r="C23">
        <v>155944</v>
      </c>
      <c r="D23">
        <v>2</v>
      </c>
      <c r="E23">
        <v>163</v>
      </c>
      <c r="F23" s="4">
        <f t="shared" si="0"/>
        <v>1</v>
      </c>
      <c r="G23" s="6">
        <f t="shared" si="1"/>
        <v>0</v>
      </c>
    </row>
    <row r="24" spans="1:9" x14ac:dyDescent="0.25">
      <c r="A24" s="4">
        <v>23</v>
      </c>
      <c r="B24" s="5">
        <v>149334</v>
      </c>
      <c r="C24">
        <v>149334</v>
      </c>
      <c r="D24">
        <v>2</v>
      </c>
      <c r="E24">
        <v>306</v>
      </c>
      <c r="F24" s="4">
        <f t="shared" si="0"/>
        <v>1</v>
      </c>
      <c r="G24" s="6">
        <f t="shared" si="1"/>
        <v>0</v>
      </c>
    </row>
    <row r="25" spans="1:9" x14ac:dyDescent="0.25">
      <c r="A25" s="4">
        <v>24</v>
      </c>
      <c r="B25" s="4">
        <v>152130</v>
      </c>
      <c r="C25">
        <v>152130</v>
      </c>
      <c r="D25">
        <v>1</v>
      </c>
      <c r="E25">
        <v>147</v>
      </c>
      <c r="F25" s="4">
        <f t="shared" si="0"/>
        <v>1</v>
      </c>
      <c r="G25" s="6">
        <f t="shared" si="1"/>
        <v>0</v>
      </c>
    </row>
    <row r="26" spans="1:9" x14ac:dyDescent="0.25">
      <c r="A26" s="4">
        <v>25</v>
      </c>
      <c r="B26" s="4">
        <v>150353</v>
      </c>
      <c r="C26">
        <v>150351</v>
      </c>
      <c r="D26">
        <v>0</v>
      </c>
      <c r="E26">
        <v>78</v>
      </c>
      <c r="F26" s="4">
        <f t="shared" si="0"/>
        <v>0</v>
      </c>
      <c r="G26" s="6">
        <f t="shared" si="1"/>
        <v>1.3302029224558206E-5</v>
      </c>
    </row>
    <row r="27" spans="1:9" x14ac:dyDescent="0.25">
      <c r="A27" s="4">
        <v>26</v>
      </c>
      <c r="B27" s="5">
        <v>150045</v>
      </c>
      <c r="C27">
        <v>150045</v>
      </c>
      <c r="D27">
        <v>0</v>
      </c>
      <c r="E27">
        <v>96</v>
      </c>
      <c r="F27" s="4">
        <f t="shared" si="0"/>
        <v>1</v>
      </c>
      <c r="G27" s="6">
        <f t="shared" si="1"/>
        <v>0</v>
      </c>
    </row>
    <row r="28" spans="1:9" x14ac:dyDescent="0.25">
      <c r="A28" s="4">
        <v>27</v>
      </c>
      <c r="B28" s="5">
        <v>148607</v>
      </c>
      <c r="C28">
        <v>148607</v>
      </c>
      <c r="D28">
        <v>0</v>
      </c>
      <c r="E28">
        <v>67</v>
      </c>
      <c r="F28" s="4">
        <f t="shared" si="0"/>
        <v>1</v>
      </c>
      <c r="G28" s="6">
        <f t="shared" si="1"/>
        <v>0</v>
      </c>
    </row>
    <row r="29" spans="1:9" x14ac:dyDescent="0.25">
      <c r="A29" s="4">
        <v>28</v>
      </c>
      <c r="B29" s="5">
        <v>149782</v>
      </c>
      <c r="C29">
        <v>149782</v>
      </c>
      <c r="D29">
        <v>1</v>
      </c>
      <c r="E29">
        <v>377</v>
      </c>
      <c r="F29" s="4">
        <f t="shared" si="0"/>
        <v>1</v>
      </c>
      <c r="G29" s="6">
        <f t="shared" si="1"/>
        <v>0</v>
      </c>
    </row>
    <row r="30" spans="1:9" x14ac:dyDescent="0.25">
      <c r="A30" s="4">
        <v>29</v>
      </c>
      <c r="B30" s="5">
        <v>155075</v>
      </c>
      <c r="C30">
        <v>155075</v>
      </c>
      <c r="D30">
        <v>3</v>
      </c>
      <c r="E30">
        <v>132</v>
      </c>
      <c r="F30" s="4">
        <f t="shared" si="0"/>
        <v>1</v>
      </c>
      <c r="G30" s="6">
        <f t="shared" si="1"/>
        <v>0</v>
      </c>
      <c r="I30">
        <f>SUM(G26,G20,G17,G16,G7:G9,G4:G5)/9</f>
        <v>3.0175152373163131E-4</v>
      </c>
    </row>
    <row r="31" spans="1:9" x14ac:dyDescent="0.25">
      <c r="A31" s="4">
        <v>30</v>
      </c>
      <c r="B31" s="5">
        <v>154668</v>
      </c>
      <c r="C31">
        <v>154668</v>
      </c>
      <c r="D31">
        <v>2</v>
      </c>
      <c r="E31">
        <v>239</v>
      </c>
      <c r="F31" s="4">
        <f t="shared" si="0"/>
        <v>1</v>
      </c>
      <c r="G31" s="6">
        <f t="shared" si="1"/>
        <v>0</v>
      </c>
    </row>
    <row r="32" spans="1:9" x14ac:dyDescent="0.25">
      <c r="D32">
        <f>AVERAGE(D2:D31)</f>
        <v>1.1333333333333333</v>
      </c>
      <c r="E32">
        <f>AVERAGE(E2:E31)</f>
        <v>124.86666666666666</v>
      </c>
      <c r="F32">
        <f>SUM(F2:F31)</f>
        <v>21</v>
      </c>
      <c r="G32">
        <f>AVERAGE(G2:G31)</f>
        <v>9.0525457119489401E-5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I3" sqref="I3"/>
    </sheetView>
  </sheetViews>
  <sheetFormatPr defaultRowHeight="15" x14ac:dyDescent="0.25"/>
  <cols>
    <col min="7" max="7" width="12" bestFit="1" customWidth="1"/>
  </cols>
  <sheetData>
    <row r="1" spans="1:9" x14ac:dyDescent="0.25">
      <c r="A1" s="6" t="s">
        <v>2</v>
      </c>
      <c r="B1" s="6" t="s">
        <v>1</v>
      </c>
    </row>
    <row r="2" spans="1:9" x14ac:dyDescent="0.25">
      <c r="A2" s="6">
        <v>1</v>
      </c>
      <c r="B2" s="6">
        <v>120148</v>
      </c>
      <c r="C2">
        <v>120128</v>
      </c>
      <c r="D2">
        <v>2</v>
      </c>
      <c r="E2">
        <v>75</v>
      </c>
      <c r="F2">
        <f>IF(B2=C2,1,0)</f>
        <v>0</v>
      </c>
      <c r="G2">
        <f>(B2-C2)/B2</f>
        <v>1.6646136431734194E-4</v>
      </c>
      <c r="I2">
        <f>SUM(G2:G10,G13:G14,G17:G18,G21,G23,G25,G27,G29,G31)/19</f>
        <v>1.0157347457942263E-4</v>
      </c>
    </row>
    <row r="3" spans="1:9" x14ac:dyDescent="0.25">
      <c r="A3" s="6">
        <v>2</v>
      </c>
      <c r="B3" s="6">
        <v>117879</v>
      </c>
      <c r="C3">
        <v>117864</v>
      </c>
      <c r="D3">
        <v>3</v>
      </c>
      <c r="E3">
        <v>85</v>
      </c>
      <c r="F3" s="6">
        <f t="shared" ref="F3:F31" si="0">IF(B3=C3,1,0)</f>
        <v>0</v>
      </c>
      <c r="G3" s="6">
        <f t="shared" ref="G3:G31" si="1">(B3-C3)/B3</f>
        <v>1.2724912834347085E-4</v>
      </c>
    </row>
    <row r="4" spans="1:9" x14ac:dyDescent="0.25">
      <c r="A4" s="6">
        <v>3</v>
      </c>
      <c r="B4" s="6">
        <v>121131</v>
      </c>
      <c r="C4">
        <v>121125</v>
      </c>
      <c r="D4">
        <v>1</v>
      </c>
      <c r="E4">
        <v>151</v>
      </c>
      <c r="F4" s="6">
        <f t="shared" si="0"/>
        <v>0</v>
      </c>
      <c r="G4" s="6">
        <f t="shared" si="1"/>
        <v>4.9533150060678112E-5</v>
      </c>
    </row>
    <row r="5" spans="1:9" x14ac:dyDescent="0.25">
      <c r="A5" s="6">
        <v>4</v>
      </c>
      <c r="B5" s="6">
        <v>120804</v>
      </c>
      <c r="C5">
        <v>120789</v>
      </c>
      <c r="D5">
        <v>2</v>
      </c>
      <c r="E5">
        <v>170</v>
      </c>
      <c r="F5" s="6">
        <f t="shared" si="0"/>
        <v>0</v>
      </c>
      <c r="G5" s="6">
        <f t="shared" si="1"/>
        <v>1.2416807390483759E-4</v>
      </c>
    </row>
    <row r="6" spans="1:9" x14ac:dyDescent="0.25">
      <c r="A6" s="6">
        <v>5</v>
      </c>
      <c r="B6" s="6">
        <v>122319</v>
      </c>
      <c r="C6">
        <v>122294</v>
      </c>
      <c r="D6">
        <v>1</v>
      </c>
      <c r="E6">
        <v>64</v>
      </c>
      <c r="F6" s="6">
        <f t="shared" si="0"/>
        <v>0</v>
      </c>
      <c r="G6" s="6">
        <f t="shared" si="1"/>
        <v>2.0438361987916841E-4</v>
      </c>
    </row>
    <row r="7" spans="1:9" x14ac:dyDescent="0.25">
      <c r="A7" s="6">
        <v>6</v>
      </c>
      <c r="B7" s="6">
        <v>122024</v>
      </c>
      <c r="C7">
        <v>122009</v>
      </c>
      <c r="D7">
        <v>4</v>
      </c>
      <c r="E7">
        <v>238</v>
      </c>
      <c r="F7" s="6">
        <f t="shared" si="0"/>
        <v>0</v>
      </c>
      <c r="G7" s="6">
        <f t="shared" si="1"/>
        <v>1.2292663738280995E-4</v>
      </c>
    </row>
    <row r="8" spans="1:9" x14ac:dyDescent="0.25">
      <c r="A8" s="6">
        <v>7</v>
      </c>
      <c r="B8" s="6">
        <v>119127</v>
      </c>
      <c r="C8">
        <v>119094</v>
      </c>
      <c r="D8">
        <v>3</v>
      </c>
      <c r="E8">
        <v>336</v>
      </c>
      <c r="F8" s="6">
        <f t="shared" si="0"/>
        <v>0</v>
      </c>
      <c r="G8" s="6">
        <f t="shared" si="1"/>
        <v>2.7701528620715707E-4</v>
      </c>
    </row>
    <row r="9" spans="1:9" x14ac:dyDescent="0.25">
      <c r="A9" s="6">
        <v>8</v>
      </c>
      <c r="B9" s="6">
        <v>120568</v>
      </c>
      <c r="C9">
        <v>120550</v>
      </c>
      <c r="D9">
        <v>1</v>
      </c>
      <c r="E9">
        <v>300</v>
      </c>
      <c r="F9" s="6">
        <f t="shared" si="0"/>
        <v>0</v>
      </c>
      <c r="G9" s="6">
        <f t="shared" si="1"/>
        <v>1.4929334483445027E-4</v>
      </c>
    </row>
    <row r="10" spans="1:9" x14ac:dyDescent="0.25">
      <c r="A10" s="6">
        <v>9</v>
      </c>
      <c r="B10" s="6">
        <v>121586</v>
      </c>
      <c r="C10">
        <v>121575</v>
      </c>
      <c r="D10">
        <v>3</v>
      </c>
      <c r="E10">
        <v>155</v>
      </c>
      <c r="F10" s="6">
        <f t="shared" si="0"/>
        <v>0</v>
      </c>
      <c r="G10" s="6">
        <f t="shared" si="1"/>
        <v>9.0470942378234332E-5</v>
      </c>
    </row>
    <row r="11" spans="1:9" x14ac:dyDescent="0.25">
      <c r="A11" s="6">
        <v>10</v>
      </c>
      <c r="B11" s="6">
        <v>120717</v>
      </c>
      <c r="C11">
        <v>120717</v>
      </c>
      <c r="D11">
        <v>1</v>
      </c>
      <c r="E11">
        <v>264</v>
      </c>
      <c r="F11" s="6">
        <f t="shared" si="0"/>
        <v>1</v>
      </c>
      <c r="G11" s="6">
        <f t="shared" si="1"/>
        <v>0</v>
      </c>
    </row>
    <row r="12" spans="1:9" x14ac:dyDescent="0.25">
      <c r="A12" s="6">
        <v>11</v>
      </c>
      <c r="B12" s="6">
        <v>218428</v>
      </c>
      <c r="C12">
        <v>218428</v>
      </c>
      <c r="D12">
        <v>2</v>
      </c>
      <c r="E12">
        <v>356</v>
      </c>
      <c r="F12" s="6">
        <f t="shared" si="0"/>
        <v>1</v>
      </c>
      <c r="G12" s="6">
        <f t="shared" si="1"/>
        <v>0</v>
      </c>
    </row>
    <row r="13" spans="1:9" x14ac:dyDescent="0.25">
      <c r="A13" s="6">
        <v>12</v>
      </c>
      <c r="B13" s="6">
        <v>221202</v>
      </c>
      <c r="C13">
        <v>221191</v>
      </c>
      <c r="D13">
        <v>2</v>
      </c>
      <c r="E13">
        <v>342</v>
      </c>
      <c r="F13" s="6">
        <f t="shared" si="0"/>
        <v>0</v>
      </c>
      <c r="G13" s="6">
        <f t="shared" si="1"/>
        <v>4.9728302637408341E-5</v>
      </c>
    </row>
    <row r="14" spans="1:9" x14ac:dyDescent="0.25">
      <c r="A14" s="6">
        <v>13</v>
      </c>
      <c r="B14" s="6">
        <v>217542</v>
      </c>
      <c r="C14">
        <v>217522</v>
      </c>
      <c r="D14">
        <v>2</v>
      </c>
      <c r="E14">
        <v>161</v>
      </c>
      <c r="F14" s="6">
        <f t="shared" si="0"/>
        <v>0</v>
      </c>
      <c r="G14" s="6">
        <f t="shared" si="1"/>
        <v>9.1936269777790041E-5</v>
      </c>
    </row>
    <row r="15" spans="1:9" x14ac:dyDescent="0.25">
      <c r="A15" s="6">
        <v>14</v>
      </c>
      <c r="B15" s="6">
        <v>223560</v>
      </c>
      <c r="C15">
        <v>223560</v>
      </c>
      <c r="D15">
        <v>2</v>
      </c>
      <c r="E15">
        <v>357</v>
      </c>
      <c r="F15" s="6">
        <f t="shared" si="0"/>
        <v>1</v>
      </c>
      <c r="G15" s="6">
        <f t="shared" si="1"/>
        <v>0</v>
      </c>
    </row>
    <row r="16" spans="1:9" x14ac:dyDescent="0.25">
      <c r="A16" s="6">
        <v>15</v>
      </c>
      <c r="B16" s="7">
        <v>218966</v>
      </c>
      <c r="C16">
        <v>218966</v>
      </c>
      <c r="D16">
        <v>1</v>
      </c>
      <c r="E16">
        <v>191</v>
      </c>
      <c r="F16" s="6">
        <f t="shared" si="0"/>
        <v>1</v>
      </c>
      <c r="G16" s="6">
        <f t="shared" si="1"/>
        <v>0</v>
      </c>
    </row>
    <row r="17" spans="1:7" x14ac:dyDescent="0.25">
      <c r="A17" s="6">
        <v>16</v>
      </c>
      <c r="B17" s="6">
        <v>220530</v>
      </c>
      <c r="C17">
        <v>220513</v>
      </c>
      <c r="D17">
        <v>3</v>
      </c>
      <c r="E17">
        <v>491</v>
      </c>
      <c r="F17" s="6">
        <f t="shared" si="0"/>
        <v>0</v>
      </c>
      <c r="G17" s="6">
        <f t="shared" si="1"/>
        <v>7.7087017639323449E-5</v>
      </c>
    </row>
    <row r="18" spans="1:7" x14ac:dyDescent="0.25">
      <c r="A18" s="6">
        <v>17</v>
      </c>
      <c r="B18" s="6">
        <v>219989</v>
      </c>
      <c r="C18">
        <v>219961</v>
      </c>
      <c r="D18">
        <v>2</v>
      </c>
      <c r="E18">
        <v>637</v>
      </c>
      <c r="F18" s="6">
        <f t="shared" si="0"/>
        <v>0</v>
      </c>
      <c r="G18" s="6">
        <f t="shared" si="1"/>
        <v>1.2727909122728863E-4</v>
      </c>
    </row>
    <row r="19" spans="1:7" x14ac:dyDescent="0.25">
      <c r="A19" s="6">
        <v>18</v>
      </c>
      <c r="B19" s="6">
        <v>218215</v>
      </c>
      <c r="C19">
        <v>218215</v>
      </c>
      <c r="D19">
        <v>1</v>
      </c>
      <c r="E19">
        <v>260</v>
      </c>
      <c r="F19" s="6">
        <f t="shared" si="0"/>
        <v>1</v>
      </c>
      <c r="G19" s="6">
        <f t="shared" si="1"/>
        <v>0</v>
      </c>
    </row>
    <row r="20" spans="1:7" x14ac:dyDescent="0.25">
      <c r="A20" s="6">
        <v>19</v>
      </c>
      <c r="B20" s="6">
        <v>216976</v>
      </c>
      <c r="C20">
        <v>216976</v>
      </c>
      <c r="D20">
        <v>1</v>
      </c>
      <c r="E20">
        <v>429</v>
      </c>
      <c r="F20" s="6">
        <f t="shared" si="0"/>
        <v>1</v>
      </c>
      <c r="G20" s="6">
        <f t="shared" si="1"/>
        <v>0</v>
      </c>
    </row>
    <row r="21" spans="1:7" x14ac:dyDescent="0.25">
      <c r="A21" s="6">
        <v>20</v>
      </c>
      <c r="B21" s="6">
        <v>219719</v>
      </c>
      <c r="C21">
        <v>219693</v>
      </c>
      <c r="D21">
        <v>5</v>
      </c>
      <c r="E21">
        <v>202</v>
      </c>
      <c r="F21" s="6">
        <f t="shared" si="0"/>
        <v>0</v>
      </c>
      <c r="G21" s="6">
        <f t="shared" si="1"/>
        <v>1.1833296164646662E-4</v>
      </c>
    </row>
    <row r="22" spans="1:7" x14ac:dyDescent="0.25">
      <c r="A22" s="6">
        <v>21</v>
      </c>
      <c r="B22" s="7">
        <v>295828</v>
      </c>
      <c r="C22">
        <v>295828</v>
      </c>
      <c r="D22">
        <v>0</v>
      </c>
      <c r="E22">
        <v>152</v>
      </c>
      <c r="F22" s="6">
        <f t="shared" si="0"/>
        <v>1</v>
      </c>
      <c r="G22" s="6">
        <f t="shared" si="1"/>
        <v>0</v>
      </c>
    </row>
    <row r="23" spans="1:7" x14ac:dyDescent="0.25">
      <c r="A23" s="6">
        <v>22</v>
      </c>
      <c r="B23" s="6">
        <v>308086</v>
      </c>
      <c r="C23">
        <v>308078</v>
      </c>
      <c r="D23">
        <v>0</v>
      </c>
      <c r="E23">
        <v>455</v>
      </c>
      <c r="F23" s="6">
        <f t="shared" si="0"/>
        <v>0</v>
      </c>
      <c r="G23" s="6">
        <f t="shared" si="1"/>
        <v>2.5966775510734015E-5</v>
      </c>
    </row>
    <row r="24" spans="1:7" x14ac:dyDescent="0.25">
      <c r="A24" s="6">
        <v>23</v>
      </c>
      <c r="B24" s="7">
        <v>299796</v>
      </c>
      <c r="C24">
        <v>299796</v>
      </c>
      <c r="D24">
        <v>2</v>
      </c>
      <c r="E24">
        <v>243</v>
      </c>
      <c r="F24" s="6">
        <f t="shared" si="0"/>
        <v>1</v>
      </c>
      <c r="G24" s="6">
        <f t="shared" si="1"/>
        <v>0</v>
      </c>
    </row>
    <row r="25" spans="1:7" x14ac:dyDescent="0.25">
      <c r="A25" s="6">
        <v>24</v>
      </c>
      <c r="B25" s="7">
        <v>306480</v>
      </c>
      <c r="C25">
        <v>306472</v>
      </c>
      <c r="D25">
        <v>1</v>
      </c>
      <c r="E25">
        <v>490</v>
      </c>
      <c r="F25" s="6">
        <f t="shared" si="0"/>
        <v>0</v>
      </c>
      <c r="G25" s="6">
        <f t="shared" si="1"/>
        <v>2.6102845210127905E-5</v>
      </c>
    </row>
    <row r="26" spans="1:7" x14ac:dyDescent="0.25">
      <c r="A26" s="6">
        <v>25</v>
      </c>
      <c r="B26" s="6">
        <v>300342</v>
      </c>
      <c r="C26">
        <v>300342</v>
      </c>
      <c r="D26">
        <v>2</v>
      </c>
      <c r="E26">
        <v>282</v>
      </c>
      <c r="F26" s="6">
        <f t="shared" si="0"/>
        <v>1</v>
      </c>
      <c r="G26" s="6">
        <f t="shared" si="1"/>
        <v>0</v>
      </c>
    </row>
    <row r="27" spans="1:7" x14ac:dyDescent="0.25">
      <c r="A27" s="6">
        <v>26</v>
      </c>
      <c r="B27" s="6">
        <v>302571</v>
      </c>
      <c r="C27">
        <v>302562</v>
      </c>
      <c r="D27">
        <v>3</v>
      </c>
      <c r="E27">
        <v>224</v>
      </c>
      <c r="F27" s="6">
        <f t="shared" si="0"/>
        <v>0</v>
      </c>
      <c r="G27" s="6">
        <f t="shared" si="1"/>
        <v>2.9745084624765756E-5</v>
      </c>
    </row>
    <row r="28" spans="1:7" x14ac:dyDescent="0.25">
      <c r="A28" s="6">
        <v>27</v>
      </c>
      <c r="B28" s="6">
        <v>301339</v>
      </c>
      <c r="C28">
        <v>301339</v>
      </c>
      <c r="D28">
        <v>2</v>
      </c>
      <c r="E28">
        <v>230</v>
      </c>
      <c r="F28" s="6">
        <f t="shared" si="0"/>
        <v>1</v>
      </c>
      <c r="G28" s="6">
        <f t="shared" si="1"/>
        <v>0</v>
      </c>
    </row>
    <row r="29" spans="1:7" x14ac:dyDescent="0.25">
      <c r="A29" s="6">
        <v>28</v>
      </c>
      <c r="B29" s="6">
        <v>306454</v>
      </c>
      <c r="C29">
        <v>306438</v>
      </c>
      <c r="D29">
        <v>0</v>
      </c>
      <c r="E29">
        <v>638</v>
      </c>
      <c r="F29" s="6">
        <f t="shared" si="0"/>
        <v>0</v>
      </c>
      <c r="G29" s="6">
        <f t="shared" si="1"/>
        <v>5.2210119626436595E-5</v>
      </c>
    </row>
    <row r="30" spans="1:7" x14ac:dyDescent="0.25">
      <c r="A30" s="6">
        <v>29</v>
      </c>
      <c r="B30" s="6">
        <v>302828</v>
      </c>
      <c r="C30">
        <v>302828</v>
      </c>
      <c r="D30">
        <v>1</v>
      </c>
      <c r="E30">
        <v>517</v>
      </c>
      <c r="F30" s="6">
        <f t="shared" si="0"/>
        <v>1</v>
      </c>
      <c r="G30" s="6">
        <f t="shared" si="1"/>
        <v>0</v>
      </c>
    </row>
    <row r="31" spans="1:7" x14ac:dyDescent="0.25">
      <c r="A31" s="6">
        <v>30</v>
      </c>
      <c r="B31" s="6">
        <v>299910</v>
      </c>
      <c r="C31">
        <v>299904</v>
      </c>
      <c r="D31">
        <v>0</v>
      </c>
      <c r="E31">
        <v>444</v>
      </c>
      <c r="F31" s="6">
        <f t="shared" si="0"/>
        <v>0</v>
      </c>
      <c r="G31" s="6">
        <f t="shared" si="1"/>
        <v>2.0006001800540163E-5</v>
      </c>
    </row>
    <row r="32" spans="1:7" x14ac:dyDescent="0.25">
      <c r="D32" s="6">
        <f>AVERAGE(D2:D31)</f>
        <v>1.7666666666666666</v>
      </c>
      <c r="E32">
        <f>AVERAGE(E2:E31)</f>
        <v>297.96666666666664</v>
      </c>
      <c r="F32">
        <f>SUM(F2:F31)</f>
        <v>11</v>
      </c>
      <c r="G32">
        <f>AVERAGE(G2:G31)</f>
        <v>6.4329867233634338E-5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9" workbookViewId="0">
      <selection activeCell="F14" sqref="F14"/>
    </sheetView>
  </sheetViews>
  <sheetFormatPr defaultRowHeight="15" x14ac:dyDescent="0.25"/>
  <cols>
    <col min="1" max="2" width="9.140625" style="6"/>
  </cols>
  <sheetData>
    <row r="1" spans="1:7" x14ac:dyDescent="0.25">
      <c r="A1" s="6" t="s">
        <v>2</v>
      </c>
      <c r="B1" s="6" t="s">
        <v>1</v>
      </c>
    </row>
    <row r="2" spans="1:7" x14ac:dyDescent="0.25">
      <c r="A2" s="6">
        <v>1</v>
      </c>
      <c r="B2" s="6">
        <v>23064</v>
      </c>
      <c r="C2">
        <v>23064</v>
      </c>
      <c r="D2">
        <v>2</v>
      </c>
      <c r="E2">
        <v>47</v>
      </c>
      <c r="F2">
        <f>(B2-C2)/B2</f>
        <v>0</v>
      </c>
      <c r="G2">
        <f>IF(B2=C2,1,0)</f>
        <v>1</v>
      </c>
    </row>
    <row r="3" spans="1:7" x14ac:dyDescent="0.25">
      <c r="A3" s="6">
        <v>2</v>
      </c>
      <c r="B3" s="6">
        <v>22801</v>
      </c>
      <c r="C3">
        <v>22801</v>
      </c>
      <c r="D3">
        <v>1</v>
      </c>
      <c r="E3">
        <v>47</v>
      </c>
      <c r="F3" s="6">
        <f t="shared" ref="F3:F31" si="0">(B3-C3)/B3</f>
        <v>0</v>
      </c>
      <c r="G3" s="6">
        <f t="shared" ref="G3:G31" si="1">IF(B3=C3,1,0)</f>
        <v>1</v>
      </c>
    </row>
    <row r="4" spans="1:7" x14ac:dyDescent="0.25">
      <c r="A4" s="6">
        <v>3</v>
      </c>
      <c r="B4" s="6">
        <v>22131</v>
      </c>
      <c r="C4">
        <v>22131</v>
      </c>
      <c r="D4">
        <v>2</v>
      </c>
      <c r="E4">
        <v>41</v>
      </c>
      <c r="F4" s="6">
        <f t="shared" si="0"/>
        <v>0</v>
      </c>
      <c r="G4" s="6">
        <f t="shared" si="1"/>
        <v>1</v>
      </c>
    </row>
    <row r="5" spans="1:7" x14ac:dyDescent="0.25">
      <c r="A5" s="6">
        <v>4</v>
      </c>
      <c r="B5" s="6">
        <v>22772</v>
      </c>
      <c r="C5">
        <v>22772</v>
      </c>
      <c r="D5">
        <v>2</v>
      </c>
      <c r="E5">
        <v>73</v>
      </c>
      <c r="F5" s="6">
        <f t="shared" si="0"/>
        <v>0</v>
      </c>
      <c r="G5" s="6">
        <f t="shared" si="1"/>
        <v>1</v>
      </c>
    </row>
    <row r="6" spans="1:7" x14ac:dyDescent="0.25">
      <c r="A6" s="6">
        <v>5</v>
      </c>
      <c r="B6" s="6">
        <v>22751</v>
      </c>
      <c r="C6">
        <v>22751</v>
      </c>
      <c r="D6">
        <v>2</v>
      </c>
      <c r="E6">
        <v>24</v>
      </c>
      <c r="F6" s="6">
        <f t="shared" si="0"/>
        <v>0</v>
      </c>
      <c r="G6" s="6">
        <f t="shared" si="1"/>
        <v>1</v>
      </c>
    </row>
    <row r="7" spans="1:7" x14ac:dyDescent="0.25">
      <c r="A7" s="6">
        <v>6</v>
      </c>
      <c r="B7" s="6">
        <v>22777</v>
      </c>
      <c r="C7">
        <v>22777</v>
      </c>
      <c r="D7">
        <v>1</v>
      </c>
      <c r="E7">
        <v>46</v>
      </c>
      <c r="F7" s="6">
        <f t="shared" si="0"/>
        <v>0</v>
      </c>
      <c r="G7" s="6">
        <f t="shared" si="1"/>
        <v>1</v>
      </c>
    </row>
    <row r="8" spans="1:7" x14ac:dyDescent="0.25">
      <c r="A8" s="6">
        <v>7</v>
      </c>
      <c r="B8" s="6">
        <v>21875</v>
      </c>
      <c r="C8">
        <v>21875</v>
      </c>
      <c r="D8">
        <v>3</v>
      </c>
      <c r="E8">
        <v>48</v>
      </c>
      <c r="F8" s="6">
        <f t="shared" si="0"/>
        <v>0</v>
      </c>
      <c r="G8" s="6">
        <f t="shared" si="1"/>
        <v>1</v>
      </c>
    </row>
    <row r="9" spans="1:7" x14ac:dyDescent="0.25">
      <c r="A9" s="6">
        <v>8</v>
      </c>
      <c r="B9" s="6">
        <v>22635</v>
      </c>
      <c r="C9">
        <v>22635</v>
      </c>
      <c r="D9">
        <v>1</v>
      </c>
      <c r="E9">
        <v>36</v>
      </c>
      <c r="F9" s="6">
        <f t="shared" si="0"/>
        <v>0</v>
      </c>
      <c r="G9" s="6">
        <f t="shared" si="1"/>
        <v>1</v>
      </c>
    </row>
    <row r="10" spans="1:7" x14ac:dyDescent="0.25">
      <c r="A10" s="6">
        <v>9</v>
      </c>
      <c r="B10" s="6">
        <v>22511</v>
      </c>
      <c r="C10">
        <v>22511</v>
      </c>
      <c r="D10">
        <v>1</v>
      </c>
      <c r="E10">
        <v>40</v>
      </c>
      <c r="F10" s="6">
        <f t="shared" si="0"/>
        <v>0</v>
      </c>
      <c r="G10" s="6">
        <f t="shared" si="1"/>
        <v>1</v>
      </c>
    </row>
    <row r="11" spans="1:7" x14ac:dyDescent="0.25">
      <c r="A11" s="6">
        <v>10</v>
      </c>
      <c r="B11" s="6">
        <v>22702</v>
      </c>
      <c r="C11">
        <v>22702</v>
      </c>
      <c r="D11">
        <v>1</v>
      </c>
      <c r="E11">
        <v>33</v>
      </c>
      <c r="F11" s="6">
        <f t="shared" si="0"/>
        <v>0</v>
      </c>
      <c r="G11" s="6">
        <f t="shared" si="1"/>
        <v>1</v>
      </c>
    </row>
    <row r="12" spans="1:7" x14ac:dyDescent="0.25">
      <c r="A12" s="6">
        <v>11</v>
      </c>
      <c r="B12" s="6">
        <v>41395</v>
      </c>
      <c r="C12">
        <v>41395</v>
      </c>
      <c r="D12">
        <v>2</v>
      </c>
      <c r="E12">
        <v>42</v>
      </c>
      <c r="F12" s="6">
        <f t="shared" si="0"/>
        <v>0</v>
      </c>
      <c r="G12" s="6">
        <f t="shared" si="1"/>
        <v>1</v>
      </c>
    </row>
    <row r="13" spans="1:7" x14ac:dyDescent="0.25">
      <c r="A13" s="6">
        <v>12</v>
      </c>
      <c r="B13" s="6">
        <v>42344</v>
      </c>
      <c r="C13">
        <v>42344</v>
      </c>
      <c r="D13">
        <v>1</v>
      </c>
      <c r="E13">
        <v>72</v>
      </c>
      <c r="F13" s="6">
        <f t="shared" si="0"/>
        <v>0</v>
      </c>
      <c r="G13" s="6">
        <f t="shared" si="1"/>
        <v>1</v>
      </c>
    </row>
    <row r="14" spans="1:7" x14ac:dyDescent="0.25">
      <c r="A14" s="6">
        <v>13</v>
      </c>
      <c r="B14" s="6">
        <v>42401</v>
      </c>
      <c r="C14">
        <v>42350</v>
      </c>
      <c r="D14">
        <v>1</v>
      </c>
      <c r="E14">
        <v>78</v>
      </c>
      <c r="F14" s="6">
        <f t="shared" si="0"/>
        <v>1.2028018207117758E-3</v>
      </c>
      <c r="G14" s="6">
        <f t="shared" si="1"/>
        <v>0</v>
      </c>
    </row>
    <row r="15" spans="1:7" x14ac:dyDescent="0.25">
      <c r="A15" s="6">
        <v>14</v>
      </c>
      <c r="B15" s="6">
        <v>45624</v>
      </c>
      <c r="C15">
        <v>45624</v>
      </c>
      <c r="D15">
        <v>2</v>
      </c>
      <c r="E15">
        <v>67</v>
      </c>
      <c r="F15" s="6">
        <f t="shared" si="0"/>
        <v>0</v>
      </c>
      <c r="G15" s="6">
        <f t="shared" si="1"/>
        <v>1</v>
      </c>
    </row>
    <row r="16" spans="1:7" x14ac:dyDescent="0.25">
      <c r="A16" s="6">
        <v>15</v>
      </c>
      <c r="B16" s="6">
        <v>41884</v>
      </c>
      <c r="C16">
        <v>41884</v>
      </c>
      <c r="D16">
        <v>5</v>
      </c>
      <c r="E16">
        <v>82</v>
      </c>
      <c r="F16" s="6">
        <f t="shared" si="0"/>
        <v>0</v>
      </c>
      <c r="G16" s="6">
        <f t="shared" si="1"/>
        <v>1</v>
      </c>
    </row>
    <row r="17" spans="1:9" x14ac:dyDescent="0.25">
      <c r="A17" s="6">
        <v>16</v>
      </c>
      <c r="B17" s="6">
        <v>42995</v>
      </c>
      <c r="C17">
        <v>42995</v>
      </c>
      <c r="D17">
        <v>0</v>
      </c>
      <c r="E17">
        <v>76</v>
      </c>
      <c r="F17" s="6">
        <f t="shared" si="0"/>
        <v>0</v>
      </c>
      <c r="G17" s="6">
        <f t="shared" si="1"/>
        <v>1</v>
      </c>
    </row>
    <row r="18" spans="1:9" x14ac:dyDescent="0.25">
      <c r="A18" s="6">
        <v>17</v>
      </c>
      <c r="B18" s="6">
        <v>43574</v>
      </c>
      <c r="C18">
        <v>43574</v>
      </c>
      <c r="D18">
        <v>2</v>
      </c>
      <c r="E18">
        <v>93</v>
      </c>
      <c r="F18" s="6">
        <f t="shared" si="0"/>
        <v>0</v>
      </c>
      <c r="G18" s="6">
        <f t="shared" si="1"/>
        <v>1</v>
      </c>
    </row>
    <row r="19" spans="1:9" x14ac:dyDescent="0.25">
      <c r="A19" s="6">
        <v>18</v>
      </c>
      <c r="B19" s="6">
        <v>42970</v>
      </c>
      <c r="C19">
        <v>42970</v>
      </c>
      <c r="D19">
        <v>1</v>
      </c>
      <c r="E19">
        <v>50</v>
      </c>
      <c r="F19" s="6">
        <f t="shared" si="0"/>
        <v>0</v>
      </c>
      <c r="G19" s="6">
        <f t="shared" si="1"/>
        <v>1</v>
      </c>
    </row>
    <row r="20" spans="1:9" x14ac:dyDescent="0.25">
      <c r="A20" s="6">
        <v>19</v>
      </c>
      <c r="B20" s="6">
        <v>42212</v>
      </c>
      <c r="C20">
        <v>42212</v>
      </c>
      <c r="D20">
        <v>2</v>
      </c>
      <c r="E20">
        <v>96</v>
      </c>
      <c r="F20" s="6">
        <f t="shared" si="0"/>
        <v>0</v>
      </c>
      <c r="G20" s="6">
        <f t="shared" si="1"/>
        <v>1</v>
      </c>
    </row>
    <row r="21" spans="1:9" x14ac:dyDescent="0.25">
      <c r="A21" s="6">
        <v>20</v>
      </c>
      <c r="B21" s="6">
        <v>41207</v>
      </c>
      <c r="C21">
        <v>41165</v>
      </c>
      <c r="D21">
        <v>2</v>
      </c>
      <c r="E21">
        <v>125</v>
      </c>
      <c r="F21" s="6">
        <f t="shared" si="0"/>
        <v>1.019244303152377E-3</v>
      </c>
      <c r="G21" s="6">
        <f t="shared" si="1"/>
        <v>0</v>
      </c>
      <c r="I21">
        <f>SUM(F21,F14)/2</f>
        <v>1.1110230619320763E-3</v>
      </c>
    </row>
    <row r="22" spans="1:9" x14ac:dyDescent="0.25">
      <c r="A22" s="6">
        <v>21</v>
      </c>
      <c r="B22" s="6">
        <v>57375</v>
      </c>
      <c r="C22">
        <v>57375</v>
      </c>
      <c r="D22">
        <v>1</v>
      </c>
      <c r="E22">
        <v>66</v>
      </c>
      <c r="F22" s="6">
        <f t="shared" si="0"/>
        <v>0</v>
      </c>
      <c r="G22" s="6">
        <f t="shared" si="1"/>
        <v>1</v>
      </c>
    </row>
    <row r="23" spans="1:9" x14ac:dyDescent="0.25">
      <c r="A23" s="6">
        <v>22</v>
      </c>
      <c r="B23" s="6">
        <v>58978</v>
      </c>
      <c r="C23">
        <v>58978</v>
      </c>
      <c r="D23">
        <v>3</v>
      </c>
      <c r="E23">
        <v>137</v>
      </c>
      <c r="F23" s="6">
        <f t="shared" si="0"/>
        <v>0</v>
      </c>
      <c r="G23" s="6">
        <f t="shared" si="1"/>
        <v>1</v>
      </c>
    </row>
    <row r="24" spans="1:9" x14ac:dyDescent="0.25">
      <c r="A24" s="6">
        <v>23</v>
      </c>
      <c r="B24" s="6">
        <v>58391</v>
      </c>
      <c r="C24">
        <v>58391</v>
      </c>
      <c r="D24">
        <v>2</v>
      </c>
      <c r="E24">
        <v>99</v>
      </c>
      <c r="F24" s="6">
        <f t="shared" si="0"/>
        <v>0</v>
      </c>
      <c r="G24" s="6">
        <f t="shared" si="1"/>
        <v>1</v>
      </c>
    </row>
    <row r="25" spans="1:9" x14ac:dyDescent="0.25">
      <c r="A25" s="6">
        <v>24</v>
      </c>
      <c r="B25" s="6">
        <v>61966</v>
      </c>
      <c r="C25">
        <v>61966</v>
      </c>
      <c r="D25">
        <v>2</v>
      </c>
      <c r="E25">
        <v>72</v>
      </c>
      <c r="F25" s="6">
        <f t="shared" si="0"/>
        <v>0</v>
      </c>
      <c r="G25" s="6">
        <f t="shared" si="1"/>
        <v>1</v>
      </c>
    </row>
    <row r="26" spans="1:9" x14ac:dyDescent="0.25">
      <c r="A26" s="6">
        <v>25</v>
      </c>
      <c r="B26" s="6">
        <v>60803</v>
      </c>
      <c r="C26">
        <v>60803</v>
      </c>
      <c r="D26">
        <v>2</v>
      </c>
      <c r="E26">
        <v>55</v>
      </c>
      <c r="F26" s="6">
        <f t="shared" si="0"/>
        <v>0</v>
      </c>
      <c r="G26" s="6">
        <f t="shared" si="1"/>
        <v>1</v>
      </c>
    </row>
    <row r="27" spans="1:9" x14ac:dyDescent="0.25">
      <c r="A27" s="6">
        <v>26</v>
      </c>
      <c r="B27" s="6">
        <v>61437</v>
      </c>
      <c r="C27">
        <v>61437</v>
      </c>
      <c r="D27">
        <v>2</v>
      </c>
      <c r="E27">
        <v>121</v>
      </c>
      <c r="F27" s="6">
        <f t="shared" si="0"/>
        <v>0</v>
      </c>
      <c r="G27" s="6">
        <f t="shared" si="1"/>
        <v>1</v>
      </c>
    </row>
    <row r="28" spans="1:9" x14ac:dyDescent="0.25">
      <c r="A28" s="6">
        <v>27</v>
      </c>
      <c r="B28" s="6">
        <v>56377</v>
      </c>
      <c r="C28">
        <v>56377</v>
      </c>
      <c r="D28">
        <v>3</v>
      </c>
      <c r="E28">
        <v>174</v>
      </c>
      <c r="F28" s="6">
        <f t="shared" si="0"/>
        <v>0</v>
      </c>
      <c r="G28" s="6">
        <f t="shared" si="1"/>
        <v>1</v>
      </c>
    </row>
    <row r="29" spans="1:9" x14ac:dyDescent="0.25">
      <c r="A29" s="6">
        <v>28</v>
      </c>
      <c r="B29" s="6">
        <v>59391</v>
      </c>
      <c r="C29">
        <v>59391</v>
      </c>
      <c r="D29">
        <v>1</v>
      </c>
      <c r="E29">
        <v>65</v>
      </c>
      <c r="F29" s="6">
        <f t="shared" si="0"/>
        <v>0</v>
      </c>
      <c r="G29" s="6">
        <f t="shared" si="1"/>
        <v>1</v>
      </c>
    </row>
    <row r="30" spans="1:9" x14ac:dyDescent="0.25">
      <c r="A30" s="6">
        <v>29</v>
      </c>
      <c r="B30" s="6">
        <v>60205</v>
      </c>
      <c r="C30">
        <v>60205</v>
      </c>
      <c r="D30">
        <v>1</v>
      </c>
      <c r="E30">
        <v>99</v>
      </c>
      <c r="F30" s="6">
        <f t="shared" si="0"/>
        <v>0</v>
      </c>
      <c r="G30" s="6">
        <f t="shared" si="1"/>
        <v>1</v>
      </c>
    </row>
    <row r="31" spans="1:9" x14ac:dyDescent="0.25">
      <c r="A31" s="6">
        <v>30</v>
      </c>
      <c r="B31" s="6">
        <v>60633</v>
      </c>
      <c r="C31">
        <v>60633</v>
      </c>
      <c r="D31">
        <v>3</v>
      </c>
      <c r="E31">
        <v>123</v>
      </c>
      <c r="F31" s="6">
        <f t="shared" si="0"/>
        <v>0</v>
      </c>
      <c r="G31" s="6">
        <f t="shared" si="1"/>
        <v>1</v>
      </c>
    </row>
    <row r="32" spans="1:9" x14ac:dyDescent="0.25">
      <c r="D32" s="6">
        <f>AVERAGE(D2:D31)</f>
        <v>1.8</v>
      </c>
      <c r="E32">
        <f>AVERAGE(E2:E31)</f>
        <v>74.233333333333334</v>
      </c>
      <c r="G32">
        <f>SUM(G2:G31)</f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2" sqref="G2:G31"/>
    </sheetView>
  </sheetViews>
  <sheetFormatPr defaultRowHeight="15" x14ac:dyDescent="0.25"/>
  <cols>
    <col min="1" max="2" width="9.140625" style="6"/>
  </cols>
  <sheetData>
    <row r="1" spans="1:9" x14ac:dyDescent="0.25">
      <c r="A1" s="6" t="s">
        <v>2</v>
      </c>
    </row>
    <row r="2" spans="1:9" x14ac:dyDescent="0.25">
      <c r="A2" s="6">
        <v>1</v>
      </c>
      <c r="B2" s="6">
        <v>59187</v>
      </c>
      <c r="C2">
        <v>59155</v>
      </c>
      <c r="D2">
        <v>3</v>
      </c>
      <c r="E2">
        <v>88</v>
      </c>
      <c r="F2">
        <f>IF(B2=C2,1,0)</f>
        <v>0</v>
      </c>
      <c r="G2">
        <f>(B2-C2)/B2*100</f>
        <v>5.406592663929579E-2</v>
      </c>
    </row>
    <row r="3" spans="1:9" x14ac:dyDescent="0.25">
      <c r="A3" s="6">
        <v>2</v>
      </c>
      <c r="B3" s="6">
        <v>58781</v>
      </c>
      <c r="C3">
        <v>58708</v>
      </c>
      <c r="D3">
        <v>5</v>
      </c>
      <c r="E3">
        <v>232</v>
      </c>
      <c r="F3" s="6">
        <f t="shared" ref="F3:F31" si="0">IF(B3=C3,1,0)</f>
        <v>0</v>
      </c>
      <c r="G3" s="6">
        <f t="shared" ref="G3:G31" si="1">(B3-C3)/B3*100</f>
        <v>0.12418978921760433</v>
      </c>
      <c r="I3">
        <f>SUM(G2:G6,G9:G10,G12:G13,G15:G16,G18:G20,G26,G28)/16</f>
        <v>3.1269170424314055E-2</v>
      </c>
    </row>
    <row r="4" spans="1:9" x14ac:dyDescent="0.25">
      <c r="A4" s="6">
        <v>3</v>
      </c>
      <c r="B4" s="6">
        <v>58097</v>
      </c>
      <c r="C4">
        <v>58094</v>
      </c>
      <c r="D4">
        <v>3</v>
      </c>
      <c r="E4">
        <v>332</v>
      </c>
      <c r="F4" s="6">
        <f t="shared" si="0"/>
        <v>0</v>
      </c>
      <c r="G4" s="6">
        <f t="shared" si="1"/>
        <v>5.1637778198530045E-3</v>
      </c>
    </row>
    <row r="5" spans="1:9" x14ac:dyDescent="0.25">
      <c r="A5" s="6">
        <v>4</v>
      </c>
      <c r="B5" s="6">
        <v>61000</v>
      </c>
      <c r="C5">
        <v>60979</v>
      </c>
      <c r="D5">
        <v>5</v>
      </c>
      <c r="E5">
        <v>457</v>
      </c>
      <c r="F5" s="6">
        <f t="shared" si="0"/>
        <v>0</v>
      </c>
      <c r="G5" s="6">
        <f t="shared" si="1"/>
        <v>3.4426229508196723E-2</v>
      </c>
    </row>
    <row r="6" spans="1:9" x14ac:dyDescent="0.25">
      <c r="A6" s="6">
        <v>5</v>
      </c>
      <c r="B6" s="6">
        <v>58092</v>
      </c>
      <c r="C6">
        <v>58034</v>
      </c>
      <c r="D6">
        <v>3</v>
      </c>
      <c r="E6">
        <v>191</v>
      </c>
      <c r="F6" s="6">
        <f t="shared" si="0"/>
        <v>0</v>
      </c>
      <c r="G6" s="6">
        <f t="shared" si="1"/>
        <v>9.9841630517110785E-2</v>
      </c>
    </row>
    <row r="7" spans="1:9" x14ac:dyDescent="0.25">
      <c r="A7" s="6">
        <v>6</v>
      </c>
      <c r="B7" s="6">
        <v>58824</v>
      </c>
      <c r="C7">
        <v>58824</v>
      </c>
      <c r="D7">
        <v>3</v>
      </c>
      <c r="E7">
        <v>376</v>
      </c>
      <c r="F7" s="6">
        <f t="shared" si="0"/>
        <v>1</v>
      </c>
      <c r="G7" s="6">
        <f t="shared" si="1"/>
        <v>0</v>
      </c>
    </row>
    <row r="8" spans="1:9" x14ac:dyDescent="0.25">
      <c r="A8" s="6">
        <v>7</v>
      </c>
      <c r="B8" s="6">
        <v>58704</v>
      </c>
      <c r="C8">
        <v>58704</v>
      </c>
      <c r="D8">
        <v>2</v>
      </c>
      <c r="E8">
        <v>99</v>
      </c>
      <c r="F8" s="6">
        <f t="shared" si="0"/>
        <v>1</v>
      </c>
      <c r="G8" s="6">
        <f t="shared" si="1"/>
        <v>0</v>
      </c>
    </row>
    <row r="9" spans="1:9" x14ac:dyDescent="0.25">
      <c r="A9" s="6">
        <v>8</v>
      </c>
      <c r="B9" s="6">
        <v>58936</v>
      </c>
      <c r="C9">
        <v>58930</v>
      </c>
      <c r="D9">
        <v>3</v>
      </c>
      <c r="E9">
        <v>123</v>
      </c>
      <c r="F9" s="6">
        <f t="shared" si="0"/>
        <v>0</v>
      </c>
      <c r="G9" s="6">
        <f t="shared" si="1"/>
        <v>1.0180534817429076E-2</v>
      </c>
    </row>
    <row r="10" spans="1:9" x14ac:dyDescent="0.25">
      <c r="A10" s="6">
        <v>9</v>
      </c>
      <c r="B10" s="6">
        <v>59387</v>
      </c>
      <c r="C10">
        <v>59382</v>
      </c>
      <c r="D10">
        <v>3</v>
      </c>
      <c r="E10">
        <v>93</v>
      </c>
      <c r="F10" s="6">
        <f t="shared" si="0"/>
        <v>0</v>
      </c>
      <c r="G10" s="6">
        <f t="shared" si="1"/>
        <v>8.4193510364221121E-3</v>
      </c>
    </row>
    <row r="11" spans="1:9" x14ac:dyDescent="0.25">
      <c r="A11" s="6">
        <v>10</v>
      </c>
      <c r="B11" s="6">
        <v>59208</v>
      </c>
      <c r="C11">
        <v>59208</v>
      </c>
      <c r="D11">
        <v>5</v>
      </c>
      <c r="E11">
        <v>117</v>
      </c>
      <c r="F11" s="6">
        <f t="shared" si="0"/>
        <v>1</v>
      </c>
      <c r="G11" s="6">
        <f t="shared" si="1"/>
        <v>0</v>
      </c>
    </row>
    <row r="12" spans="1:9" x14ac:dyDescent="0.25">
      <c r="A12" s="6">
        <v>11</v>
      </c>
      <c r="B12" s="6">
        <v>110913</v>
      </c>
      <c r="C12">
        <v>110889</v>
      </c>
      <c r="D12">
        <v>3</v>
      </c>
      <c r="E12">
        <v>140</v>
      </c>
      <c r="F12" s="6">
        <f t="shared" si="0"/>
        <v>0</v>
      </c>
      <c r="G12" s="6">
        <f t="shared" si="1"/>
        <v>2.1638581590976712E-2</v>
      </c>
    </row>
    <row r="13" spans="1:9" x14ac:dyDescent="0.25">
      <c r="A13" s="6">
        <v>12</v>
      </c>
      <c r="B13" s="6">
        <v>108717</v>
      </c>
      <c r="C13">
        <v>108702</v>
      </c>
      <c r="D13">
        <v>1</v>
      </c>
      <c r="E13">
        <v>312</v>
      </c>
      <c r="F13" s="6">
        <f t="shared" si="0"/>
        <v>0</v>
      </c>
      <c r="G13" s="6">
        <f t="shared" si="1"/>
        <v>1.3797290212202322E-2</v>
      </c>
    </row>
    <row r="14" spans="1:9" x14ac:dyDescent="0.25">
      <c r="A14" s="6">
        <v>13</v>
      </c>
      <c r="B14" s="6">
        <v>108932</v>
      </c>
      <c r="C14">
        <v>108932</v>
      </c>
      <c r="D14">
        <v>4</v>
      </c>
      <c r="E14">
        <v>256</v>
      </c>
      <c r="F14" s="6">
        <f t="shared" si="0"/>
        <v>1</v>
      </c>
      <c r="G14" s="6">
        <f t="shared" si="1"/>
        <v>0</v>
      </c>
    </row>
    <row r="15" spans="1:9" x14ac:dyDescent="0.25">
      <c r="A15" s="6">
        <v>14</v>
      </c>
      <c r="B15" s="6">
        <v>110086</v>
      </c>
      <c r="C15">
        <v>110081</v>
      </c>
      <c r="D15">
        <v>1</v>
      </c>
      <c r="E15">
        <v>430</v>
      </c>
      <c r="F15" s="6">
        <f t="shared" si="0"/>
        <v>0</v>
      </c>
      <c r="G15" s="6">
        <f t="shared" si="1"/>
        <v>4.5419036026379377E-3</v>
      </c>
    </row>
    <row r="16" spans="1:9" x14ac:dyDescent="0.25">
      <c r="A16" s="6">
        <v>15</v>
      </c>
      <c r="B16" s="6">
        <v>108485</v>
      </c>
      <c r="C16">
        <v>108415</v>
      </c>
      <c r="D16">
        <v>2</v>
      </c>
      <c r="E16">
        <v>241</v>
      </c>
      <c r="F16" s="6">
        <f t="shared" si="0"/>
        <v>0</v>
      </c>
      <c r="G16" s="6">
        <f t="shared" si="1"/>
        <v>6.4525049546020188E-2</v>
      </c>
    </row>
    <row r="17" spans="1:7" x14ac:dyDescent="0.25">
      <c r="A17" s="6">
        <v>16</v>
      </c>
      <c r="B17" s="6">
        <v>110845</v>
      </c>
      <c r="C17">
        <v>110845</v>
      </c>
      <c r="D17">
        <v>4</v>
      </c>
      <c r="E17">
        <v>307</v>
      </c>
      <c r="F17" s="6">
        <f t="shared" si="0"/>
        <v>1</v>
      </c>
      <c r="G17" s="6">
        <f t="shared" si="1"/>
        <v>0</v>
      </c>
    </row>
    <row r="18" spans="1:7" x14ac:dyDescent="0.25">
      <c r="A18" s="6">
        <v>17</v>
      </c>
      <c r="B18" s="6">
        <v>106077</v>
      </c>
      <c r="C18">
        <v>106075</v>
      </c>
      <c r="D18">
        <v>1</v>
      </c>
      <c r="E18">
        <v>208</v>
      </c>
      <c r="F18" s="6">
        <f t="shared" si="0"/>
        <v>0</v>
      </c>
      <c r="G18" s="6">
        <f t="shared" si="1"/>
        <v>1.8854228532104037E-3</v>
      </c>
    </row>
    <row r="19" spans="1:7" x14ac:dyDescent="0.25">
      <c r="A19" s="6">
        <v>18</v>
      </c>
      <c r="B19" s="6">
        <v>106686</v>
      </c>
      <c r="C19">
        <v>106676</v>
      </c>
      <c r="D19">
        <v>2</v>
      </c>
      <c r="E19">
        <v>509</v>
      </c>
      <c r="F19" s="6">
        <f t="shared" si="0"/>
        <v>0</v>
      </c>
      <c r="G19" s="6">
        <f t="shared" si="1"/>
        <v>9.373301089177586E-3</v>
      </c>
    </row>
    <row r="20" spans="1:7" x14ac:dyDescent="0.25">
      <c r="A20" s="6">
        <v>19</v>
      </c>
      <c r="B20" s="6">
        <v>109829</v>
      </c>
      <c r="C20">
        <v>109822</v>
      </c>
      <c r="D20">
        <v>4</v>
      </c>
      <c r="E20">
        <v>236</v>
      </c>
      <c r="F20" s="6">
        <f t="shared" si="0"/>
        <v>0</v>
      </c>
      <c r="G20" s="6">
        <f t="shared" si="1"/>
        <v>6.3735443280008011E-3</v>
      </c>
    </row>
    <row r="21" spans="1:7" x14ac:dyDescent="0.25">
      <c r="A21" s="6">
        <v>20</v>
      </c>
      <c r="B21" s="6">
        <v>106723</v>
      </c>
      <c r="C21">
        <v>106723</v>
      </c>
      <c r="D21">
        <v>4</v>
      </c>
      <c r="E21">
        <v>787</v>
      </c>
      <c r="F21" s="6">
        <f t="shared" si="0"/>
        <v>1</v>
      </c>
      <c r="G21" s="6">
        <f t="shared" si="1"/>
        <v>0</v>
      </c>
    </row>
    <row r="22" spans="1:7" x14ac:dyDescent="0.25">
      <c r="A22" s="6">
        <v>21</v>
      </c>
      <c r="B22" s="6">
        <v>151809</v>
      </c>
      <c r="C22">
        <v>151809</v>
      </c>
      <c r="D22">
        <v>3</v>
      </c>
      <c r="E22">
        <v>321</v>
      </c>
      <c r="F22" s="6">
        <f t="shared" si="0"/>
        <v>1</v>
      </c>
      <c r="G22" s="6">
        <f t="shared" si="1"/>
        <v>0</v>
      </c>
    </row>
    <row r="23" spans="1:7" x14ac:dyDescent="0.25">
      <c r="A23" s="6">
        <v>22</v>
      </c>
      <c r="B23" s="6">
        <v>148772</v>
      </c>
      <c r="C23">
        <v>148772</v>
      </c>
      <c r="D23">
        <v>2</v>
      </c>
      <c r="E23">
        <v>542</v>
      </c>
      <c r="F23" s="6">
        <f t="shared" si="0"/>
        <v>1</v>
      </c>
      <c r="G23" s="6">
        <f t="shared" si="1"/>
        <v>0</v>
      </c>
    </row>
    <row r="24" spans="1:7" x14ac:dyDescent="0.25">
      <c r="A24" s="6">
        <v>23</v>
      </c>
      <c r="B24" s="6">
        <v>151909</v>
      </c>
      <c r="C24">
        <v>151909</v>
      </c>
      <c r="D24">
        <v>2</v>
      </c>
      <c r="E24">
        <v>351</v>
      </c>
      <c r="F24" s="6">
        <f t="shared" si="0"/>
        <v>1</v>
      </c>
      <c r="G24" s="6">
        <f t="shared" si="1"/>
        <v>0</v>
      </c>
    </row>
    <row r="25" spans="1:7" x14ac:dyDescent="0.25">
      <c r="A25" s="6">
        <v>24</v>
      </c>
      <c r="B25" s="6">
        <v>151324</v>
      </c>
      <c r="C25">
        <v>151324</v>
      </c>
      <c r="D25">
        <v>6</v>
      </c>
      <c r="E25">
        <v>940</v>
      </c>
      <c r="F25" s="6">
        <f t="shared" si="0"/>
        <v>1</v>
      </c>
      <c r="G25" s="6">
        <f t="shared" si="1"/>
        <v>0</v>
      </c>
    </row>
    <row r="26" spans="1:7" x14ac:dyDescent="0.25">
      <c r="A26" s="6">
        <v>25</v>
      </c>
      <c r="B26" s="6">
        <v>151966</v>
      </c>
      <c r="C26">
        <v>151948</v>
      </c>
      <c r="D26">
        <v>1</v>
      </c>
      <c r="E26">
        <v>721</v>
      </c>
      <c r="F26" s="6">
        <f t="shared" si="0"/>
        <v>0</v>
      </c>
      <c r="G26" s="6">
        <f t="shared" si="1"/>
        <v>1.1844754747772527E-2</v>
      </c>
    </row>
    <row r="27" spans="1:7" x14ac:dyDescent="0.25">
      <c r="A27" s="6">
        <v>26</v>
      </c>
      <c r="B27" s="6">
        <v>152109</v>
      </c>
      <c r="C27">
        <v>152109</v>
      </c>
      <c r="D27">
        <v>2</v>
      </c>
      <c r="E27">
        <v>366</v>
      </c>
      <c r="F27" s="6">
        <f t="shared" si="0"/>
        <v>1</v>
      </c>
      <c r="G27" s="6">
        <f t="shared" si="1"/>
        <v>0</v>
      </c>
    </row>
    <row r="28" spans="1:7" x14ac:dyDescent="0.25">
      <c r="A28" s="6">
        <v>27</v>
      </c>
      <c r="B28" s="6">
        <v>153131</v>
      </c>
      <c r="C28">
        <v>153085</v>
      </c>
      <c r="D28">
        <v>2</v>
      </c>
      <c r="E28">
        <v>625</v>
      </c>
      <c r="F28" s="6">
        <f t="shared" si="0"/>
        <v>0</v>
      </c>
      <c r="G28" s="6">
        <f t="shared" si="1"/>
        <v>3.0039639263114589E-2</v>
      </c>
    </row>
    <row r="29" spans="1:7" x14ac:dyDescent="0.25">
      <c r="A29" s="6">
        <v>28</v>
      </c>
      <c r="B29" s="6">
        <v>153578</v>
      </c>
      <c r="C29">
        <v>153578</v>
      </c>
      <c r="D29">
        <v>2</v>
      </c>
      <c r="E29">
        <v>1152</v>
      </c>
      <c r="F29" s="6">
        <f t="shared" si="0"/>
        <v>1</v>
      </c>
      <c r="G29" s="6">
        <f t="shared" si="1"/>
        <v>0</v>
      </c>
    </row>
    <row r="30" spans="1:7" x14ac:dyDescent="0.25">
      <c r="A30" s="6">
        <v>29</v>
      </c>
      <c r="B30" s="6">
        <v>149160</v>
      </c>
      <c r="C30">
        <v>149160</v>
      </c>
      <c r="D30">
        <v>3</v>
      </c>
      <c r="E30">
        <v>777</v>
      </c>
      <c r="F30" s="6">
        <f t="shared" si="0"/>
        <v>1</v>
      </c>
      <c r="G30" s="6">
        <f t="shared" si="1"/>
        <v>0</v>
      </c>
    </row>
    <row r="31" spans="1:7" x14ac:dyDescent="0.25">
      <c r="A31" s="6">
        <v>30</v>
      </c>
      <c r="B31" s="6">
        <v>149704</v>
      </c>
      <c r="C31">
        <v>149704</v>
      </c>
      <c r="D31">
        <v>4</v>
      </c>
      <c r="E31">
        <v>764</v>
      </c>
      <c r="F31" s="6">
        <f t="shared" si="0"/>
        <v>1</v>
      </c>
      <c r="G31" s="6">
        <f t="shared" si="1"/>
        <v>0</v>
      </c>
    </row>
    <row r="32" spans="1:7" x14ac:dyDescent="0.25">
      <c r="D32" s="6">
        <f>AVERAGE(D2:D31)</f>
        <v>2.9333333333333331</v>
      </c>
      <c r="E32">
        <f>AVERAGE(E2:E31)</f>
        <v>403.1</v>
      </c>
      <c r="F32">
        <f>SUM(F2:F31)</f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abSelected="1" topLeftCell="A9" workbookViewId="0">
      <selection activeCell="D32" sqref="D32"/>
    </sheetView>
  </sheetViews>
  <sheetFormatPr defaultRowHeight="15" x14ac:dyDescent="0.25"/>
  <sheetData>
    <row r="2" spans="1:7" x14ac:dyDescent="0.25">
      <c r="A2">
        <v>1</v>
      </c>
      <c r="B2" s="6">
        <v>117821</v>
      </c>
      <c r="C2">
        <v>117790</v>
      </c>
      <c r="D2">
        <v>3</v>
      </c>
      <c r="E2">
        <v>356</v>
      </c>
      <c r="F2">
        <f>IF(B2=C2,1,0)</f>
        <v>0</v>
      </c>
      <c r="G2">
        <f>(B2-C2)/B2*100</f>
        <v>2.6311099040069261E-2</v>
      </c>
    </row>
    <row r="3" spans="1:7" x14ac:dyDescent="0.25">
      <c r="A3">
        <v>2</v>
      </c>
      <c r="B3" s="6">
        <v>119249</v>
      </c>
      <c r="C3">
        <v>119150</v>
      </c>
      <c r="D3">
        <v>7</v>
      </c>
      <c r="E3">
        <v>726</v>
      </c>
      <c r="F3" s="6">
        <f t="shared" ref="F3:F31" si="0">IF(B3=C3,1,0)</f>
        <v>0</v>
      </c>
      <c r="G3" s="6">
        <f t="shared" ref="G3:G31" si="1">(B3-C3)/B3*100</f>
        <v>8.3019564105359378E-2</v>
      </c>
    </row>
    <row r="4" spans="1:7" x14ac:dyDescent="0.25">
      <c r="A4" s="6">
        <v>3</v>
      </c>
      <c r="B4" s="6">
        <v>119215</v>
      </c>
      <c r="C4">
        <v>119122</v>
      </c>
      <c r="D4">
        <v>8</v>
      </c>
      <c r="E4">
        <v>663</v>
      </c>
      <c r="F4" s="6">
        <f t="shared" si="0"/>
        <v>0</v>
      </c>
      <c r="G4" s="6">
        <f t="shared" si="1"/>
        <v>7.8010317493603987E-2</v>
      </c>
    </row>
    <row r="5" spans="1:7" x14ac:dyDescent="0.25">
      <c r="A5" s="6">
        <v>4</v>
      </c>
      <c r="B5" s="6">
        <v>118829</v>
      </c>
      <c r="C5">
        <v>118791</v>
      </c>
      <c r="D5">
        <v>4</v>
      </c>
      <c r="E5">
        <v>680</v>
      </c>
      <c r="F5" s="6">
        <f t="shared" si="0"/>
        <v>0</v>
      </c>
      <c r="G5" s="6">
        <f t="shared" si="1"/>
        <v>3.1978725731934124E-2</v>
      </c>
    </row>
    <row r="6" spans="1:7" x14ac:dyDescent="0.25">
      <c r="A6" s="6">
        <v>5</v>
      </c>
      <c r="B6" s="6">
        <v>116530</v>
      </c>
      <c r="C6">
        <v>116509</v>
      </c>
      <c r="D6">
        <v>3</v>
      </c>
      <c r="E6">
        <v>575</v>
      </c>
      <c r="F6" s="6">
        <f t="shared" si="0"/>
        <v>0</v>
      </c>
      <c r="G6" s="6">
        <f t="shared" si="1"/>
        <v>1.8021110443662575E-2</v>
      </c>
    </row>
    <row r="7" spans="1:7" x14ac:dyDescent="0.25">
      <c r="A7" s="6">
        <v>6</v>
      </c>
      <c r="B7" s="6">
        <v>119504</v>
      </c>
      <c r="C7">
        <v>119448</v>
      </c>
      <c r="D7">
        <v>4</v>
      </c>
      <c r="E7">
        <v>358</v>
      </c>
      <c r="F7" s="6">
        <f t="shared" si="0"/>
        <v>0</v>
      </c>
      <c r="G7" s="6">
        <f t="shared" si="1"/>
        <v>4.6860356138706656E-2</v>
      </c>
    </row>
    <row r="8" spans="1:7" x14ac:dyDescent="0.25">
      <c r="A8" s="6">
        <v>7</v>
      </c>
      <c r="B8" s="6">
        <v>119827</v>
      </c>
      <c r="C8">
        <v>119736</v>
      </c>
      <c r="D8">
        <v>3</v>
      </c>
      <c r="E8">
        <v>349</v>
      </c>
      <c r="F8" s="6">
        <f t="shared" si="0"/>
        <v>0</v>
      </c>
      <c r="G8" s="6">
        <f t="shared" si="1"/>
        <v>7.594281756198519E-2</v>
      </c>
    </row>
    <row r="9" spans="1:7" x14ac:dyDescent="0.25">
      <c r="A9" s="6">
        <v>8</v>
      </c>
      <c r="B9" s="6">
        <v>118344</v>
      </c>
      <c r="C9">
        <v>118266</v>
      </c>
      <c r="D9">
        <v>4</v>
      </c>
      <c r="E9">
        <v>902</v>
      </c>
      <c r="F9" s="6">
        <f t="shared" si="0"/>
        <v>0</v>
      </c>
      <c r="G9" s="6">
        <f t="shared" si="1"/>
        <v>6.5909551815047651E-2</v>
      </c>
    </row>
    <row r="10" spans="1:7" x14ac:dyDescent="0.25">
      <c r="A10" s="6">
        <v>9</v>
      </c>
      <c r="B10" s="6">
        <v>117815</v>
      </c>
      <c r="C10">
        <v>117776</v>
      </c>
      <c r="D10">
        <v>4</v>
      </c>
      <c r="E10">
        <v>420</v>
      </c>
      <c r="F10" s="6">
        <f t="shared" si="0"/>
        <v>0</v>
      </c>
      <c r="G10" s="6">
        <f t="shared" si="1"/>
        <v>3.3102745830327206E-2</v>
      </c>
    </row>
    <row r="11" spans="1:7" x14ac:dyDescent="0.25">
      <c r="A11" s="6">
        <v>10</v>
      </c>
      <c r="B11" s="6">
        <v>119251</v>
      </c>
      <c r="C11">
        <v>119192</v>
      </c>
      <c r="D11">
        <v>4</v>
      </c>
      <c r="E11">
        <v>1450</v>
      </c>
      <c r="F11" s="6">
        <f t="shared" si="0"/>
        <v>0</v>
      </c>
      <c r="G11" s="6">
        <f t="shared" si="1"/>
        <v>4.9475476096636502E-2</v>
      </c>
    </row>
    <row r="12" spans="1:7" x14ac:dyDescent="0.25">
      <c r="A12" s="6">
        <v>11</v>
      </c>
      <c r="B12" s="6">
        <v>217377</v>
      </c>
      <c r="C12">
        <v>217318</v>
      </c>
      <c r="D12">
        <v>2</v>
      </c>
      <c r="E12">
        <v>580</v>
      </c>
      <c r="F12" s="6">
        <f t="shared" si="0"/>
        <v>0</v>
      </c>
      <c r="G12" s="6">
        <f t="shared" si="1"/>
        <v>2.7141785929514165E-2</v>
      </c>
    </row>
    <row r="13" spans="1:7" x14ac:dyDescent="0.25">
      <c r="A13" s="6">
        <v>12</v>
      </c>
      <c r="B13" s="6">
        <v>219077</v>
      </c>
      <c r="C13">
        <v>219041</v>
      </c>
      <c r="D13">
        <v>4</v>
      </c>
      <c r="E13">
        <v>1004</v>
      </c>
      <c r="F13" s="6">
        <f t="shared" si="0"/>
        <v>0</v>
      </c>
      <c r="G13" s="6">
        <f t="shared" si="1"/>
        <v>1.6432578499796874E-2</v>
      </c>
    </row>
    <row r="14" spans="1:7" x14ac:dyDescent="0.25">
      <c r="A14" s="6">
        <v>13</v>
      </c>
      <c r="B14" s="6">
        <v>217847</v>
      </c>
      <c r="C14">
        <v>217792</v>
      </c>
      <c r="D14">
        <v>3</v>
      </c>
      <c r="E14">
        <v>232</v>
      </c>
      <c r="F14" s="6">
        <f t="shared" si="0"/>
        <v>0</v>
      </c>
      <c r="G14" s="6">
        <f t="shared" si="1"/>
        <v>2.5247077077031128E-2</v>
      </c>
    </row>
    <row r="15" spans="1:7" x14ac:dyDescent="0.25">
      <c r="A15" s="6">
        <v>14</v>
      </c>
      <c r="B15" s="6">
        <v>216868</v>
      </c>
      <c r="C15">
        <v>216843</v>
      </c>
      <c r="D15">
        <v>5</v>
      </c>
      <c r="E15">
        <v>490</v>
      </c>
      <c r="F15" s="6">
        <f t="shared" si="0"/>
        <v>0</v>
      </c>
      <c r="G15" s="6">
        <f t="shared" si="1"/>
        <v>1.1527749598834314E-2</v>
      </c>
    </row>
    <row r="16" spans="1:7" x14ac:dyDescent="0.25">
      <c r="A16" s="6">
        <v>15</v>
      </c>
      <c r="B16" s="6">
        <v>213873</v>
      </c>
      <c r="C16">
        <v>213830</v>
      </c>
      <c r="D16">
        <v>4</v>
      </c>
      <c r="E16">
        <v>741</v>
      </c>
      <c r="F16" s="6">
        <f t="shared" si="0"/>
        <v>0</v>
      </c>
      <c r="G16" s="6">
        <f t="shared" si="1"/>
        <v>2.0105389647127034E-2</v>
      </c>
    </row>
    <row r="17" spans="1:7" x14ac:dyDescent="0.25">
      <c r="A17" s="6">
        <v>16</v>
      </c>
      <c r="B17" s="6">
        <v>215086</v>
      </c>
      <c r="C17">
        <v>215034</v>
      </c>
      <c r="D17">
        <v>2</v>
      </c>
      <c r="E17">
        <v>540</v>
      </c>
      <c r="F17" s="6">
        <f t="shared" si="0"/>
        <v>0</v>
      </c>
      <c r="G17" s="6">
        <f t="shared" si="1"/>
        <v>2.4176375961243411E-2</v>
      </c>
    </row>
    <row r="18" spans="1:7" x14ac:dyDescent="0.25">
      <c r="A18" s="6">
        <v>17</v>
      </c>
      <c r="B18" s="6">
        <v>217940</v>
      </c>
      <c r="C18">
        <v>217931</v>
      </c>
      <c r="D18">
        <v>2</v>
      </c>
      <c r="E18">
        <v>658</v>
      </c>
      <c r="F18" s="6">
        <f t="shared" si="0"/>
        <v>0</v>
      </c>
      <c r="G18" s="6">
        <f t="shared" si="1"/>
        <v>4.1295769477837935E-3</v>
      </c>
    </row>
    <row r="19" spans="1:7" x14ac:dyDescent="0.25">
      <c r="A19" s="6">
        <v>18</v>
      </c>
      <c r="B19" s="6">
        <v>219990</v>
      </c>
      <c r="C19">
        <v>219949</v>
      </c>
      <c r="D19">
        <v>2</v>
      </c>
      <c r="E19">
        <v>750</v>
      </c>
      <c r="F19" s="6">
        <f t="shared" si="0"/>
        <v>0</v>
      </c>
      <c r="G19" s="6">
        <f t="shared" si="1"/>
        <v>1.8637210782308285E-2</v>
      </c>
    </row>
    <row r="20" spans="1:7" x14ac:dyDescent="0.25">
      <c r="A20" s="6">
        <v>19</v>
      </c>
      <c r="B20" s="6">
        <v>214382</v>
      </c>
      <c r="C20">
        <v>214328</v>
      </c>
      <c r="D20">
        <v>3</v>
      </c>
      <c r="E20">
        <v>536</v>
      </c>
      <c r="F20" s="6">
        <f t="shared" si="0"/>
        <v>0</v>
      </c>
      <c r="G20" s="6">
        <f t="shared" si="1"/>
        <v>2.5188681885606069E-2</v>
      </c>
    </row>
    <row r="21" spans="1:7" x14ac:dyDescent="0.25">
      <c r="A21" s="6">
        <v>20</v>
      </c>
      <c r="B21" s="6">
        <v>220899</v>
      </c>
      <c r="C21">
        <v>220846</v>
      </c>
      <c r="D21">
        <v>1</v>
      </c>
      <c r="E21">
        <v>923</v>
      </c>
      <c r="F21" s="6">
        <f t="shared" si="0"/>
        <v>0</v>
      </c>
      <c r="G21" s="6">
        <f t="shared" si="1"/>
        <v>2.3992865517725295E-2</v>
      </c>
    </row>
    <row r="22" spans="1:7" x14ac:dyDescent="0.25">
      <c r="A22" s="6">
        <v>21</v>
      </c>
      <c r="B22" s="6">
        <v>304387</v>
      </c>
      <c r="C22">
        <v>304363</v>
      </c>
      <c r="D22">
        <v>6</v>
      </c>
      <c r="E22">
        <v>683</v>
      </c>
      <c r="F22" s="6">
        <f t="shared" si="0"/>
        <v>0</v>
      </c>
      <c r="G22" s="6">
        <f t="shared" si="1"/>
        <v>7.8846994122613659E-3</v>
      </c>
    </row>
    <row r="23" spans="1:7" x14ac:dyDescent="0.25">
      <c r="A23" s="6">
        <v>22</v>
      </c>
      <c r="B23" s="6">
        <v>302379</v>
      </c>
      <c r="C23">
        <v>302333</v>
      </c>
      <c r="D23">
        <v>1</v>
      </c>
      <c r="E23">
        <v>519</v>
      </c>
      <c r="F23" s="6">
        <f t="shared" si="0"/>
        <v>0</v>
      </c>
      <c r="G23" s="6">
        <f t="shared" si="1"/>
        <v>1.5212696648907495E-2</v>
      </c>
    </row>
    <row r="24" spans="1:7" x14ac:dyDescent="0.25">
      <c r="A24" s="6">
        <v>23</v>
      </c>
      <c r="B24" s="6">
        <v>302417</v>
      </c>
      <c r="C24">
        <v>302408</v>
      </c>
      <c r="D24">
        <v>3</v>
      </c>
      <c r="E24">
        <v>596</v>
      </c>
      <c r="F24" s="6">
        <f t="shared" si="0"/>
        <v>0</v>
      </c>
      <c r="G24" s="6">
        <f t="shared" si="1"/>
        <v>2.976023173300443E-3</v>
      </c>
    </row>
    <row r="25" spans="1:7" x14ac:dyDescent="0.25">
      <c r="A25" s="6">
        <v>24</v>
      </c>
      <c r="B25" s="6">
        <v>300784</v>
      </c>
      <c r="C25">
        <v>300746</v>
      </c>
      <c r="D25">
        <v>2</v>
      </c>
      <c r="E25">
        <v>731</v>
      </c>
      <c r="F25" s="6">
        <f t="shared" si="0"/>
        <v>0</v>
      </c>
      <c r="G25" s="6">
        <f t="shared" si="1"/>
        <v>1.2633650726102452E-2</v>
      </c>
    </row>
    <row r="26" spans="1:7" x14ac:dyDescent="0.25">
      <c r="A26" s="6">
        <v>25</v>
      </c>
      <c r="B26" s="6">
        <v>304374</v>
      </c>
      <c r="C26">
        <v>304344</v>
      </c>
      <c r="D26">
        <v>3</v>
      </c>
      <c r="E26">
        <v>738</v>
      </c>
      <c r="F26" s="6">
        <f t="shared" si="0"/>
        <v>0</v>
      </c>
      <c r="G26" s="6">
        <f t="shared" si="1"/>
        <v>9.8562952157543026E-3</v>
      </c>
    </row>
    <row r="27" spans="1:7" x14ac:dyDescent="0.25">
      <c r="A27" s="6">
        <v>26</v>
      </c>
      <c r="B27" s="6">
        <v>301836</v>
      </c>
      <c r="C27">
        <v>301751</v>
      </c>
      <c r="D27">
        <v>5</v>
      </c>
      <c r="E27">
        <v>1319</v>
      </c>
      <c r="F27" s="6">
        <f t="shared" si="0"/>
        <v>0</v>
      </c>
      <c r="G27" s="6">
        <f t="shared" si="1"/>
        <v>2.8160988086245512E-2</v>
      </c>
    </row>
    <row r="28" spans="1:7" x14ac:dyDescent="0.25">
      <c r="A28" s="6">
        <v>27</v>
      </c>
      <c r="B28">
        <v>304952</v>
      </c>
      <c r="C28">
        <v>304949</v>
      </c>
      <c r="D28">
        <v>1</v>
      </c>
      <c r="E28">
        <v>665</v>
      </c>
      <c r="F28" s="6">
        <f t="shared" si="0"/>
        <v>0</v>
      </c>
      <c r="G28" s="6">
        <f t="shared" si="1"/>
        <v>9.8376137883994866E-4</v>
      </c>
    </row>
    <row r="29" spans="1:7" x14ac:dyDescent="0.25">
      <c r="A29" s="6">
        <v>28</v>
      </c>
      <c r="B29">
        <v>296478</v>
      </c>
      <c r="C29">
        <v>296450</v>
      </c>
      <c r="D29">
        <v>3</v>
      </c>
      <c r="E29">
        <v>1009</v>
      </c>
      <c r="F29" s="6">
        <f t="shared" si="0"/>
        <v>0</v>
      </c>
      <c r="G29" s="6">
        <f t="shared" si="1"/>
        <v>9.444208339235963E-3</v>
      </c>
    </row>
    <row r="30" spans="1:7" x14ac:dyDescent="0.25">
      <c r="A30" s="6">
        <v>29</v>
      </c>
      <c r="B30">
        <v>301359</v>
      </c>
      <c r="C30">
        <v>301316</v>
      </c>
      <c r="D30">
        <v>5</v>
      </c>
      <c r="E30">
        <v>797</v>
      </c>
      <c r="F30" s="6">
        <f t="shared" si="0"/>
        <v>0</v>
      </c>
      <c r="G30" s="6">
        <f t="shared" si="1"/>
        <v>1.4268696139819948E-2</v>
      </c>
    </row>
    <row r="31" spans="1:7" x14ac:dyDescent="0.25">
      <c r="A31" s="6">
        <v>30</v>
      </c>
      <c r="B31">
        <v>307089</v>
      </c>
      <c r="C31">
        <v>307055</v>
      </c>
      <c r="D31">
        <v>2</v>
      </c>
      <c r="E31">
        <v>1189</v>
      </c>
      <c r="F31" s="6">
        <f t="shared" si="0"/>
        <v>0</v>
      </c>
      <c r="G31" s="6">
        <f t="shared" si="1"/>
        <v>1.1071708853133782E-2</v>
      </c>
    </row>
    <row r="32" spans="1:7" x14ac:dyDescent="0.25">
      <c r="D32" s="6">
        <f t="shared" ref="D32:F32" si="2">AVERAGE(D2:D31)</f>
        <v>3.4333333333333331</v>
      </c>
      <c r="E32" s="6">
        <f t="shared" si="2"/>
        <v>705.9666666666667</v>
      </c>
      <c r="F32" s="6">
        <f t="shared" si="2"/>
        <v>0</v>
      </c>
      <c r="G32">
        <f>AVERAGE(G2:G31)</f>
        <v>2.7256792802596807E-2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mknapcb1</vt:lpstr>
      <vt:lpstr>mknapcb2</vt:lpstr>
      <vt:lpstr>mknapcb3</vt:lpstr>
      <vt:lpstr>mkanapcb4</vt:lpstr>
      <vt:lpstr>mknapcb5</vt:lpstr>
      <vt:lpstr>mknapcb6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SAMAH</dc:creator>
  <cp:lastModifiedBy>SAMAH</cp:lastModifiedBy>
  <dcterms:created xsi:type="dcterms:W3CDTF">2020-03-10T11:10:48Z</dcterms:created>
  <dcterms:modified xsi:type="dcterms:W3CDTF">2020-03-18T08:21:15Z</dcterms:modified>
</cp:coreProperties>
</file>