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24000" windowHeight="9660"/>
  </bookViews>
  <sheets>
    <sheet name="SRA Approvals Database" sheetId="2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  <c r="A2" i="2"/>
</calcChain>
</file>

<file path=xl/sharedStrings.xml><?xml version="1.0" encoding="utf-8"?>
<sst xmlns="http://schemas.openxmlformats.org/spreadsheetml/2006/main" count="67" uniqueCount="35">
  <si>
    <t>ID</t>
  </si>
  <si>
    <t>Form</t>
  </si>
  <si>
    <t>Strength</t>
  </si>
  <si>
    <t>Manufacturer</t>
  </si>
  <si>
    <t xml:space="preserve">Current Stringent Regulatory Authority (SRA) Approvals </t>
  </si>
  <si>
    <t>Generic Name / Active Ingredient</t>
  </si>
  <si>
    <t>Route (Optional)</t>
  </si>
  <si>
    <t>Brand Name / Proprietary Name</t>
  </si>
  <si>
    <t>Strength Unit</t>
  </si>
  <si>
    <t>IU</t>
  </si>
  <si>
    <t>Extract Date</t>
  </si>
  <si>
    <t>Approval Date (Optional)</t>
  </si>
  <si>
    <t>specification form</t>
  </si>
  <si>
    <t>Pack type</t>
  </si>
  <si>
    <t>Units per pack</t>
  </si>
  <si>
    <t>Source</t>
  </si>
  <si>
    <t>STATUS</t>
  </si>
  <si>
    <t>COMMENTS</t>
  </si>
  <si>
    <t>Bleomycin sulfate</t>
  </si>
  <si>
    <t>BLEO 15K</t>
  </si>
  <si>
    <t>vial</t>
  </si>
  <si>
    <t>Amneal Pharma Australia Pty Ltd</t>
  </si>
  <si>
    <t>ARTG</t>
  </si>
  <si>
    <t>05/12/2013</t>
  </si>
  <si>
    <t>https://www.ebs.tga.gov.au/servlet/xmlmillr6?dbid=ebs/PublicHTML/pdfStore.nsf&amp;docid=5C7F7743F1C4036BCA257F6B003CA203&amp;agid=(PrintDetailsPublic)&amp;actionid=1</t>
  </si>
  <si>
    <t xml:space="preserve"> Blenoxane</t>
  </si>
  <si>
    <t>U</t>
  </si>
  <si>
    <t>Bristol Myers Squibb</t>
  </si>
  <si>
    <t>US FDA</t>
  </si>
  <si>
    <t>31/07/1973</t>
  </si>
  <si>
    <t>http://www.accessdata.fda.gov/scripts/cder/daf/index.cfm?event=overview.process&amp;ApplNo=050443</t>
  </si>
  <si>
    <t>Discontiued</t>
  </si>
  <si>
    <t xml:space="preserve">Cipla Bleomycin </t>
  </si>
  <si>
    <t>Cipla Australia Pty Ltd</t>
  </si>
  <si>
    <t>30/30/2016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</si>
</sst>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0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164" fontId="7" fillId="2" borderId="0" xfId="2" applyNumberFormat="1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 applyBorder="1"/>
    <xf numFmtId="0" fontId="9" fillId="0" borderId="0" xfId="2" applyFont="1" applyFill="1" applyBorder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49" fontId="8" fillId="0" borderId="0" xfId="0" applyNumberFormat="1" applyFont="1" applyFill="1" applyBorder="1"/>
    <xf numFmtId="15" fontId="8" fillId="0" borderId="0" xfId="0" applyNumberFormat="1" applyFont="1" applyFill="1" applyBorder="1"/>
    <xf numFmtId="14" fontId="8" fillId="0" borderId="0" xfId="0" applyNumberFormat="1" applyFont="1" applyFill="1" applyBorder="1"/>
    <xf numFmtId="0" fontId="2" fillId="0" borderId="0" xfId="2" applyFont="1" applyBorder="1"/>
    <xf numFmtId="0" fontId="0" fillId="0" borderId="0" xfId="0" applyFont="1" applyBorder="1" applyAlignment="1">
      <alignment vertical="center" wrapText="1"/>
    </xf>
    <xf numFmtId="44" fontId="2" fillId="0" borderId="0" xfId="1" applyFont="1" applyBorder="1" applyAlignment="1">
      <alignment horizontal="left"/>
    </xf>
    <xf numFmtId="164" fontId="2" fillId="0" borderId="0" xfId="2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5" fontId="5" fillId="0" borderId="0" xfId="13" applyNumberFormat="1" applyBorder="1" applyAlignment="1">
      <alignment wrapText="1"/>
    </xf>
    <xf numFmtId="165" fontId="4" fillId="0" borderId="0" xfId="2" applyNumberFormat="1" applyFont="1" applyBorder="1" applyAlignment="1">
      <alignment wrapText="1"/>
    </xf>
  </cellXfs>
  <cellStyles count="17">
    <cellStyle name="Currency" xfId="1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  <cellStyle name="Normal 2 2" xfId="4"/>
    <cellStyle name="Normal 4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y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="67" workbookViewId="0">
      <selection activeCell="E16" sqref="E16"/>
    </sheetView>
  </sheetViews>
  <sheetFormatPr defaultColWidth="8.85546875" defaultRowHeight="12.75" x14ac:dyDescent="0.2"/>
  <cols>
    <col min="1" max="1" width="7.7109375" style="1" bestFit="1" customWidth="1"/>
    <col min="2" max="2" width="29.28515625" style="1" bestFit="1" customWidth="1"/>
    <col min="3" max="3" width="26.42578125" style="4" bestFit="1" customWidth="1"/>
    <col min="4" max="4" width="7.28515625" style="1" customWidth="1"/>
    <col min="5" max="5" width="8.42578125" style="3" bestFit="1" customWidth="1"/>
    <col min="6" max="6" width="8.42578125" style="3" customWidth="1"/>
    <col min="7" max="7" width="14.7109375" style="3" customWidth="1"/>
    <col min="8" max="8" width="36.85546875" style="4" customWidth="1"/>
    <col min="9" max="10" width="25.7109375" style="1" customWidth="1"/>
    <col min="11" max="12" width="17.85546875" style="5" bestFit="1" customWidth="1"/>
    <col min="13" max="16384" width="8.85546875" style="1"/>
  </cols>
  <sheetData>
    <row r="1" spans="1:17" ht="38.25" x14ac:dyDescent="0.2">
      <c r="A1" s="6" t="s">
        <v>0</v>
      </c>
      <c r="B1" s="6" t="s">
        <v>5</v>
      </c>
      <c r="C1" s="6" t="s">
        <v>7</v>
      </c>
      <c r="D1" s="6" t="s">
        <v>1</v>
      </c>
      <c r="E1" s="6" t="s">
        <v>2</v>
      </c>
      <c r="F1" s="6" t="s">
        <v>8</v>
      </c>
      <c r="G1" s="6" t="s">
        <v>12</v>
      </c>
      <c r="H1" s="6" t="s">
        <v>13</v>
      </c>
      <c r="I1" s="6" t="s">
        <v>14</v>
      </c>
      <c r="J1" s="6" t="s">
        <v>6</v>
      </c>
      <c r="K1" s="6" t="s">
        <v>3</v>
      </c>
      <c r="L1" s="6" t="s">
        <v>4</v>
      </c>
      <c r="M1" s="6" t="s">
        <v>11</v>
      </c>
      <c r="N1" s="7" t="s">
        <v>15</v>
      </c>
      <c r="O1" s="7" t="s">
        <v>10</v>
      </c>
      <c r="P1" s="8" t="s">
        <v>16</v>
      </c>
      <c r="Q1" s="8" t="s">
        <v>17</v>
      </c>
    </row>
    <row r="2" spans="1:17" x14ac:dyDescent="0.2">
      <c r="A2" s="9" t="str">
        <f t="shared" ref="A2:A7" si="0">LEFT(B2,5)&amp;D2&amp;E2&amp;LEFT(K2,5)</f>
        <v>Bleomvial15000Amnea</v>
      </c>
      <c r="B2" s="10" t="s">
        <v>18</v>
      </c>
      <c r="C2" s="10" t="s">
        <v>19</v>
      </c>
      <c r="D2" s="11" t="s">
        <v>20</v>
      </c>
      <c r="E2" s="12">
        <v>15000</v>
      </c>
      <c r="F2" s="11" t="s">
        <v>9</v>
      </c>
      <c r="G2" s="11"/>
      <c r="H2" s="11"/>
      <c r="I2" s="11">
        <v>1</v>
      </c>
      <c r="J2" s="13"/>
      <c r="K2" s="13" t="s">
        <v>21</v>
      </c>
      <c r="L2" s="13" t="s">
        <v>22</v>
      </c>
      <c r="M2" s="14" t="s">
        <v>23</v>
      </c>
      <c r="N2" s="14" t="s">
        <v>24</v>
      </c>
      <c r="O2" s="15">
        <v>42768</v>
      </c>
      <c r="P2" s="15"/>
      <c r="Q2" s="13"/>
    </row>
    <row r="3" spans="1:17" s="2" customFormat="1" ht="29.1" customHeight="1" x14ac:dyDescent="0.2">
      <c r="A3" s="9" t="str">
        <f t="shared" si="0"/>
        <v>Bleomvial15000Amnea</v>
      </c>
      <c r="B3" s="10" t="s">
        <v>18</v>
      </c>
      <c r="C3" s="10" t="s">
        <v>19</v>
      </c>
      <c r="D3" s="11" t="s">
        <v>20</v>
      </c>
      <c r="E3" s="12">
        <v>15000</v>
      </c>
      <c r="F3" s="11" t="s">
        <v>9</v>
      </c>
      <c r="G3" s="11"/>
      <c r="H3" s="11"/>
      <c r="I3" s="11">
        <v>10</v>
      </c>
      <c r="J3" s="13"/>
      <c r="K3" s="13" t="s">
        <v>21</v>
      </c>
      <c r="L3" s="13" t="s">
        <v>22</v>
      </c>
      <c r="M3" s="14" t="s">
        <v>23</v>
      </c>
      <c r="N3" s="14" t="s">
        <v>24</v>
      </c>
      <c r="O3" s="15">
        <v>42768</v>
      </c>
      <c r="P3" s="15"/>
      <c r="Q3" s="13"/>
    </row>
    <row r="4" spans="1:17" ht="17.100000000000001" customHeight="1" x14ac:dyDescent="0.2">
      <c r="A4" s="9" t="str">
        <f t="shared" si="0"/>
        <v>Bleomvial15Brist</v>
      </c>
      <c r="B4" s="10" t="s">
        <v>18</v>
      </c>
      <c r="C4" s="13" t="s">
        <v>25</v>
      </c>
      <c r="D4" s="11" t="s">
        <v>20</v>
      </c>
      <c r="E4" s="11">
        <v>15</v>
      </c>
      <c r="F4" s="11" t="s">
        <v>26</v>
      </c>
      <c r="G4" s="11"/>
      <c r="H4" s="11"/>
      <c r="I4" s="11"/>
      <c r="J4" s="13"/>
      <c r="K4" s="13" t="s">
        <v>27</v>
      </c>
      <c r="L4" s="16" t="s">
        <v>28</v>
      </c>
      <c r="M4" s="14" t="s">
        <v>29</v>
      </c>
      <c r="N4" s="14" t="s">
        <v>30</v>
      </c>
      <c r="O4" s="15">
        <v>42760</v>
      </c>
      <c r="P4" s="13" t="s">
        <v>31</v>
      </c>
      <c r="Q4" s="13"/>
    </row>
    <row r="5" spans="1:17" ht="17.100000000000001" customHeight="1" x14ac:dyDescent="0.2">
      <c r="A5" s="9" t="str">
        <f t="shared" si="0"/>
        <v>Bleomvial30Brist</v>
      </c>
      <c r="B5" s="10" t="s">
        <v>18</v>
      </c>
      <c r="C5" s="13" t="s">
        <v>25</v>
      </c>
      <c r="D5" s="11" t="s">
        <v>20</v>
      </c>
      <c r="E5" s="11">
        <v>30</v>
      </c>
      <c r="F5" s="11" t="s">
        <v>26</v>
      </c>
      <c r="G5" s="13"/>
      <c r="H5" s="11"/>
      <c r="I5" s="11"/>
      <c r="J5" s="13"/>
      <c r="K5" s="13" t="s">
        <v>27</v>
      </c>
      <c r="L5" s="16" t="s">
        <v>28</v>
      </c>
      <c r="M5" s="14" t="s">
        <v>29</v>
      </c>
      <c r="N5" s="14" t="s">
        <v>30</v>
      </c>
      <c r="O5" s="15">
        <v>42760</v>
      </c>
      <c r="P5" s="13" t="s">
        <v>31</v>
      </c>
      <c r="Q5" s="13"/>
    </row>
    <row r="6" spans="1:17" ht="17.100000000000001" customHeight="1" x14ac:dyDescent="0.2">
      <c r="A6" s="9" t="str">
        <f t="shared" si="0"/>
        <v>Bleomvial15000Cipla</v>
      </c>
      <c r="B6" s="10" t="s">
        <v>18</v>
      </c>
      <c r="C6" s="10" t="s">
        <v>32</v>
      </c>
      <c r="D6" s="11" t="s">
        <v>20</v>
      </c>
      <c r="E6" s="12">
        <v>15000</v>
      </c>
      <c r="F6" s="11" t="s">
        <v>9</v>
      </c>
      <c r="G6" s="11"/>
      <c r="H6" s="11"/>
      <c r="I6" s="11">
        <v>1</v>
      </c>
      <c r="J6" s="13"/>
      <c r="K6" s="13" t="s">
        <v>33</v>
      </c>
      <c r="L6" s="13" t="s">
        <v>22</v>
      </c>
      <c r="M6" s="14" t="s">
        <v>34</v>
      </c>
      <c r="N6" s="14" t="s">
        <v>24</v>
      </c>
      <c r="O6" s="15">
        <v>42768</v>
      </c>
      <c r="P6" s="15"/>
      <c r="Q6" s="13"/>
    </row>
    <row r="7" spans="1:17" ht="17.100000000000001" customHeight="1" x14ac:dyDescent="0.2">
      <c r="A7" s="9" t="str">
        <f t="shared" si="0"/>
        <v>Bleomvial15000Cipla</v>
      </c>
      <c r="B7" s="10" t="s">
        <v>18</v>
      </c>
      <c r="C7" s="10" t="s">
        <v>32</v>
      </c>
      <c r="D7" s="11" t="s">
        <v>20</v>
      </c>
      <c r="E7" s="12">
        <v>15000</v>
      </c>
      <c r="F7" s="11" t="s">
        <v>9</v>
      </c>
      <c r="G7" s="11"/>
      <c r="H7" s="11"/>
      <c r="I7" s="11">
        <v>10</v>
      </c>
      <c r="J7" s="13"/>
      <c r="K7" s="13" t="s">
        <v>33</v>
      </c>
      <c r="L7" s="13" t="s">
        <v>22</v>
      </c>
      <c r="M7" s="14" t="s">
        <v>34</v>
      </c>
      <c r="N7" s="14" t="s">
        <v>24</v>
      </c>
      <c r="O7" s="15">
        <v>42768</v>
      </c>
      <c r="P7" s="15"/>
      <c r="Q7" s="13"/>
    </row>
    <row r="8" spans="1:17" ht="17.100000000000001" customHeight="1" x14ac:dyDescent="0.25">
      <c r="A8" s="17"/>
      <c r="B8" s="18"/>
      <c r="C8" s="19"/>
      <c r="D8" s="20"/>
      <c r="E8" s="21"/>
      <c r="F8" s="21"/>
      <c r="G8" s="21"/>
      <c r="H8" s="19"/>
      <c r="I8" s="22"/>
      <c r="J8" s="22"/>
      <c r="K8" s="23"/>
      <c r="L8" s="24"/>
      <c r="M8" s="22"/>
      <c r="N8" s="22"/>
    </row>
    <row r="9" spans="1:17" ht="17.100000000000001" customHeight="1" x14ac:dyDescent="0.25">
      <c r="A9" s="17"/>
      <c r="B9" s="18"/>
      <c r="C9" s="19"/>
      <c r="D9" s="20"/>
      <c r="E9" s="21"/>
      <c r="F9" s="21"/>
      <c r="G9" s="21"/>
      <c r="H9" s="19"/>
      <c r="I9" s="22"/>
      <c r="J9" s="22"/>
      <c r="K9" s="23"/>
      <c r="L9" s="24"/>
      <c r="M9" s="22"/>
      <c r="N9" s="22"/>
    </row>
    <row r="10" spans="1:17" ht="17.100000000000001" customHeight="1" x14ac:dyDescent="0.2">
      <c r="A10" s="17"/>
      <c r="B10" s="18"/>
      <c r="C10" s="19"/>
      <c r="D10" s="20"/>
      <c r="E10" s="21"/>
      <c r="F10" s="21"/>
      <c r="G10" s="21"/>
      <c r="H10" s="19"/>
      <c r="I10" s="22"/>
      <c r="J10" s="22"/>
      <c r="K10" s="24"/>
      <c r="L10" s="24"/>
      <c r="M10" s="22"/>
      <c r="N10" s="22"/>
    </row>
    <row r="11" spans="1:17" ht="17.100000000000001" customHeight="1" x14ac:dyDescent="0.2"/>
    <row r="12" spans="1:17" ht="17.100000000000001" customHeight="1" x14ac:dyDescent="0.2"/>
  </sheetData>
  <hyperlinks>
    <hyperlink ref="K5:K9" r:id="rId1" display="www.xyz.co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 Approvals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karim-elbawab</cp:lastModifiedBy>
  <dcterms:created xsi:type="dcterms:W3CDTF">2016-11-18T08:50:04Z</dcterms:created>
  <dcterms:modified xsi:type="dcterms:W3CDTF">2017-03-28T11:53:58Z</dcterms:modified>
</cp:coreProperties>
</file>