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eee4bdecec0601/Documents/KiCad/EGR304-IndividualSubystemDesign/"/>
    </mc:Choice>
  </mc:AlternateContent>
  <xr:revisionPtr revIDLastSave="3" documentId="8_{8F12B5F6-1A22-47C1-8F45-69FEAD3AE414}" xr6:coauthVersionLast="47" xr6:coauthVersionMax="47" xr10:uidLastSave="{B26C24EF-5953-4A78-A089-13167EC6EEC2}"/>
  <bookViews>
    <workbookView xWindow="-120" yWindow="480" windowWidth="38640" windowHeight="21240" xr2:uid="{CE5DBA1D-F550-44AF-BD5E-7DF98293FDBD}"/>
  </bookViews>
  <sheets>
    <sheet name="EGR304-IndividualSubystemDesign" sheetId="1" r:id="rId1"/>
  </sheets>
  <calcPr calcId="181029"/>
</workbook>
</file>

<file path=xl/calcChain.xml><?xml version="1.0" encoding="utf-8"?>
<calcChain xmlns="http://schemas.openxmlformats.org/spreadsheetml/2006/main">
  <c r="D26" i="1" l="1"/>
  <c r="D22" i="1"/>
  <c r="D8" i="1"/>
  <c r="D3" i="1"/>
  <c r="D4" i="1"/>
  <c r="D5" i="1"/>
  <c r="D6" i="1"/>
  <c r="D7" i="1"/>
  <c r="D23" i="1"/>
  <c r="D9" i="1"/>
  <c r="D10" i="1"/>
  <c r="D11" i="1"/>
  <c r="D24" i="1"/>
  <c r="D12" i="1"/>
  <c r="D13" i="1"/>
  <c r="D14" i="1"/>
  <c r="D15" i="1"/>
  <c r="D19" i="1"/>
  <c r="D20" i="1"/>
  <c r="D21" i="1"/>
  <c r="D16" i="1"/>
  <c r="D17" i="1"/>
  <c r="D25" i="1"/>
  <c r="D18" i="1"/>
  <c r="D2" i="1"/>
</calcChain>
</file>

<file path=xl/sharedStrings.xml><?xml version="1.0" encoding="utf-8"?>
<sst xmlns="http://schemas.openxmlformats.org/spreadsheetml/2006/main" count="264" uniqueCount="121">
  <si>
    <t>Qty</t>
  </si>
  <si>
    <t>C1, C3, C4, C6</t>
  </si>
  <si>
    <t>C2</t>
  </si>
  <si>
    <t>C5, C7</t>
  </si>
  <si>
    <t>D1</t>
  </si>
  <si>
    <t>D2, D3</t>
  </si>
  <si>
    <t>TSAL6200</t>
  </si>
  <si>
    <t>D4, D5</t>
  </si>
  <si>
    <t>BPV23NF</t>
  </si>
  <si>
    <t>F1</t>
  </si>
  <si>
    <t>J1</t>
  </si>
  <si>
    <t>J2</t>
  </si>
  <si>
    <t>J3</t>
  </si>
  <si>
    <t>TestPoint</t>
  </si>
  <si>
    <t>J5</t>
  </si>
  <si>
    <t>R1</t>
  </si>
  <si>
    <t>R3, R6, R7, R10, R11, R13, R14</t>
  </si>
  <si>
    <t>R4</t>
  </si>
  <si>
    <t>R5, R8</t>
  </si>
  <si>
    <t>R9, R12</t>
  </si>
  <si>
    <t>SW1</t>
  </si>
  <si>
    <t>U1</t>
  </si>
  <si>
    <t>U2</t>
  </si>
  <si>
    <t>U3, U4</t>
  </si>
  <si>
    <t>Unit Cost</t>
  </si>
  <si>
    <t>Total Cost</t>
  </si>
  <si>
    <t>Manufacturer</t>
  </si>
  <si>
    <t>Manufacturer Part#</t>
  </si>
  <si>
    <t>Vendor Link</t>
  </si>
  <si>
    <t>Datasheet Link</t>
  </si>
  <si>
    <t>Supplier</t>
  </si>
  <si>
    <t>Supplier Part#</t>
  </si>
  <si>
    <t># Ordered</t>
  </si>
  <si>
    <t>Date Ordered</t>
  </si>
  <si>
    <t># Received</t>
  </si>
  <si>
    <t>Surplus</t>
  </si>
  <si>
    <t>Schematic Reference Designators</t>
  </si>
  <si>
    <t>Part Name/Description</t>
  </si>
  <si>
    <t>LM7805</t>
  </si>
  <si>
    <t>PIC18F57Q43-CNANO</t>
  </si>
  <si>
    <t>Barrel Jack Switch</t>
  </si>
  <si>
    <t>Blue LED</t>
  </si>
  <si>
    <t>Pushbutton</t>
  </si>
  <si>
    <t>22pF Capacitor</t>
  </si>
  <si>
    <t>0.1uF Capacitor</t>
  </si>
  <si>
    <t>10uF Capacitor</t>
  </si>
  <si>
    <t>330Ω Resistor</t>
  </si>
  <si>
    <t>2.2kΩ Resistor</t>
  </si>
  <si>
    <t>10kΩ Resistor</t>
  </si>
  <si>
    <t>75kΩ Resistor</t>
  </si>
  <si>
    <t>100kΩ Resistor</t>
  </si>
  <si>
    <t>n/a</t>
  </si>
  <si>
    <t>Peralta</t>
  </si>
  <si>
    <t>Microchip</t>
  </si>
  <si>
    <t>PIC18F57Q43 Curiosity Nano</t>
  </si>
  <si>
    <t>5V Linear Voltage Regulator</t>
  </si>
  <si>
    <t>Texas Instruments</t>
  </si>
  <si>
    <t>https://www.digikey.com/en/products/detail/taejin/LM7805T/22237260</t>
  </si>
  <si>
    <t>https://www.htckorea.co.kr/Datasheet/Voltage%20Regulator/LM78xx.pdf</t>
  </si>
  <si>
    <t>https://www.microchip.com/en-us/development-tool/DM164150</t>
  </si>
  <si>
    <t>https://ww1.microchip.com/downloads/aemDocuments/documents/MCU08/ProductDocuments/DataSheets/PIC18F27-47-57Q43-Microcontroller-Data-Sheet-XLP-DS40002147.pdf</t>
  </si>
  <si>
    <t>https://www.digikey.com/en/products/detail/cui-devices/PJ-102AH/408448</t>
  </si>
  <si>
    <t>PJ-102AH</t>
  </si>
  <si>
    <t>Same Sky</t>
  </si>
  <si>
    <t>https://www.cuidevices.com/product/resource/pj-102ah.pdf</t>
  </si>
  <si>
    <t>Elegoo</t>
  </si>
  <si>
    <t>https://www.amazon.com/ELEGOO-Electronics-Potentiometer-tie-Points-Breadboard/dp/B09YRJQRFF</t>
  </si>
  <si>
    <t>https://www.digikey.com/en/products/detail/vishay-semiconductor-opto-division/TSAL6200/1681339?s=N4IgTCBcDaIC4GcCGAbAbGADJkBdAvkA</t>
  </si>
  <si>
    <t>https://www.vishay.com/docs/81010/tsal6200.pdf</t>
  </si>
  <si>
    <t>DigiKey</t>
  </si>
  <si>
    <t>IR Emitter 940nm</t>
  </si>
  <si>
    <t>751-1204-ND</t>
  </si>
  <si>
    <t>https://www.digikey.com/en/products/detail/vishay-semiconductor-opto-division/BPV23NF/1681143</t>
  </si>
  <si>
    <t>Silicon PIN Photodiode</t>
  </si>
  <si>
    <t>https://www.vishay.com/docs/81513/bpv23nf.pdf</t>
  </si>
  <si>
    <t>Digikey</t>
  </si>
  <si>
    <t>751-1009-ND</t>
  </si>
  <si>
    <t>Vishay Semiconductor Opto Division</t>
  </si>
  <si>
    <t>MCP6022 Operational Amplifier</t>
  </si>
  <si>
    <t>https://www.digikey.com/en/products/detail/microchip-technology/MCP6022-I-P/417828</t>
  </si>
  <si>
    <t>MCP6022-I/P</t>
  </si>
  <si>
    <t>https://ww1.microchip.com/downloads/en/DeviceDoc/20001685E.pdf</t>
  </si>
  <si>
    <t>Microchip Technology</t>
  </si>
  <si>
    <t>MCP6022-I/P-ND</t>
  </si>
  <si>
    <t>Fuse 1.25A</t>
  </si>
  <si>
    <t>https://www.digikey.com/en/products/detail/nte-electronics-inc/74-5FG1-25A/11650366</t>
  </si>
  <si>
    <t>NTE Electronics Inc.</t>
  </si>
  <si>
    <t>Stackpole Electronics Inc.</t>
  </si>
  <si>
    <t>RNMF14FTC75K0</t>
  </si>
  <si>
    <t>https://www.seielect.com/catalog/SEI-RNF_RNMF.pdf</t>
  </si>
  <si>
    <t>https://www.digikey.com/en/products/detail/stackpole-electronics-inc/RNMF14FTC75K0/2617377</t>
  </si>
  <si>
    <t>S75KCACT-ND</t>
  </si>
  <si>
    <t>27Ω Resistor</t>
  </si>
  <si>
    <t>https://www.te.com/commerce/DocumentDelivery/DDEController?Action=srchrtrv&amp;DocNm=1773271&amp;DocType=DS&amp;DocLang=English</t>
  </si>
  <si>
    <t>https://www.digikey.com/en/products/detail/te-connectivity-passive-product/ROX1SJ27R/2381450</t>
  </si>
  <si>
    <t>TE Connectivity Passive Product</t>
  </si>
  <si>
    <t>ROX1SJ27R</t>
  </si>
  <si>
    <t>A131454CT-ND</t>
  </si>
  <si>
    <t>J4, J6, J7, J8, J9,J10,J11</t>
  </si>
  <si>
    <t>R2,R16,R17</t>
  </si>
  <si>
    <t>100Ω Resistor</t>
  </si>
  <si>
    <t>R15,R18</t>
  </si>
  <si>
    <t>IRLZ44NPBF</t>
  </si>
  <si>
    <t>N-Channel MOSFET</t>
  </si>
  <si>
    <t>Infenion Technologies</t>
  </si>
  <si>
    <t>https://www.infineon.com/dgdl/irlz44npbf.pdf?fileId=5546d462533600a40153567217c32725</t>
  </si>
  <si>
    <t>https://www.digikey.com/en/products/detail/infineon-technologies/IRLZ44NPBF/811808</t>
  </si>
  <si>
    <t>IRLZ44NPBF-ND</t>
  </si>
  <si>
    <t>U5,U6</t>
  </si>
  <si>
    <t>Keystone Electronics</t>
  </si>
  <si>
    <t>36-5010-ND</t>
  </si>
  <si>
    <t>https://www.keyelco.com/userAssets/file/M65p56.pdf</t>
  </si>
  <si>
    <t>https://www.digikey.com/en/products/detail/keystone-electronics/5010/255332</t>
  </si>
  <si>
    <t>Receptacle Connectors</t>
  </si>
  <si>
    <t>Molex</t>
  </si>
  <si>
    <t>WM23663-ND</t>
  </si>
  <si>
    <t>https://www.molex.com/en-us/products/part-detail/901471102?display=pdf</t>
  </si>
  <si>
    <t>https://www.digikey.com/en/products/detail/molex/0901471102/3303846</t>
  </si>
  <si>
    <t>1x1 Male Header (ExtraAnalog)</t>
  </si>
  <si>
    <t>1x1 Male Header (ExtraDigital)</t>
  </si>
  <si>
    <t>2x4 Pin Header (8-pin Connecter)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</si>
</sst>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0" borderId="10" xfId="0" applyBorder="1"/>
    <xf numFmtId="164" fontId="0" fillId="0" borderId="10" xfId="0" applyNumberFormat="1" applyBorder="1"/>
    <xf numFmtId="0" fontId="18" fillId="0" borderId="10" xfId="42" applyBorder="1"/>
    <xf numFmtId="0" fontId="0" fillId="0" borderId="10" xfId="0" applyBorder="1" applyAlignment="1">
      <alignment horizontal="left"/>
    </xf>
    <xf numFmtId="0" fontId="19" fillId="0" borderId="10" xfId="0" applyFont="1" applyBorder="1"/>
    <xf numFmtId="0" fontId="18" fillId="0" borderId="10" xfId="42" applyFill="1" applyBorder="1"/>
    <xf numFmtId="0" fontId="0" fillId="0" borderId="12" xfId="0" applyBorder="1"/>
    <xf numFmtId="164" fontId="0" fillId="0" borderId="12" xfId="0" applyNumberFormat="1" applyBorder="1"/>
    <xf numFmtId="0" fontId="18" fillId="0" borderId="12" xfId="42" applyBorder="1"/>
    <xf numFmtId="0" fontId="16" fillId="33" borderId="11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ELEGOO-Electronics-Potentiometer-tie-Points-Breadboard/dp/B09YRJQRFF" TargetMode="External"/><Relationship Id="rId18" Type="http://schemas.openxmlformats.org/officeDocument/2006/relationships/hyperlink" Target="https://www.digikey.com/en/products/detail/vishay-semiconductor-opto-division/BPV23NF/1681143" TargetMode="External"/><Relationship Id="rId26" Type="http://schemas.openxmlformats.org/officeDocument/2006/relationships/hyperlink" Target="https://www.digikey.com/en/products/detail/te-connectivity-passive-product/ROX1SJ27R/2381450" TargetMode="External"/><Relationship Id="rId3" Type="http://schemas.openxmlformats.org/officeDocument/2006/relationships/hyperlink" Target="https://www.microchip.com/en-us/development-tool/DM164150" TargetMode="External"/><Relationship Id="rId21" Type="http://schemas.openxmlformats.org/officeDocument/2006/relationships/hyperlink" Target="https://ww1.microchip.com/downloads/en/DeviceDoc/20001685E.pdf" TargetMode="External"/><Relationship Id="rId7" Type="http://schemas.openxmlformats.org/officeDocument/2006/relationships/hyperlink" Target="https://www.amazon.com/ELEGOO-Electronics-Potentiometer-tie-Points-Breadboard/dp/B09YRJQRFF" TargetMode="External"/><Relationship Id="rId12" Type="http://schemas.openxmlformats.org/officeDocument/2006/relationships/hyperlink" Target="https://www.amazon.com/ELEGOO-Electronics-Potentiometer-tie-Points-Breadboard/dp/B09YRJQRFF" TargetMode="External"/><Relationship Id="rId17" Type="http://schemas.openxmlformats.org/officeDocument/2006/relationships/hyperlink" Target="https://www.vishay.com/docs/81010/tsal6200.pdf" TargetMode="External"/><Relationship Id="rId25" Type="http://schemas.openxmlformats.org/officeDocument/2006/relationships/hyperlink" Target="https://www.te.com/commerce/DocumentDelivery/DDEController?Action=srchrtrv&amp;DocNm=1773271&amp;DocType=DS&amp;DocLang=English" TargetMode="External"/><Relationship Id="rId33" Type="http://schemas.openxmlformats.org/officeDocument/2006/relationships/hyperlink" Target="https://www.digikey.com/en/products/detail/molex/0901471102/3303846" TargetMode="External"/><Relationship Id="rId2" Type="http://schemas.openxmlformats.org/officeDocument/2006/relationships/hyperlink" Target="https://www.htckorea.co.kr/Datasheet/Voltage%20Regulator/LM78xx.pdf" TargetMode="External"/><Relationship Id="rId16" Type="http://schemas.openxmlformats.org/officeDocument/2006/relationships/hyperlink" Target="https://www.digikey.com/en/products/detail/vishay-semiconductor-opto-division/TSAL6200/1681339?s=N4IgTCBcDaIC4GcCGAbAbGADJkBdAvkA" TargetMode="External"/><Relationship Id="rId20" Type="http://schemas.openxmlformats.org/officeDocument/2006/relationships/hyperlink" Target="https://www.digikey.com/en/products/detail/microchip-technology/MCP6022-I-P/417828" TargetMode="External"/><Relationship Id="rId29" Type="http://schemas.openxmlformats.org/officeDocument/2006/relationships/hyperlink" Target="https://www.digikey.com/en/products/detail/infineon-technologies/IRLZ44NPBF/811808" TargetMode="External"/><Relationship Id="rId1" Type="http://schemas.openxmlformats.org/officeDocument/2006/relationships/hyperlink" Target="https://www.digikey.com/en/products/detail/taejin/LM7805T/22237260" TargetMode="External"/><Relationship Id="rId6" Type="http://schemas.openxmlformats.org/officeDocument/2006/relationships/hyperlink" Target="https://www.cuidevices.com/product/resource/pj-102ah.pdf" TargetMode="External"/><Relationship Id="rId11" Type="http://schemas.openxmlformats.org/officeDocument/2006/relationships/hyperlink" Target="https://www.amazon.com/ELEGOO-Electronics-Potentiometer-tie-Points-Breadboard/dp/B09YRJQRFF" TargetMode="External"/><Relationship Id="rId24" Type="http://schemas.openxmlformats.org/officeDocument/2006/relationships/hyperlink" Target="https://www.digikey.com/en/products/detail/stackpole-electronics-inc/RNMF14FTC75K0/2617377" TargetMode="External"/><Relationship Id="rId32" Type="http://schemas.openxmlformats.org/officeDocument/2006/relationships/hyperlink" Target="https://www.molex.com/en-us/products/part-detail/901471102?display=pdf" TargetMode="External"/><Relationship Id="rId5" Type="http://schemas.openxmlformats.org/officeDocument/2006/relationships/hyperlink" Target="https://www.digikey.com/en/products/detail/cui-devices/PJ-102AH/408448" TargetMode="External"/><Relationship Id="rId15" Type="http://schemas.openxmlformats.org/officeDocument/2006/relationships/hyperlink" Target="https://www.amazon.com/ELEGOO-Electronics-Potentiometer-tie-Points-Breadboard/dp/B09YRJQRFF" TargetMode="External"/><Relationship Id="rId23" Type="http://schemas.openxmlformats.org/officeDocument/2006/relationships/hyperlink" Target="https://www.seielect.com/catalog/SEI-RNF_RNMF.pdf" TargetMode="External"/><Relationship Id="rId28" Type="http://schemas.openxmlformats.org/officeDocument/2006/relationships/hyperlink" Target="https://www.infineon.com/dgdl/irlz44npbf.pdf?fileId=5546d462533600a40153567217c32725" TargetMode="External"/><Relationship Id="rId10" Type="http://schemas.openxmlformats.org/officeDocument/2006/relationships/hyperlink" Target="https://www.amazon.com/ELEGOO-Electronics-Potentiometer-tie-Points-Breadboard/dp/B09YRJQRFF" TargetMode="External"/><Relationship Id="rId19" Type="http://schemas.openxmlformats.org/officeDocument/2006/relationships/hyperlink" Target="https://www.vishay.com/docs/81513/bpv23nf.pdf" TargetMode="External"/><Relationship Id="rId31" Type="http://schemas.openxmlformats.org/officeDocument/2006/relationships/hyperlink" Target="https://www.digikey.com/en/products/detail/keystone-electronics/5010/255332" TargetMode="External"/><Relationship Id="rId4" Type="http://schemas.openxmlformats.org/officeDocument/2006/relationships/hyperlink" Target="https://ww1.microchip.com/downloads/aemDocuments/documents/MCU08/ProductDocuments/DataSheets/PIC18F27-47-57Q43-Microcontroller-Data-Sheet-XLP-DS40002147.pdf" TargetMode="External"/><Relationship Id="rId9" Type="http://schemas.openxmlformats.org/officeDocument/2006/relationships/hyperlink" Target="https://www.amazon.com/ELEGOO-Electronics-Potentiometer-tie-Points-Breadboard/dp/B09YRJQRFF" TargetMode="External"/><Relationship Id="rId14" Type="http://schemas.openxmlformats.org/officeDocument/2006/relationships/hyperlink" Target="https://www.amazon.com/ELEGOO-Electronics-Potentiometer-tie-Points-Breadboard/dp/B09YRJQRFF" TargetMode="External"/><Relationship Id="rId22" Type="http://schemas.openxmlformats.org/officeDocument/2006/relationships/hyperlink" Target="https://www.digikey.com/en/products/detail/nte-electronics-inc/74-5FG1-25A/11650366" TargetMode="External"/><Relationship Id="rId27" Type="http://schemas.openxmlformats.org/officeDocument/2006/relationships/hyperlink" Target="https://www.amazon.com/ELEGOO-Electronics-Potentiometer-tie-Points-Breadboard/dp/B09YRJQRFF" TargetMode="External"/><Relationship Id="rId30" Type="http://schemas.openxmlformats.org/officeDocument/2006/relationships/hyperlink" Target="https://www.keyelco.com/userAssets/file/M65p56.pdf" TargetMode="External"/><Relationship Id="rId8" Type="http://schemas.openxmlformats.org/officeDocument/2006/relationships/hyperlink" Target="https://www.amazon.com/ELEGOO-Electronics-Potentiometer-tie-Points-Breadboard/dp/B09YRJQRF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AAD6-31A7-47EA-A594-E87DFAE668A7}">
  <dimension ref="A1:O26"/>
  <sheetViews>
    <sheetView tabSelected="1" workbookViewId="0">
      <selection activeCell="T16" sqref="T16"/>
    </sheetView>
  </sheetViews>
  <sheetFormatPr defaultRowHeight="15" x14ac:dyDescent="0.25"/>
  <cols>
    <col min="1" max="1" width="33.5703125" customWidth="1"/>
    <col min="3" max="3" width="9.42578125" customWidth="1"/>
    <col min="4" max="4" width="10.5703125" customWidth="1"/>
    <col min="5" max="5" width="20.7109375" customWidth="1"/>
    <col min="6" max="6" width="19.5703125" customWidth="1"/>
    <col min="7" max="7" width="12.42578125" customWidth="1"/>
    <col min="8" max="8" width="14.28515625" customWidth="1"/>
    <col min="10" max="10" width="15.85546875" customWidth="1"/>
    <col min="11" max="11" width="10.85546875" customWidth="1"/>
    <col min="12" max="12" width="13.42578125" customWidth="1"/>
    <col min="13" max="13" width="10.7109375" customWidth="1"/>
    <col min="15" max="15" width="30.140625" customWidth="1"/>
  </cols>
  <sheetData>
    <row r="1" spans="1:15" s="1" customFormat="1" ht="15.75" thickBot="1" x14ac:dyDescent="0.3">
      <c r="A1" s="11" t="s">
        <v>37</v>
      </c>
      <c r="B1" s="11" t="s">
        <v>0</v>
      </c>
      <c r="C1" s="11" t="s">
        <v>24</v>
      </c>
      <c r="D1" s="11" t="s">
        <v>25</v>
      </c>
      <c r="E1" s="11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1" t="s">
        <v>33</v>
      </c>
      <c r="M1" s="11" t="s">
        <v>34</v>
      </c>
      <c r="N1" s="11" t="s">
        <v>35</v>
      </c>
      <c r="O1" s="11" t="s">
        <v>36</v>
      </c>
    </row>
    <row r="2" spans="1:15" x14ac:dyDescent="0.25">
      <c r="A2" s="8" t="s">
        <v>54</v>
      </c>
      <c r="B2" s="8">
        <v>1</v>
      </c>
      <c r="C2" s="9">
        <v>9.99</v>
      </c>
      <c r="D2" s="9">
        <f>B2*C2</f>
        <v>9.99</v>
      </c>
      <c r="E2" s="8" t="s">
        <v>53</v>
      </c>
      <c r="F2" s="8" t="s">
        <v>39</v>
      </c>
      <c r="G2" s="10" t="s">
        <v>59</v>
      </c>
      <c r="H2" s="10" t="s">
        <v>60</v>
      </c>
      <c r="I2" s="8" t="s">
        <v>52</v>
      </c>
      <c r="J2" s="8" t="s">
        <v>51</v>
      </c>
      <c r="K2" s="8">
        <v>0</v>
      </c>
      <c r="L2" s="8" t="s">
        <v>51</v>
      </c>
      <c r="M2" s="8" t="s">
        <v>51</v>
      </c>
      <c r="N2" s="8" t="s">
        <v>51</v>
      </c>
      <c r="O2" s="8" t="s">
        <v>21</v>
      </c>
    </row>
    <row r="3" spans="1:15" x14ac:dyDescent="0.25">
      <c r="A3" s="2" t="s">
        <v>55</v>
      </c>
      <c r="B3" s="2">
        <v>1</v>
      </c>
      <c r="C3" s="3">
        <v>0.33</v>
      </c>
      <c r="D3" s="3">
        <f t="shared" ref="D3:D8" si="0">B3*C3</f>
        <v>0.33</v>
      </c>
      <c r="E3" s="2" t="s">
        <v>56</v>
      </c>
      <c r="F3" s="2" t="s">
        <v>38</v>
      </c>
      <c r="G3" s="4" t="s">
        <v>57</v>
      </c>
      <c r="H3" s="4" t="s">
        <v>58</v>
      </c>
      <c r="I3" s="2" t="s">
        <v>52</v>
      </c>
      <c r="J3" s="2" t="s">
        <v>51</v>
      </c>
      <c r="K3" s="2">
        <v>0</v>
      </c>
      <c r="L3" s="2" t="s">
        <v>51</v>
      </c>
      <c r="M3" s="2" t="s">
        <v>51</v>
      </c>
      <c r="N3" s="2" t="s">
        <v>51</v>
      </c>
      <c r="O3" s="2" t="s">
        <v>22</v>
      </c>
    </row>
    <row r="4" spans="1:15" x14ac:dyDescent="0.25">
      <c r="A4" s="2" t="s">
        <v>40</v>
      </c>
      <c r="B4" s="2">
        <v>1</v>
      </c>
      <c r="C4" s="3">
        <v>0.76</v>
      </c>
      <c r="D4" s="3">
        <f t="shared" si="0"/>
        <v>0.76</v>
      </c>
      <c r="E4" s="2" t="s">
        <v>63</v>
      </c>
      <c r="F4" s="2" t="s">
        <v>62</v>
      </c>
      <c r="G4" s="4" t="s">
        <v>61</v>
      </c>
      <c r="H4" s="4" t="s">
        <v>64</v>
      </c>
      <c r="I4" s="2" t="s">
        <v>52</v>
      </c>
      <c r="J4" s="2" t="s">
        <v>51</v>
      </c>
      <c r="K4" s="2">
        <v>0</v>
      </c>
      <c r="L4" s="2" t="s">
        <v>51</v>
      </c>
      <c r="M4" s="2" t="s">
        <v>51</v>
      </c>
      <c r="N4" s="2" t="s">
        <v>51</v>
      </c>
      <c r="O4" s="2" t="s">
        <v>10</v>
      </c>
    </row>
    <row r="5" spans="1:15" x14ac:dyDescent="0.25">
      <c r="A5" s="2" t="s">
        <v>41</v>
      </c>
      <c r="B5" s="2">
        <v>1</v>
      </c>
      <c r="C5" s="3">
        <v>0</v>
      </c>
      <c r="D5" s="3">
        <f t="shared" si="0"/>
        <v>0</v>
      </c>
      <c r="E5" s="2" t="s">
        <v>65</v>
      </c>
      <c r="F5" s="2" t="s">
        <v>51</v>
      </c>
      <c r="G5" s="4" t="s">
        <v>66</v>
      </c>
      <c r="H5" s="2" t="s">
        <v>51</v>
      </c>
      <c r="I5" s="2" t="s">
        <v>52</v>
      </c>
      <c r="J5" s="2" t="s">
        <v>51</v>
      </c>
      <c r="K5" s="2">
        <v>0</v>
      </c>
      <c r="L5" s="2" t="s">
        <v>51</v>
      </c>
      <c r="M5" s="2" t="s">
        <v>51</v>
      </c>
      <c r="N5" s="2" t="s">
        <v>51</v>
      </c>
      <c r="O5" s="2" t="s">
        <v>4</v>
      </c>
    </row>
    <row r="6" spans="1:15" x14ac:dyDescent="0.25">
      <c r="A6" s="2" t="s">
        <v>42</v>
      </c>
      <c r="B6" s="2">
        <v>1</v>
      </c>
      <c r="C6" s="3">
        <v>0</v>
      </c>
      <c r="D6" s="3">
        <f t="shared" si="0"/>
        <v>0</v>
      </c>
      <c r="E6" s="2" t="s">
        <v>65</v>
      </c>
      <c r="F6" s="2" t="s">
        <v>51</v>
      </c>
      <c r="G6" s="4" t="s">
        <v>66</v>
      </c>
      <c r="H6" s="2" t="s">
        <v>51</v>
      </c>
      <c r="I6" s="2" t="s">
        <v>52</v>
      </c>
      <c r="J6" s="2" t="s">
        <v>51</v>
      </c>
      <c r="K6" s="2">
        <v>0</v>
      </c>
      <c r="L6" s="2" t="s">
        <v>51</v>
      </c>
      <c r="M6" s="2" t="s">
        <v>51</v>
      </c>
      <c r="N6" s="2" t="s">
        <v>51</v>
      </c>
      <c r="O6" s="2" t="s">
        <v>20</v>
      </c>
    </row>
    <row r="7" spans="1:15" x14ac:dyDescent="0.25">
      <c r="A7" s="2" t="s">
        <v>84</v>
      </c>
      <c r="B7" s="2">
        <v>1</v>
      </c>
      <c r="C7" s="3">
        <v>0</v>
      </c>
      <c r="D7" s="3">
        <f t="shared" si="0"/>
        <v>0</v>
      </c>
      <c r="E7" s="2" t="s">
        <v>86</v>
      </c>
      <c r="F7" s="2" t="s">
        <v>51</v>
      </c>
      <c r="G7" s="4" t="s">
        <v>85</v>
      </c>
      <c r="H7" s="2" t="s">
        <v>51</v>
      </c>
      <c r="I7" s="2" t="s">
        <v>52</v>
      </c>
      <c r="J7" s="2" t="s">
        <v>51</v>
      </c>
      <c r="K7" s="2">
        <v>0</v>
      </c>
      <c r="L7" s="2" t="s">
        <v>51</v>
      </c>
      <c r="M7" s="2" t="s">
        <v>51</v>
      </c>
      <c r="N7" s="2" t="s">
        <v>51</v>
      </c>
      <c r="O7" s="2" t="s">
        <v>9</v>
      </c>
    </row>
    <row r="8" spans="1:15" x14ac:dyDescent="0.25">
      <c r="A8" s="2" t="s">
        <v>100</v>
      </c>
      <c r="B8" s="2">
        <v>2</v>
      </c>
      <c r="C8" s="3">
        <v>0</v>
      </c>
      <c r="D8" s="3">
        <f t="shared" si="0"/>
        <v>0</v>
      </c>
      <c r="E8" s="2" t="s">
        <v>65</v>
      </c>
      <c r="F8" s="2" t="s">
        <v>51</v>
      </c>
      <c r="G8" s="4" t="s">
        <v>66</v>
      </c>
      <c r="H8" s="2" t="s">
        <v>51</v>
      </c>
      <c r="I8" s="2" t="s">
        <v>52</v>
      </c>
      <c r="J8" s="2" t="s">
        <v>51</v>
      </c>
      <c r="K8" s="2">
        <v>0</v>
      </c>
      <c r="L8" s="2" t="s">
        <v>51</v>
      </c>
      <c r="M8" s="2" t="s">
        <v>51</v>
      </c>
      <c r="N8" s="2" t="s">
        <v>51</v>
      </c>
      <c r="O8" s="2" t="s">
        <v>101</v>
      </c>
    </row>
    <row r="9" spans="1:15" x14ac:dyDescent="0.25">
      <c r="A9" s="5" t="s">
        <v>46</v>
      </c>
      <c r="B9" s="2">
        <v>1</v>
      </c>
      <c r="C9" s="3">
        <v>0</v>
      </c>
      <c r="D9" s="3">
        <f t="shared" ref="D9:D26" si="1">B9*C9</f>
        <v>0</v>
      </c>
      <c r="E9" s="2" t="s">
        <v>65</v>
      </c>
      <c r="F9" s="2" t="s">
        <v>51</v>
      </c>
      <c r="G9" s="4" t="s">
        <v>66</v>
      </c>
      <c r="H9" s="2" t="s">
        <v>51</v>
      </c>
      <c r="I9" s="2" t="s">
        <v>52</v>
      </c>
      <c r="J9" s="2" t="s">
        <v>51</v>
      </c>
      <c r="K9" s="2">
        <v>0</v>
      </c>
      <c r="L9" s="2" t="s">
        <v>51</v>
      </c>
      <c r="M9" s="2" t="s">
        <v>51</v>
      </c>
      <c r="N9" s="2" t="s">
        <v>51</v>
      </c>
      <c r="O9" s="2" t="s">
        <v>15</v>
      </c>
    </row>
    <row r="10" spans="1:15" x14ac:dyDescent="0.25">
      <c r="A10" s="2" t="s">
        <v>47</v>
      </c>
      <c r="B10" s="2">
        <v>1</v>
      </c>
      <c r="C10" s="3">
        <v>0</v>
      </c>
      <c r="D10" s="3">
        <f t="shared" si="1"/>
        <v>0</v>
      </c>
      <c r="E10" s="2" t="s">
        <v>65</v>
      </c>
      <c r="F10" s="2" t="s">
        <v>51</v>
      </c>
      <c r="G10" s="4" t="s">
        <v>66</v>
      </c>
      <c r="H10" s="2" t="s">
        <v>51</v>
      </c>
      <c r="I10" s="2" t="s">
        <v>52</v>
      </c>
      <c r="J10" s="2" t="s">
        <v>51</v>
      </c>
      <c r="K10" s="2">
        <v>0</v>
      </c>
      <c r="L10" s="2" t="s">
        <v>51</v>
      </c>
      <c r="M10" s="2" t="s">
        <v>51</v>
      </c>
      <c r="N10" s="2" t="s">
        <v>51</v>
      </c>
      <c r="O10" s="2" t="s">
        <v>17</v>
      </c>
    </row>
    <row r="11" spans="1:15" x14ac:dyDescent="0.25">
      <c r="A11" s="2" t="s">
        <v>48</v>
      </c>
      <c r="B11" s="2">
        <v>3</v>
      </c>
      <c r="C11" s="3">
        <v>0</v>
      </c>
      <c r="D11" s="3">
        <f t="shared" si="1"/>
        <v>0</v>
      </c>
      <c r="E11" s="2" t="s">
        <v>65</v>
      </c>
      <c r="F11" s="2" t="s">
        <v>51</v>
      </c>
      <c r="G11" s="4" t="s">
        <v>66</v>
      </c>
      <c r="H11" s="2" t="s">
        <v>51</v>
      </c>
      <c r="I11" s="2" t="s">
        <v>52</v>
      </c>
      <c r="J11" s="2" t="s">
        <v>51</v>
      </c>
      <c r="K11" s="2">
        <v>0</v>
      </c>
      <c r="L11" s="2" t="s">
        <v>51</v>
      </c>
      <c r="M11" s="2" t="s">
        <v>51</v>
      </c>
      <c r="N11" s="2" t="s">
        <v>51</v>
      </c>
      <c r="O11" s="2" t="s">
        <v>99</v>
      </c>
    </row>
    <row r="12" spans="1:15" x14ac:dyDescent="0.25">
      <c r="A12" s="2" t="s">
        <v>50</v>
      </c>
      <c r="B12" s="2">
        <v>7</v>
      </c>
      <c r="C12" s="3">
        <v>0</v>
      </c>
      <c r="D12" s="3">
        <f t="shared" si="1"/>
        <v>0</v>
      </c>
      <c r="E12" s="2" t="s">
        <v>65</v>
      </c>
      <c r="F12" s="2" t="s">
        <v>51</v>
      </c>
      <c r="G12" s="4" t="s">
        <v>66</v>
      </c>
      <c r="H12" s="2" t="s">
        <v>51</v>
      </c>
      <c r="I12" s="2" t="s">
        <v>52</v>
      </c>
      <c r="J12" s="2" t="s">
        <v>51</v>
      </c>
      <c r="K12" s="2">
        <v>0</v>
      </c>
      <c r="L12" s="2" t="s">
        <v>51</v>
      </c>
      <c r="M12" s="2" t="s">
        <v>51</v>
      </c>
      <c r="N12" s="2" t="s">
        <v>51</v>
      </c>
      <c r="O12" s="2" t="s">
        <v>16</v>
      </c>
    </row>
    <row r="13" spans="1:15" x14ac:dyDescent="0.25">
      <c r="A13" s="2" t="s">
        <v>43</v>
      </c>
      <c r="B13" s="2">
        <v>2</v>
      </c>
      <c r="C13" s="3">
        <v>0</v>
      </c>
      <c r="D13" s="3">
        <f t="shared" si="1"/>
        <v>0</v>
      </c>
      <c r="E13" s="2" t="s">
        <v>65</v>
      </c>
      <c r="F13" s="2" t="s">
        <v>51</v>
      </c>
      <c r="G13" s="4" t="s">
        <v>66</v>
      </c>
      <c r="H13" s="2" t="s">
        <v>51</v>
      </c>
      <c r="I13" s="2" t="s">
        <v>52</v>
      </c>
      <c r="J13" s="2" t="s">
        <v>51</v>
      </c>
      <c r="K13" s="2">
        <v>0</v>
      </c>
      <c r="L13" s="2" t="s">
        <v>51</v>
      </c>
      <c r="M13" s="2" t="s">
        <v>51</v>
      </c>
      <c r="N13" s="2" t="s">
        <v>51</v>
      </c>
      <c r="O13" s="2" t="s">
        <v>3</v>
      </c>
    </row>
    <row r="14" spans="1:15" x14ac:dyDescent="0.25">
      <c r="A14" s="2" t="s">
        <v>44</v>
      </c>
      <c r="B14" s="2">
        <v>4</v>
      </c>
      <c r="C14" s="3">
        <v>0</v>
      </c>
      <c r="D14" s="3">
        <f t="shared" si="1"/>
        <v>0</v>
      </c>
      <c r="E14" s="2" t="s">
        <v>65</v>
      </c>
      <c r="F14" s="2" t="s">
        <v>51</v>
      </c>
      <c r="G14" s="4" t="s">
        <v>66</v>
      </c>
      <c r="H14" s="2" t="s">
        <v>51</v>
      </c>
      <c r="I14" s="2" t="s">
        <v>52</v>
      </c>
      <c r="J14" s="2" t="s">
        <v>51</v>
      </c>
      <c r="K14" s="2">
        <v>0</v>
      </c>
      <c r="L14" s="2" t="s">
        <v>51</v>
      </c>
      <c r="M14" s="2" t="s">
        <v>51</v>
      </c>
      <c r="N14" s="2" t="s">
        <v>51</v>
      </c>
      <c r="O14" s="2" t="s">
        <v>1</v>
      </c>
    </row>
    <row r="15" spans="1:15" x14ac:dyDescent="0.25">
      <c r="A15" s="2" t="s">
        <v>45</v>
      </c>
      <c r="B15" s="2">
        <v>1</v>
      </c>
      <c r="C15" s="3">
        <v>0</v>
      </c>
      <c r="D15" s="3">
        <f t="shared" si="1"/>
        <v>0</v>
      </c>
      <c r="E15" s="2" t="s">
        <v>65</v>
      </c>
      <c r="F15" s="2" t="s">
        <v>51</v>
      </c>
      <c r="G15" s="4" t="s">
        <v>66</v>
      </c>
      <c r="H15" s="2" t="s">
        <v>51</v>
      </c>
      <c r="I15" s="2" t="s">
        <v>52</v>
      </c>
      <c r="J15" s="2" t="s">
        <v>51</v>
      </c>
      <c r="K15" s="2">
        <v>0</v>
      </c>
      <c r="L15" s="2" t="s">
        <v>51</v>
      </c>
      <c r="M15" s="2" t="s">
        <v>51</v>
      </c>
      <c r="N15" s="2" t="s">
        <v>51</v>
      </c>
      <c r="O15" s="2" t="s">
        <v>2</v>
      </c>
    </row>
    <row r="16" spans="1:15" x14ac:dyDescent="0.25">
      <c r="A16" s="2" t="s">
        <v>118</v>
      </c>
      <c r="B16" s="2">
        <v>1</v>
      </c>
      <c r="C16" s="3">
        <v>0</v>
      </c>
      <c r="D16" s="3">
        <f t="shared" si="1"/>
        <v>0</v>
      </c>
      <c r="E16" s="2" t="s">
        <v>51</v>
      </c>
      <c r="F16" s="2" t="s">
        <v>51</v>
      </c>
      <c r="G16" s="2" t="s">
        <v>51</v>
      </c>
      <c r="H16" s="2" t="s">
        <v>51</v>
      </c>
      <c r="I16" s="2" t="s">
        <v>52</v>
      </c>
      <c r="J16" s="2" t="s">
        <v>51</v>
      </c>
      <c r="K16" s="2">
        <v>0</v>
      </c>
      <c r="L16" s="2" t="s">
        <v>51</v>
      </c>
      <c r="M16" s="2" t="s">
        <v>51</v>
      </c>
      <c r="N16" s="2" t="s">
        <v>51</v>
      </c>
      <c r="O16" s="2" t="s">
        <v>11</v>
      </c>
    </row>
    <row r="17" spans="1:15" x14ac:dyDescent="0.25">
      <c r="A17" s="2" t="s">
        <v>119</v>
      </c>
      <c r="B17" s="2">
        <v>1</v>
      </c>
      <c r="C17" s="3">
        <v>0</v>
      </c>
      <c r="D17" s="3">
        <f t="shared" si="1"/>
        <v>0</v>
      </c>
      <c r="E17" s="2" t="s">
        <v>51</v>
      </c>
      <c r="F17" s="2" t="s">
        <v>51</v>
      </c>
      <c r="G17" s="2" t="s">
        <v>51</v>
      </c>
      <c r="H17" s="2" t="s">
        <v>51</v>
      </c>
      <c r="I17" s="2" t="s">
        <v>52</v>
      </c>
      <c r="J17" s="2" t="s">
        <v>51</v>
      </c>
      <c r="K17" s="2">
        <v>0</v>
      </c>
      <c r="L17" s="2" t="s">
        <v>51</v>
      </c>
      <c r="M17" s="2" t="s">
        <v>51</v>
      </c>
      <c r="N17" s="2" t="s">
        <v>51</v>
      </c>
      <c r="O17" s="2" t="s">
        <v>12</v>
      </c>
    </row>
    <row r="18" spans="1:15" x14ac:dyDescent="0.25">
      <c r="A18" s="2" t="s">
        <v>120</v>
      </c>
      <c r="B18" s="2">
        <v>1</v>
      </c>
      <c r="C18" s="3">
        <v>0</v>
      </c>
      <c r="D18" s="3">
        <f t="shared" si="1"/>
        <v>0</v>
      </c>
      <c r="E18" s="2" t="s">
        <v>51</v>
      </c>
      <c r="F18" s="2" t="s">
        <v>51</v>
      </c>
      <c r="G18" s="2" t="s">
        <v>51</v>
      </c>
      <c r="H18" s="2" t="s">
        <v>51</v>
      </c>
      <c r="I18" s="2" t="s">
        <v>52</v>
      </c>
      <c r="J18" s="2" t="s">
        <v>51</v>
      </c>
      <c r="K18" s="2">
        <v>0</v>
      </c>
      <c r="L18" s="2" t="s">
        <v>51</v>
      </c>
      <c r="M18" s="2" t="s">
        <v>51</v>
      </c>
      <c r="N18" s="2" t="s">
        <v>51</v>
      </c>
      <c r="O18" s="2" t="s">
        <v>14</v>
      </c>
    </row>
    <row r="19" spans="1:15" x14ac:dyDescent="0.25">
      <c r="A19" s="2" t="s">
        <v>70</v>
      </c>
      <c r="B19" s="2">
        <v>2</v>
      </c>
      <c r="C19" s="3">
        <v>0.49</v>
      </c>
      <c r="D19" s="3">
        <f t="shared" si="1"/>
        <v>0.98</v>
      </c>
      <c r="E19" s="2" t="s">
        <v>77</v>
      </c>
      <c r="F19" s="2" t="s">
        <v>6</v>
      </c>
      <c r="G19" s="4" t="s">
        <v>67</v>
      </c>
      <c r="H19" s="4" t="s">
        <v>68</v>
      </c>
      <c r="I19" s="2" t="s">
        <v>69</v>
      </c>
      <c r="J19" s="2" t="s">
        <v>71</v>
      </c>
      <c r="K19" s="2">
        <v>4</v>
      </c>
      <c r="L19" s="2"/>
      <c r="M19" s="2"/>
      <c r="N19" s="2"/>
      <c r="O19" s="2" t="s">
        <v>5</v>
      </c>
    </row>
    <row r="20" spans="1:15" x14ac:dyDescent="0.25">
      <c r="A20" s="2" t="s">
        <v>73</v>
      </c>
      <c r="B20" s="2">
        <v>2</v>
      </c>
      <c r="C20" s="3">
        <v>1.08</v>
      </c>
      <c r="D20" s="3">
        <f t="shared" si="1"/>
        <v>2.16</v>
      </c>
      <c r="E20" s="2" t="s">
        <v>77</v>
      </c>
      <c r="F20" s="2" t="s">
        <v>8</v>
      </c>
      <c r="G20" s="4" t="s">
        <v>72</v>
      </c>
      <c r="H20" s="4" t="s">
        <v>74</v>
      </c>
      <c r="I20" s="2" t="s">
        <v>75</v>
      </c>
      <c r="J20" s="6" t="s">
        <v>76</v>
      </c>
      <c r="K20" s="2">
        <v>4</v>
      </c>
      <c r="L20" s="2"/>
      <c r="M20" s="2"/>
      <c r="N20" s="2"/>
      <c r="O20" s="2" t="s">
        <v>7</v>
      </c>
    </row>
    <row r="21" spans="1:15" x14ac:dyDescent="0.25">
      <c r="A21" s="2" t="s">
        <v>78</v>
      </c>
      <c r="B21" s="2">
        <v>2</v>
      </c>
      <c r="C21" s="3">
        <v>1.86</v>
      </c>
      <c r="D21" s="3">
        <f t="shared" si="1"/>
        <v>3.72</v>
      </c>
      <c r="E21" s="2" t="s">
        <v>82</v>
      </c>
      <c r="F21" s="2" t="s">
        <v>80</v>
      </c>
      <c r="G21" s="4" t="s">
        <v>79</v>
      </c>
      <c r="H21" s="4" t="s">
        <v>81</v>
      </c>
      <c r="I21" s="2" t="s">
        <v>69</v>
      </c>
      <c r="J21" s="2" t="s">
        <v>83</v>
      </c>
      <c r="K21" s="2">
        <v>4</v>
      </c>
      <c r="L21" s="2"/>
      <c r="M21" s="2"/>
      <c r="N21" s="2"/>
      <c r="O21" s="2" t="s">
        <v>23</v>
      </c>
    </row>
    <row r="22" spans="1:15" x14ac:dyDescent="0.25">
      <c r="A22" s="2" t="s">
        <v>103</v>
      </c>
      <c r="B22" s="2">
        <v>2</v>
      </c>
      <c r="C22" s="3">
        <v>1.53</v>
      </c>
      <c r="D22" s="3">
        <f t="shared" si="1"/>
        <v>3.06</v>
      </c>
      <c r="E22" s="2" t="s">
        <v>104</v>
      </c>
      <c r="F22" s="2" t="s">
        <v>102</v>
      </c>
      <c r="G22" s="4" t="s">
        <v>106</v>
      </c>
      <c r="H22" s="4" t="s">
        <v>105</v>
      </c>
      <c r="I22" s="2" t="s">
        <v>69</v>
      </c>
      <c r="J22" s="2" t="s">
        <v>107</v>
      </c>
      <c r="K22" s="2">
        <v>4</v>
      </c>
      <c r="L22" s="2"/>
      <c r="M22" s="2"/>
      <c r="N22" s="2"/>
      <c r="O22" s="2" t="s">
        <v>108</v>
      </c>
    </row>
    <row r="23" spans="1:15" x14ac:dyDescent="0.25">
      <c r="A23" s="5" t="s">
        <v>92</v>
      </c>
      <c r="B23" s="2">
        <v>2</v>
      </c>
      <c r="C23" s="3">
        <v>0.1</v>
      </c>
      <c r="D23" s="3">
        <f t="shared" si="1"/>
        <v>0.2</v>
      </c>
      <c r="E23" s="2" t="s">
        <v>95</v>
      </c>
      <c r="F23" s="2" t="s">
        <v>96</v>
      </c>
      <c r="G23" s="7" t="s">
        <v>94</v>
      </c>
      <c r="H23" s="4" t="s">
        <v>93</v>
      </c>
      <c r="I23" s="2" t="s">
        <v>69</v>
      </c>
      <c r="J23" s="2" t="s">
        <v>97</v>
      </c>
      <c r="K23" s="2">
        <v>5</v>
      </c>
      <c r="L23" s="2"/>
      <c r="M23" s="2"/>
      <c r="N23" s="2"/>
      <c r="O23" s="2" t="s">
        <v>18</v>
      </c>
    </row>
    <row r="24" spans="1:15" x14ac:dyDescent="0.25">
      <c r="A24" s="2" t="s">
        <v>49</v>
      </c>
      <c r="B24" s="2">
        <v>2</v>
      </c>
      <c r="C24" s="3">
        <v>0.1</v>
      </c>
      <c r="D24" s="3">
        <f t="shared" si="1"/>
        <v>0.2</v>
      </c>
      <c r="E24" s="2" t="s">
        <v>87</v>
      </c>
      <c r="F24" s="2" t="s">
        <v>88</v>
      </c>
      <c r="G24" s="4" t="s">
        <v>90</v>
      </c>
      <c r="H24" s="4" t="s">
        <v>89</v>
      </c>
      <c r="I24" s="2" t="s">
        <v>69</v>
      </c>
      <c r="J24" s="2" t="s">
        <v>91</v>
      </c>
      <c r="K24" s="2">
        <v>5</v>
      </c>
      <c r="L24" s="2"/>
      <c r="M24" s="2"/>
      <c r="N24" s="2"/>
      <c r="O24" s="2" t="s">
        <v>19</v>
      </c>
    </row>
    <row r="25" spans="1:15" x14ac:dyDescent="0.25">
      <c r="A25" s="2" t="s">
        <v>13</v>
      </c>
      <c r="B25" s="2">
        <v>7</v>
      </c>
      <c r="C25" s="3">
        <v>0.245</v>
      </c>
      <c r="D25" s="3">
        <f t="shared" si="1"/>
        <v>1.7149999999999999</v>
      </c>
      <c r="E25" s="2" t="s">
        <v>109</v>
      </c>
      <c r="F25" s="5">
        <v>5010</v>
      </c>
      <c r="G25" s="4" t="s">
        <v>112</v>
      </c>
      <c r="H25" s="4" t="s">
        <v>111</v>
      </c>
      <c r="I25" s="2" t="s">
        <v>69</v>
      </c>
      <c r="J25" s="2" t="s">
        <v>110</v>
      </c>
      <c r="K25" s="2">
        <v>10</v>
      </c>
      <c r="L25" s="2"/>
      <c r="M25" s="2"/>
      <c r="N25" s="2"/>
      <c r="O25" s="2" t="s">
        <v>98</v>
      </c>
    </row>
    <row r="26" spans="1:15" x14ac:dyDescent="0.25">
      <c r="A26" s="2" t="s">
        <v>113</v>
      </c>
      <c r="B26" s="2">
        <v>5</v>
      </c>
      <c r="C26" s="3">
        <v>0.81</v>
      </c>
      <c r="D26" s="3">
        <f t="shared" si="1"/>
        <v>4.0500000000000007</v>
      </c>
      <c r="E26" s="2" t="s">
        <v>114</v>
      </c>
      <c r="F26" s="5">
        <v>901471102</v>
      </c>
      <c r="G26" s="4" t="s">
        <v>117</v>
      </c>
      <c r="H26" s="4" t="s">
        <v>116</v>
      </c>
      <c r="I26" s="2" t="s">
        <v>69</v>
      </c>
      <c r="J26" s="2" t="s">
        <v>115</v>
      </c>
      <c r="K26" s="2">
        <v>5</v>
      </c>
      <c r="L26" s="2"/>
      <c r="M26" s="2"/>
      <c r="N26" s="2"/>
      <c r="O26" s="2" t="s">
        <v>51</v>
      </c>
    </row>
  </sheetData>
  <hyperlinks>
    <hyperlink ref="G3" r:id="rId1" xr:uid="{0DFB3B17-0827-4473-A2BF-0B65402DF1FB}"/>
    <hyperlink ref="H3" r:id="rId2" xr:uid="{8992E371-4D3A-4243-988E-42372D14EB83}"/>
    <hyperlink ref="G2" r:id="rId3" xr:uid="{FFA51318-8CCA-4F26-8079-6E03C4F38A50}"/>
    <hyperlink ref="H2" r:id="rId4" xr:uid="{DB17C1BC-8596-4CB1-A3F9-D53A8B2B4625}"/>
    <hyperlink ref="G4" r:id="rId5" xr:uid="{41F6DE4D-3999-42B2-A41A-EA2972CAA5A0}"/>
    <hyperlink ref="H4" r:id="rId6" xr:uid="{1343DAE9-6E4E-480F-8BBF-8F3BA951D5AC}"/>
    <hyperlink ref="G5" r:id="rId7" xr:uid="{384F53F1-81C0-467C-A3DC-D5AA9ABC052F}"/>
    <hyperlink ref="G6" r:id="rId8" xr:uid="{91A321E8-0A97-4F3A-9486-34ED5CCB9EE9}"/>
    <hyperlink ref="G9" r:id="rId9" xr:uid="{1288F073-FA24-41E0-8633-E38B5D95F6DF}"/>
    <hyperlink ref="G10" r:id="rId10" xr:uid="{8A36EB44-8384-4AD4-B53E-10FD14C38F4C}"/>
    <hyperlink ref="G11" r:id="rId11" xr:uid="{3CD3BAD7-A906-4FB5-A58B-4F17037637DC}"/>
    <hyperlink ref="G12" r:id="rId12" xr:uid="{7420AD7B-B43A-4766-BADE-0331C4BAB12C}"/>
    <hyperlink ref="G13" r:id="rId13" xr:uid="{3542732D-B3AE-41AB-A047-2FD5DA92B118}"/>
    <hyperlink ref="G14" r:id="rId14" xr:uid="{35CBF917-ED63-4B64-AFB6-0E44EC312A8A}"/>
    <hyperlink ref="G15" r:id="rId15" xr:uid="{BF79FCCA-6914-4A2B-8D02-48D55ECF9DB4}"/>
    <hyperlink ref="G19" r:id="rId16" xr:uid="{96DC2229-CE7E-4B5F-8655-4CFCAC2DEC5D}"/>
    <hyperlink ref="H19" r:id="rId17" xr:uid="{5A17F638-AA6F-4D82-9D9E-8C3802527195}"/>
    <hyperlink ref="G20" r:id="rId18" xr:uid="{96847347-345A-4E47-8763-1DE4E57D9E21}"/>
    <hyperlink ref="H20" r:id="rId19" xr:uid="{91C074B9-520F-4EDC-9701-FAB9C1AD7CFE}"/>
    <hyperlink ref="G21" r:id="rId20" xr:uid="{0E405310-3035-4AF2-B352-1000BF89BDEB}"/>
    <hyperlink ref="H21" r:id="rId21" xr:uid="{1A5663A4-9613-41E4-9117-A72A0E362D7E}"/>
    <hyperlink ref="G7" r:id="rId22" xr:uid="{EB01534C-0486-4F13-9169-AFF84EABD75E}"/>
    <hyperlink ref="H24" r:id="rId23" xr:uid="{292FF055-BD21-4077-B94A-12209A5DE721}"/>
    <hyperlink ref="G24" r:id="rId24" xr:uid="{74BBBE14-CF22-4B7E-B291-66C6C2C4BEC5}"/>
    <hyperlink ref="H23" r:id="rId25" xr:uid="{98D5C50B-60E9-4CE9-9C57-1C735092278E}"/>
    <hyperlink ref="G23" r:id="rId26" xr:uid="{20664516-C026-411E-93AC-E9C991C4BB05}"/>
    <hyperlink ref="G8" r:id="rId27" xr:uid="{2AEA7D1F-682C-40DB-A8B2-131E524BCE05}"/>
    <hyperlink ref="H22" r:id="rId28" xr:uid="{3A0DD8CD-5911-4BC5-9DBE-ED6870366132}"/>
    <hyperlink ref="G22" r:id="rId29" xr:uid="{288E031F-9E30-4004-A76C-1F2D78E98CCB}"/>
    <hyperlink ref="H25" r:id="rId30" xr:uid="{A5435248-0CF8-451B-9BD7-4F8D1FBBEB69}"/>
    <hyperlink ref="G25" r:id="rId31" xr:uid="{C8B88921-0B2E-42B3-B386-8559B87BD9BA}"/>
    <hyperlink ref="H26" r:id="rId32" xr:uid="{A5EC86C5-2DFF-4280-B7C0-1150921084C6}"/>
    <hyperlink ref="G26" r:id="rId33" xr:uid="{3DAEEC36-FB63-4910-8907-C9AA18E67E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EGR304-IndividualSubystemDesign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Merwin</dc:creator>
  <cp:lastModifiedBy>Seth Merwin</cp:lastModifiedBy>
  <dcterms:created xsi:type="dcterms:W3CDTF">2025-10-30T07:33:56Z</dcterms:created>
  <dcterms:modified xsi:type="dcterms:W3CDTF">2025-10-31T09:29:36Z</dcterms:modified>
</cp:coreProperties>
</file>