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M86" i="1" l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</calcChain>
</file>

<file path=xl/sharedStrings.xml><?xml version="1.0" encoding="utf-8"?>
<sst xmlns="http://schemas.openxmlformats.org/spreadsheetml/2006/main" count="183" uniqueCount="99">
  <si>
    <t>GELİRİN ÇEŞİDİ</t>
  </si>
  <si>
    <t>2008 GENEL BÜTÇE GELİRLERİNİN TAHAKKUKU</t>
  </si>
  <si>
    <t>2008 TAHSİLAT</t>
  </si>
  <si>
    <t>MERKEZİ YÖNETİM GELİRLERİ</t>
  </si>
  <si>
    <t>GENEL BÜTÇE TOPLAMI</t>
  </si>
  <si>
    <t>VERGİ GELİRLERİ</t>
  </si>
  <si>
    <t>GELİR VE KAZANÇ ÜZERİNDEN ALINAN VERGİLER</t>
  </si>
  <si>
    <t>- GELİR VERGİSİ</t>
  </si>
  <si>
    <t>-Beyana Dayanan Gelir Vergisi</t>
  </si>
  <si>
    <t>-Basit Usulde Gelir Vergisi</t>
  </si>
  <si>
    <t>-Gelir Vergisi Tevkifatı</t>
  </si>
  <si>
    <t>-Gelir Geçici Vergisi</t>
  </si>
  <si>
    <t>- KURUMLAR VERGİSİ</t>
  </si>
  <si>
    <t>-Beyana Dayanan Kurumlar Vergisi</t>
  </si>
  <si>
    <t>-Kurumlar Vergisi Tevkifatı</t>
  </si>
  <si>
    <t>-Kurumlar Geçici Vergisi</t>
  </si>
  <si>
    <t>MÜLKİYET ÜZERİNDEN ALINAN VERGİLER</t>
  </si>
  <si>
    <t>VERASET VE İNTİKAL VERGİSİ</t>
  </si>
  <si>
    <t>- Veraset ve İntikal Vergisi</t>
  </si>
  <si>
    <t>MOTORLU TAŞITLAR VERGİSİ</t>
  </si>
  <si>
    <t>- Motorlu Taşıtlar Vergisi</t>
  </si>
  <si>
    <t>DAHİLDE ALINAN MAL VE HİZMET VERGİLERİ</t>
  </si>
  <si>
    <t>DAHİLDE ALINAN KDV</t>
  </si>
  <si>
    <t>-Beyana Dayanan Katma Değer Vergisi</t>
  </si>
  <si>
    <t>-Tevkif Suretiyle Kesilen KDV</t>
  </si>
  <si>
    <t>ÖZEL TÜKETİM VERGİSİ</t>
  </si>
  <si>
    <t>-Petrol ve Doğalgaz Ürünlerine İlişkin ÖTV</t>
  </si>
  <si>
    <t>-Motorlu Taşıt Araçlarına İlişkin ÖTV</t>
  </si>
  <si>
    <t>-Alkollü İçkilere İlişkin ÖTV</t>
  </si>
  <si>
    <t>-Tütün Mamüllerine İlişkin ÖTV</t>
  </si>
  <si>
    <t>-Kolalı Gazozlara İlişkin ÖTV</t>
  </si>
  <si>
    <t>-Dayanıklı Tüketim ve Diğer Mallara İlişkin ÖTV</t>
  </si>
  <si>
    <t>BANKA VE SİGORTA MUAMELELERİ VERGİSİ</t>
  </si>
  <si>
    <t>-Banka ve Sigorta Muameleleri Vergisi</t>
  </si>
  <si>
    <t>ŞANS OYUNLARI VERGİSİ</t>
  </si>
  <si>
    <t>-Şans Oyunları Vergisi</t>
  </si>
  <si>
    <t>ÖZEL İLETİŞİM VERGİSİ</t>
  </si>
  <si>
    <t>-Özel İletişim Vergisi</t>
  </si>
  <si>
    <t>ULUSLARARASI TİC. VE MUAM. AL. VERGİLER</t>
  </si>
  <si>
    <t>GÜMRÜK VERGİLERİ</t>
  </si>
  <si>
    <t>İTHALDE ALINAN KATMA DEĞER VERGİSİ</t>
  </si>
  <si>
    <t>-İthalde Alınan Katma Değer Vergisi</t>
  </si>
  <si>
    <t>DİĞER DIŞ TİCARET GELİRLERİ</t>
  </si>
  <si>
    <t>-Diğer Dış Ticaret Gelirleri</t>
  </si>
  <si>
    <t>DAMGA VERGİSİ</t>
  </si>
  <si>
    <t>-Damga Vergisi</t>
  </si>
  <si>
    <t>HARÇLAR</t>
  </si>
  <si>
    <t>- Yargı Harçları</t>
  </si>
  <si>
    <t>- Noter Harçları</t>
  </si>
  <si>
    <t>- Vergi Yargısı Harçları</t>
  </si>
  <si>
    <t>- Tapu Harçları</t>
  </si>
  <si>
    <t>- Pasaport ve Konsolosluk Harçları</t>
  </si>
  <si>
    <t>- Gemi ve Liman Harçları</t>
  </si>
  <si>
    <t>- İmtiyazname, Ruhsatname ve Diploma Harçları</t>
  </si>
  <si>
    <t>- Trafik Harçları</t>
  </si>
  <si>
    <t>- Diğer Harçlar</t>
  </si>
  <si>
    <t>BAŞKA YERDE SINIFLANDIRILMAYAN VERGİLER</t>
  </si>
  <si>
    <t>- Kaldırılan Vergiler Artıkları</t>
  </si>
  <si>
    <t>- Bazı Varlık.Milli Eko.Kazan.Hak.Kanun.Uyar.Alın.Vergi</t>
  </si>
  <si>
    <t>- Başka Yerde Sınıflandırılmayan Diğer Vergiler</t>
  </si>
  <si>
    <t>TEŞEBBÜS VE MÜLKİYET GELİRLERİ</t>
  </si>
  <si>
    <t>Mal ve Hizmet Satış Gelirleri</t>
  </si>
  <si>
    <t>Malların Kullanma ve Faaliyette Bulunma İzni Gelirleri</t>
  </si>
  <si>
    <t>KİT ve Kamu Bankaları Gelirleri</t>
  </si>
  <si>
    <t>Kurumlar Karları</t>
  </si>
  <si>
    <t>Kira Gelirleri</t>
  </si>
  <si>
    <t>Diğer Teşebbüs ve Mülkiyet Gelirleri</t>
  </si>
  <si>
    <t>ALINAN BAĞIŞ VE YARDIMLAR İLE ÖZEL GELİRLER</t>
  </si>
  <si>
    <t>Yurt Dışından Alınan Bağış ve Yardımlar</t>
  </si>
  <si>
    <t>Kurumlar ve Kişilerden Alınan Bağış ve Yardımlar</t>
  </si>
  <si>
    <t>Özel Gelirler</t>
  </si>
  <si>
    <t>DİĞER GELİRLER (FAİZLER, PAYLAR VE CEZALAR)</t>
  </si>
  <si>
    <t>Faiz Gelirleri</t>
  </si>
  <si>
    <t>Kişi ve Kurumlardan Alınan Paylar</t>
  </si>
  <si>
    <t>Para Cezaları</t>
  </si>
  <si>
    <t>Diğer Çeşitli Gelirler</t>
  </si>
  <si>
    <t>SERMAYE GELİRLERİ</t>
  </si>
  <si>
    <t>Taşınmaz Satış Gelirleri</t>
  </si>
  <si>
    <t>Taşınır Satış Gelirleri</t>
  </si>
  <si>
    <t>Diğer Sermaye Satış Gelirleri</t>
  </si>
  <si>
    <t>ALACAKLARDAN TAHSİLAT</t>
  </si>
  <si>
    <t>Yurtiçi Alacaklardan Tahsilat</t>
  </si>
  <si>
    <t>Yurtdışı Alacaklardan Tahsilat</t>
  </si>
  <si>
    <t>ÖZEL BÜTÇE GELİRLERİ</t>
  </si>
  <si>
    <t>DÜZENLEYİCİ VE DENETLEYİCİ KURUMLARIN GELİRLERİ</t>
  </si>
  <si>
    <t>GAYRİ SAFİ YURTİÇİ HASILA (*)</t>
  </si>
  <si>
    <t>2009 GENEL BÜTÇE GELİRLERİNİN TAHAKKUKU</t>
  </si>
  <si>
    <t>2009 TAHSİLAT</t>
  </si>
  <si>
    <t>TAHSİLAT ARTIŞI(%)</t>
  </si>
  <si>
    <t>GSYH'YA GÖRE ESNEKLİK</t>
  </si>
  <si>
    <t>GSYH'DAKİ YÜZDE PAYLARI</t>
  </si>
  <si>
    <t>MERKEZİ YÖNETİM GELİRLERİ TAHSİLATININ YÜZDE DAĞILIMI</t>
  </si>
  <si>
    <t>GENEL BÜTÇE GELİRLERİ TAHSİLATININ YÜZDE DAĞILIMI</t>
  </si>
  <si>
    <t>GENEL BÜTÇE VERGİ GELİRLERİ TAHSİLATININ YÜZDE DAĞILIMI</t>
  </si>
  <si>
    <t>2008 TAHAKKUK TAHSİLAT FARKI</t>
  </si>
  <si>
    <t>2009 TAHAKKUK TAHSİLAT FARKI</t>
  </si>
  <si>
    <t>TRUE</t>
  </si>
  <si>
    <t>FALSE</t>
  </si>
  <si>
    <t>mygty 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</si>
</sst>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color rgb="FF333333"/>
      <name val="Tahoma"/>
      <family val="2"/>
      <charset val="162"/>
    </font>
    <font>
      <b/>
      <sz val="8"/>
      <color rgb="FF333333"/>
      <name val="Tahoma"/>
      <family val="2"/>
      <charset val="162"/>
    </font>
    <font>
      <sz val="10"/>
      <name val="Arial"/>
      <family val="2"/>
      <charset val="162"/>
    </font>
    <font>
      <sz val="8"/>
      <name val="Arial TUR"/>
      <charset val="162"/>
    </font>
    <font>
      <b/>
      <sz val="8"/>
      <name val="Arial TUR"/>
      <family val="2"/>
      <charset val="162"/>
    </font>
    <font>
      <b/>
      <sz val="11"/>
      <color theme="1"/>
      <name val="Calibri"/>
      <family val="2"/>
      <scheme val="minor"/>
    </font>
    <font>
      <sz val="8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EF3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6" fillId="4" borderId="3" xfId="1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7" fillId="0" borderId="4" xfId="1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9" fillId="4" borderId="3" xfId="1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left" vertical="center" wrapText="1" indent="1"/>
    </xf>
    <xf numFmtId="3" fontId="0" fillId="0" borderId="0" xfId="0" applyNumberFormat="1"/>
    <xf numFmtId="0" fontId="4" fillId="2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Normal_genelgelirtahk_tah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N1" sqref="N1"/>
    </sheetView>
  </sheetViews>
  <sheetFormatPr defaultRowHeight="15" x14ac:dyDescent="0.25"/>
  <cols>
    <col min="2" max="2" width="15.140625" customWidth="1"/>
    <col min="3" max="3" width="13" customWidth="1"/>
    <col min="4" max="4" width="14.140625" customWidth="1"/>
    <col min="5" max="5" width="15.5703125" customWidth="1"/>
    <col min="6" max="6" width="13.5703125" customWidth="1"/>
    <col min="7" max="7" width="13.7109375" customWidth="1"/>
    <col min="8" max="8" width="13.140625" customWidth="1"/>
    <col min="9" max="9" width="12.7109375" customWidth="1"/>
    <col min="10" max="10" width="12" customWidth="1"/>
    <col min="11" max="11" width="13.5703125" customWidth="1"/>
    <col min="12" max="12" width="12.42578125" customWidth="1"/>
    <col min="13" max="13" width="11" customWidth="1"/>
    <col min="14" max="14" width="14.85546875" customWidth="1"/>
  </cols>
  <sheetData>
    <row r="1" spans="1:14" ht="63" x14ac:dyDescent="0.25">
      <c r="A1" s="1" t="s">
        <v>0</v>
      </c>
      <c r="B1" s="2" t="s">
        <v>1</v>
      </c>
      <c r="C1" s="3" t="s">
        <v>2</v>
      </c>
      <c r="D1" s="2" t="s">
        <v>86</v>
      </c>
      <c r="E1" s="3" t="s">
        <v>87</v>
      </c>
      <c r="F1" s="20" t="s">
        <v>88</v>
      </c>
      <c r="G1" s="20" t="s">
        <v>89</v>
      </c>
      <c r="H1" s="20" t="s">
        <v>90</v>
      </c>
      <c r="I1" s="21" t="s">
        <v>91</v>
      </c>
      <c r="J1" s="21" t="s">
        <v>92</v>
      </c>
      <c r="K1" s="21" t="s">
        <v>93</v>
      </c>
      <c r="L1" s="23" t="s">
        <v>94</v>
      </c>
      <c r="M1" s="23" t="s">
        <v>95</v>
      </c>
      <c r="N1" s="22" t="s">
        <v>98</v>
      </c>
    </row>
    <row r="2" spans="1:14" ht="42" x14ac:dyDescent="0.25">
      <c r="A2" s="4" t="s">
        <v>3</v>
      </c>
      <c r="B2" s="7"/>
      <c r="C2" s="8">
        <v>232067897</v>
      </c>
      <c r="D2" s="16"/>
      <c r="E2" s="14">
        <v>239778222</v>
      </c>
      <c r="F2" s="4">
        <v>3.3</v>
      </c>
      <c r="G2" s="4">
        <v>9.2100000000000009</v>
      </c>
      <c r="H2" s="4">
        <v>23.83</v>
      </c>
      <c r="I2" s="4">
        <v>100</v>
      </c>
      <c r="J2" s="4"/>
      <c r="K2" s="4"/>
      <c r="N2" t="s">
        <v>96</v>
      </c>
    </row>
    <row r="3" spans="1:14" ht="31.5" x14ac:dyDescent="0.25">
      <c r="A3" s="1" t="s">
        <v>4</v>
      </c>
      <c r="B3" s="9">
        <v>247419762</v>
      </c>
      <c r="C3" s="10">
        <v>225496339</v>
      </c>
      <c r="D3" s="17">
        <v>273831195</v>
      </c>
      <c r="E3" s="15">
        <v>232930317</v>
      </c>
      <c r="F3" s="1">
        <v>3.3</v>
      </c>
      <c r="G3" s="1">
        <v>9.14</v>
      </c>
      <c r="H3" s="1">
        <v>23.15</v>
      </c>
      <c r="I3" s="1">
        <v>97.14</v>
      </c>
      <c r="J3" s="1">
        <v>100</v>
      </c>
      <c r="K3" s="1"/>
      <c r="L3" s="19">
        <f t="shared" ref="L3:L58" si="0">B3-C3</f>
        <v>21923423</v>
      </c>
      <c r="M3">
        <f t="shared" ref="M3:M66" si="1">D$1:D$89-E$1:E$89</f>
        <v>40900878</v>
      </c>
      <c r="N3" t="s">
        <v>96</v>
      </c>
    </row>
    <row r="4" spans="1:14" ht="31.5" x14ac:dyDescent="0.25">
      <c r="A4" s="4" t="s">
        <v>5</v>
      </c>
      <c r="B4" s="11">
        <v>190015734</v>
      </c>
      <c r="C4" s="8">
        <v>189980827</v>
      </c>
      <c r="D4" s="11">
        <v>200631413</v>
      </c>
      <c r="E4" s="14">
        <v>196313308</v>
      </c>
      <c r="F4" s="4">
        <v>3.3</v>
      </c>
      <c r="G4" s="4">
        <v>9.24</v>
      </c>
      <c r="H4" s="4">
        <v>19.510000000000002</v>
      </c>
      <c r="I4" s="4">
        <v>81.87</v>
      </c>
      <c r="J4" s="4">
        <v>84.28</v>
      </c>
      <c r="K4" s="4">
        <v>100</v>
      </c>
      <c r="L4" s="19">
        <f t="shared" si="0"/>
        <v>34907</v>
      </c>
      <c r="M4">
        <f t="shared" si="1"/>
        <v>4318105</v>
      </c>
      <c r="N4" t="s">
        <v>96</v>
      </c>
    </row>
    <row r="5" spans="1:14" ht="63" x14ac:dyDescent="0.25">
      <c r="A5" s="1" t="s">
        <v>6</v>
      </c>
      <c r="B5" s="11">
        <v>64113824</v>
      </c>
      <c r="C5" s="10">
        <v>63088534</v>
      </c>
      <c r="D5" s="11">
        <v>68286855</v>
      </c>
      <c r="E5" s="15">
        <v>66720165</v>
      </c>
      <c r="F5" s="1">
        <v>5.8</v>
      </c>
      <c r="G5" s="1">
        <v>15.96</v>
      </c>
      <c r="H5" s="1">
        <v>6.63</v>
      </c>
      <c r="I5" s="1">
        <v>27.83</v>
      </c>
      <c r="J5" s="1">
        <v>28.64</v>
      </c>
      <c r="K5" s="1">
        <v>33.99</v>
      </c>
      <c r="L5" s="19">
        <f t="shared" si="0"/>
        <v>1025290</v>
      </c>
      <c r="M5">
        <f t="shared" si="1"/>
        <v>1566690</v>
      </c>
      <c r="N5" t="s">
        <v>96</v>
      </c>
    </row>
    <row r="6" spans="1:14" ht="21" x14ac:dyDescent="0.25">
      <c r="A6" s="4" t="s">
        <v>7</v>
      </c>
      <c r="B6" s="11">
        <v>44735550</v>
      </c>
      <c r="C6" s="8">
        <v>44430339</v>
      </c>
      <c r="D6" s="11">
        <v>46507446</v>
      </c>
      <c r="E6" s="14">
        <v>46018360</v>
      </c>
      <c r="F6" s="4">
        <v>3.6</v>
      </c>
      <c r="G6" s="4">
        <v>9.91</v>
      </c>
      <c r="H6" s="4">
        <v>4.57</v>
      </c>
      <c r="I6" s="4">
        <v>19.190000000000001</v>
      </c>
      <c r="J6" s="4">
        <v>19.760000000000002</v>
      </c>
      <c r="K6" s="4">
        <v>23.44</v>
      </c>
      <c r="L6" s="19">
        <f t="shared" si="0"/>
        <v>305211</v>
      </c>
      <c r="M6">
        <f t="shared" si="1"/>
        <v>489086</v>
      </c>
      <c r="N6" t="s">
        <v>96</v>
      </c>
    </row>
    <row r="7" spans="1:14" ht="42" x14ac:dyDescent="0.25">
      <c r="A7" s="1" t="s">
        <v>8</v>
      </c>
      <c r="B7" s="11">
        <v>3410907</v>
      </c>
      <c r="C7" s="10">
        <v>2065284</v>
      </c>
      <c r="D7" s="11">
        <v>3905385</v>
      </c>
      <c r="E7" s="15">
        <v>2297745</v>
      </c>
      <c r="F7" s="1">
        <v>11.3</v>
      </c>
      <c r="G7" s="1">
        <v>31.21</v>
      </c>
      <c r="H7" s="1">
        <v>0.23</v>
      </c>
      <c r="I7" s="1">
        <v>0.96</v>
      </c>
      <c r="J7" s="1">
        <v>0.99</v>
      </c>
      <c r="K7" s="1">
        <v>1.17</v>
      </c>
      <c r="L7" s="19">
        <f t="shared" si="0"/>
        <v>1345623</v>
      </c>
      <c r="M7">
        <f t="shared" si="1"/>
        <v>1607640</v>
      </c>
      <c r="N7" t="s">
        <v>97</v>
      </c>
    </row>
    <row r="8" spans="1:14" ht="42" x14ac:dyDescent="0.25">
      <c r="A8" s="4" t="s">
        <v>9</v>
      </c>
      <c r="B8" s="11">
        <v>390180</v>
      </c>
      <c r="C8" s="12">
        <v>209870</v>
      </c>
      <c r="D8" s="11">
        <v>455702</v>
      </c>
      <c r="E8" s="5">
        <v>248282</v>
      </c>
      <c r="F8" s="4">
        <v>18.3</v>
      </c>
      <c r="G8" s="4">
        <v>50.76</v>
      </c>
      <c r="H8" s="4">
        <v>0.02</v>
      </c>
      <c r="I8" s="4">
        <v>0.1</v>
      </c>
      <c r="J8" s="4">
        <v>0.11</v>
      </c>
      <c r="K8" s="4">
        <v>0.13</v>
      </c>
      <c r="L8" s="19">
        <f t="shared" si="0"/>
        <v>180310</v>
      </c>
      <c r="M8">
        <f t="shared" si="1"/>
        <v>207420</v>
      </c>
      <c r="N8" t="s">
        <v>97</v>
      </c>
    </row>
    <row r="9" spans="1:14" ht="31.5" x14ac:dyDescent="0.25">
      <c r="A9" s="1" t="s">
        <v>10</v>
      </c>
      <c r="B9" s="11">
        <v>40971110</v>
      </c>
      <c r="C9" s="6">
        <v>40957192</v>
      </c>
      <c r="D9" s="11">
        <v>42339043</v>
      </c>
      <c r="E9" s="3">
        <v>42329043</v>
      </c>
      <c r="F9" s="1">
        <v>3.3</v>
      </c>
      <c r="G9" s="1">
        <v>9.2899999999999991</v>
      </c>
      <c r="H9" s="1">
        <v>4.21</v>
      </c>
      <c r="I9" s="1">
        <v>17.649999999999999</v>
      </c>
      <c r="J9" s="1">
        <v>18.170000000000002</v>
      </c>
      <c r="K9" s="1">
        <v>21.56</v>
      </c>
      <c r="L9" s="19">
        <f t="shared" si="0"/>
        <v>13918</v>
      </c>
      <c r="M9">
        <f t="shared" si="1"/>
        <v>10000</v>
      </c>
      <c r="N9" t="s">
        <v>96</v>
      </c>
    </row>
    <row r="10" spans="1:14" ht="31.5" x14ac:dyDescent="0.25">
      <c r="A10" s="4" t="s">
        <v>11</v>
      </c>
      <c r="B10" s="11">
        <v>1601400</v>
      </c>
      <c r="C10" s="12">
        <v>1197993</v>
      </c>
      <c r="D10" s="11">
        <v>1596047</v>
      </c>
      <c r="E10" s="5">
        <v>1143290</v>
      </c>
      <c r="F10" s="4">
        <v>-4.5999999999999996</v>
      </c>
      <c r="G10" s="4">
        <v>-12.66</v>
      </c>
      <c r="H10" s="4">
        <v>0.11</v>
      </c>
      <c r="I10" s="4">
        <v>0.48</v>
      </c>
      <c r="J10" s="4">
        <v>0.49</v>
      </c>
      <c r="K10" s="4">
        <v>0.57999999999999996</v>
      </c>
      <c r="L10" s="19">
        <f t="shared" si="0"/>
        <v>403407</v>
      </c>
      <c r="M10">
        <f t="shared" si="1"/>
        <v>452757</v>
      </c>
      <c r="N10" t="s">
        <v>97</v>
      </c>
    </row>
    <row r="11" spans="1:14" ht="42" x14ac:dyDescent="0.25">
      <c r="A11" s="1" t="s">
        <v>12</v>
      </c>
      <c r="B11" s="11">
        <v>19378274</v>
      </c>
      <c r="C11" s="10">
        <v>18658195</v>
      </c>
      <c r="D11" s="11">
        <v>21779409</v>
      </c>
      <c r="E11" s="15">
        <v>20701805</v>
      </c>
      <c r="F11" s="1">
        <v>11</v>
      </c>
      <c r="G11" s="1">
        <v>30.37</v>
      </c>
      <c r="H11" s="1">
        <v>2.06</v>
      </c>
      <c r="I11" s="1">
        <v>8.6300000000000008</v>
      </c>
      <c r="J11" s="1">
        <v>8.89</v>
      </c>
      <c r="K11" s="1">
        <v>10.55</v>
      </c>
      <c r="L11" s="19">
        <f t="shared" si="0"/>
        <v>720079</v>
      </c>
      <c r="M11">
        <f t="shared" si="1"/>
        <v>1077604</v>
      </c>
      <c r="N11" t="s">
        <v>96</v>
      </c>
    </row>
    <row r="12" spans="1:14" ht="42" x14ac:dyDescent="0.25">
      <c r="A12" s="4" t="s">
        <v>13</v>
      </c>
      <c r="B12" s="11">
        <v>1913051</v>
      </c>
      <c r="C12" s="8">
        <v>1122525</v>
      </c>
      <c r="D12" s="11">
        <v>2262679</v>
      </c>
      <c r="E12" s="14">
        <v>1235521</v>
      </c>
      <c r="F12" s="4">
        <v>10.1</v>
      </c>
      <c r="G12" s="4">
        <v>27.91</v>
      </c>
      <c r="H12" s="4">
        <v>0.12</v>
      </c>
      <c r="I12" s="4">
        <v>0.52</v>
      </c>
      <c r="J12" s="4">
        <v>0.53</v>
      </c>
      <c r="K12" s="4">
        <v>0.63</v>
      </c>
      <c r="L12" s="19">
        <f t="shared" si="0"/>
        <v>790526</v>
      </c>
      <c r="M12">
        <f t="shared" si="1"/>
        <v>1027158</v>
      </c>
      <c r="N12" t="s">
        <v>97</v>
      </c>
    </row>
    <row r="13" spans="1:14" ht="31.5" x14ac:dyDescent="0.25">
      <c r="A13" s="1" t="s">
        <v>14</v>
      </c>
      <c r="B13" s="11">
        <v>243892</v>
      </c>
      <c r="C13" s="6">
        <v>199697</v>
      </c>
      <c r="D13" s="11">
        <v>279142</v>
      </c>
      <c r="E13" s="3">
        <v>224047</v>
      </c>
      <c r="F13" s="1">
        <v>12.2</v>
      </c>
      <c r="G13" s="1">
        <v>33.81</v>
      </c>
      <c r="H13" s="1">
        <v>0.02</v>
      </c>
      <c r="I13" s="1">
        <v>0.09</v>
      </c>
      <c r="J13" s="1">
        <v>0.1</v>
      </c>
      <c r="K13" s="1">
        <v>0.11</v>
      </c>
      <c r="L13" s="19">
        <f t="shared" si="0"/>
        <v>44195</v>
      </c>
      <c r="M13">
        <f t="shared" si="1"/>
        <v>55095</v>
      </c>
      <c r="N13" t="s">
        <v>97</v>
      </c>
    </row>
    <row r="14" spans="1:14" ht="31.5" x14ac:dyDescent="0.25">
      <c r="A14" s="4" t="s">
        <v>15</v>
      </c>
      <c r="B14" s="11">
        <v>17420542</v>
      </c>
      <c r="C14" s="12">
        <v>17335973</v>
      </c>
      <c r="D14" s="11">
        <v>19252237</v>
      </c>
      <c r="E14" s="5">
        <v>19242237</v>
      </c>
      <c r="F14" s="4">
        <v>11</v>
      </c>
      <c r="G14" s="4">
        <v>30.49</v>
      </c>
      <c r="H14" s="4">
        <v>1.91</v>
      </c>
      <c r="I14" s="4">
        <v>8.0299999999999994</v>
      </c>
      <c r="J14" s="4">
        <v>8.26</v>
      </c>
      <c r="K14" s="4">
        <v>9.8000000000000007</v>
      </c>
      <c r="L14" s="19">
        <f t="shared" si="0"/>
        <v>84569</v>
      </c>
      <c r="M14">
        <f t="shared" si="1"/>
        <v>10000</v>
      </c>
      <c r="N14" t="s">
        <v>96</v>
      </c>
    </row>
    <row r="15" spans="1:14" ht="52.5" x14ac:dyDescent="0.25">
      <c r="A15" s="1" t="s">
        <v>16</v>
      </c>
      <c r="B15" s="11">
        <v>6373739</v>
      </c>
      <c r="C15" s="10">
        <v>4151467</v>
      </c>
      <c r="D15" s="11">
        <v>7276313</v>
      </c>
      <c r="E15" s="15">
        <v>4758940</v>
      </c>
      <c r="F15" s="1">
        <v>14.6</v>
      </c>
      <c r="G15" s="1">
        <v>40.58</v>
      </c>
      <c r="H15" s="1">
        <v>0.47</v>
      </c>
      <c r="I15" s="1">
        <v>1.98</v>
      </c>
      <c r="J15" s="1">
        <v>2.04</v>
      </c>
      <c r="K15" s="1">
        <v>2.42</v>
      </c>
      <c r="L15" s="19">
        <f t="shared" si="0"/>
        <v>2222272</v>
      </c>
      <c r="M15">
        <f t="shared" si="1"/>
        <v>2517373</v>
      </c>
      <c r="N15" t="s">
        <v>96</v>
      </c>
    </row>
    <row r="16" spans="1:14" ht="42" x14ac:dyDescent="0.25">
      <c r="A16" s="4" t="s">
        <v>17</v>
      </c>
      <c r="B16" s="11">
        <v>320856</v>
      </c>
      <c r="C16" s="12">
        <v>149718</v>
      </c>
      <c r="D16" s="11">
        <v>303818</v>
      </c>
      <c r="E16" s="5">
        <v>173086</v>
      </c>
      <c r="F16" s="4">
        <v>15.6</v>
      </c>
      <c r="G16" s="4">
        <v>43.28</v>
      </c>
      <c r="H16" s="4">
        <v>0.02</v>
      </c>
      <c r="I16" s="4">
        <v>7.0000000000000007E-2</v>
      </c>
      <c r="J16" s="4">
        <v>7.0000000000000007E-2</v>
      </c>
      <c r="K16" s="4">
        <v>0.09</v>
      </c>
      <c r="L16" s="19">
        <f t="shared" si="0"/>
        <v>171138</v>
      </c>
      <c r="M16">
        <f t="shared" si="1"/>
        <v>130732</v>
      </c>
      <c r="N16" t="s">
        <v>97</v>
      </c>
    </row>
    <row r="17" spans="1:14" ht="31.5" x14ac:dyDescent="0.25">
      <c r="A17" s="1" t="s">
        <v>18</v>
      </c>
      <c r="B17" s="11">
        <v>320856</v>
      </c>
      <c r="C17" s="6">
        <v>149.71799999999999</v>
      </c>
      <c r="D17" s="11">
        <v>303818</v>
      </c>
      <c r="E17" s="3">
        <v>173086</v>
      </c>
      <c r="F17" s="1">
        <v>15.6</v>
      </c>
      <c r="G17" s="1">
        <v>43.28</v>
      </c>
      <c r="H17" s="1">
        <v>0.02</v>
      </c>
      <c r="I17" s="1">
        <v>7.0000000000000007E-2</v>
      </c>
      <c r="J17" s="1">
        <v>7.0000000000000007E-2</v>
      </c>
      <c r="K17" s="1">
        <v>0.09</v>
      </c>
      <c r="L17" s="19">
        <f t="shared" si="0"/>
        <v>320706.28200000001</v>
      </c>
      <c r="M17">
        <f t="shared" si="1"/>
        <v>130732</v>
      </c>
      <c r="N17" t="s">
        <v>97</v>
      </c>
    </row>
    <row r="18" spans="1:14" ht="42" x14ac:dyDescent="0.25">
      <c r="A18" s="4" t="s">
        <v>19</v>
      </c>
      <c r="B18" s="11">
        <v>6052883</v>
      </c>
      <c r="C18" s="8">
        <v>4001749</v>
      </c>
      <c r="D18" s="11">
        <v>6972495</v>
      </c>
      <c r="E18" s="14">
        <v>4585854</v>
      </c>
      <c r="F18" s="4">
        <v>14.6</v>
      </c>
      <c r="G18" s="4">
        <v>40.479999999999997</v>
      </c>
      <c r="H18" s="4">
        <v>0.46</v>
      </c>
      <c r="I18" s="4">
        <v>1.91</v>
      </c>
      <c r="J18" s="4">
        <v>1.97</v>
      </c>
      <c r="K18" s="4">
        <v>2.34</v>
      </c>
      <c r="L18" s="19">
        <f t="shared" si="0"/>
        <v>2051134</v>
      </c>
      <c r="M18">
        <f t="shared" si="1"/>
        <v>2386641</v>
      </c>
      <c r="N18" t="s">
        <v>96</v>
      </c>
    </row>
    <row r="19" spans="1:14" ht="31.5" x14ac:dyDescent="0.25">
      <c r="A19" s="1" t="s">
        <v>20</v>
      </c>
      <c r="B19" s="11">
        <v>6052883</v>
      </c>
      <c r="C19" s="10">
        <v>4001749</v>
      </c>
      <c r="D19" s="11">
        <v>6972495</v>
      </c>
      <c r="E19" s="15">
        <v>4585854</v>
      </c>
      <c r="F19" s="1">
        <v>14.6</v>
      </c>
      <c r="G19" s="1">
        <v>40.479999999999997</v>
      </c>
      <c r="H19" s="1">
        <v>0.46</v>
      </c>
      <c r="I19" s="1">
        <v>1.91</v>
      </c>
      <c r="J19" s="1">
        <v>1.97</v>
      </c>
      <c r="K19" s="1">
        <v>2.34</v>
      </c>
      <c r="L19" s="19">
        <f t="shared" si="0"/>
        <v>2051134</v>
      </c>
      <c r="M19">
        <f t="shared" si="1"/>
        <v>2386641</v>
      </c>
      <c r="N19" t="s">
        <v>96</v>
      </c>
    </row>
    <row r="20" spans="1:14" ht="63" x14ac:dyDescent="0.25">
      <c r="A20" s="4" t="s">
        <v>21</v>
      </c>
      <c r="B20" s="11">
        <v>80721005</v>
      </c>
      <c r="C20" s="8">
        <v>80710059</v>
      </c>
      <c r="D20" s="11">
        <v>87353031</v>
      </c>
      <c r="E20" s="14">
        <v>86456398</v>
      </c>
      <c r="F20" s="4">
        <v>7.1</v>
      </c>
      <c r="G20" s="4">
        <v>19.739999999999998</v>
      </c>
      <c r="H20" s="4">
        <v>8.59</v>
      </c>
      <c r="I20" s="4">
        <v>36.06</v>
      </c>
      <c r="J20" s="4">
        <v>37.119999999999997</v>
      </c>
      <c r="K20" s="4">
        <v>44.04</v>
      </c>
      <c r="L20" s="19">
        <f t="shared" si="0"/>
        <v>10946</v>
      </c>
      <c r="M20">
        <f t="shared" si="1"/>
        <v>896633</v>
      </c>
      <c r="N20" t="s">
        <v>96</v>
      </c>
    </row>
    <row r="21" spans="1:14" ht="31.5" x14ac:dyDescent="0.25">
      <c r="A21" s="1" t="s">
        <v>22</v>
      </c>
      <c r="B21" s="11">
        <v>30087656</v>
      </c>
      <c r="C21" s="10">
        <v>30085656</v>
      </c>
      <c r="D21" s="11">
        <v>35010130</v>
      </c>
      <c r="E21" s="15">
        <v>34034036</v>
      </c>
      <c r="F21" s="1">
        <v>13.1</v>
      </c>
      <c r="G21" s="1">
        <v>36.39</v>
      </c>
      <c r="H21" s="1">
        <v>3.38</v>
      </c>
      <c r="I21" s="1">
        <v>14.19</v>
      </c>
      <c r="J21" s="1">
        <v>14.61</v>
      </c>
      <c r="K21" s="1">
        <v>17.34</v>
      </c>
      <c r="L21" s="19">
        <f t="shared" si="0"/>
        <v>2000</v>
      </c>
      <c r="M21">
        <f t="shared" si="1"/>
        <v>976094</v>
      </c>
      <c r="N21" t="s">
        <v>96</v>
      </c>
    </row>
    <row r="22" spans="1:14" ht="52.5" x14ac:dyDescent="0.25">
      <c r="A22" s="4" t="s">
        <v>23</v>
      </c>
      <c r="B22" s="11">
        <v>29461531</v>
      </c>
      <c r="C22" s="8">
        <v>29263958</v>
      </c>
      <c r="D22" s="11">
        <v>34113549</v>
      </c>
      <c r="E22" s="14">
        <v>33024950</v>
      </c>
      <c r="F22" s="4">
        <v>12.9</v>
      </c>
      <c r="G22" s="4">
        <v>35.64</v>
      </c>
      <c r="H22" s="4">
        <v>3.28</v>
      </c>
      <c r="I22" s="4">
        <v>13.77</v>
      </c>
      <c r="J22" s="4">
        <v>14.18</v>
      </c>
      <c r="K22" s="4">
        <v>16.82</v>
      </c>
      <c r="L22" s="19">
        <f t="shared" si="0"/>
        <v>197573</v>
      </c>
      <c r="M22">
        <f t="shared" si="1"/>
        <v>1088599</v>
      </c>
      <c r="N22" t="s">
        <v>96</v>
      </c>
    </row>
    <row r="23" spans="1:14" ht="42" x14ac:dyDescent="0.25">
      <c r="A23" s="1" t="s">
        <v>24</v>
      </c>
      <c r="B23" s="11">
        <v>920236</v>
      </c>
      <c r="C23" s="6">
        <v>821698</v>
      </c>
      <c r="D23" s="11">
        <v>1135504</v>
      </c>
      <c r="E23" s="3">
        <v>1009086</v>
      </c>
      <c r="F23" s="1">
        <v>22.8</v>
      </c>
      <c r="G23" s="1">
        <v>63.24</v>
      </c>
      <c r="H23" s="1">
        <v>0.1</v>
      </c>
      <c r="I23" s="1">
        <v>0.42</v>
      </c>
      <c r="J23" s="1">
        <v>0.43</v>
      </c>
      <c r="K23" s="1">
        <v>0.51</v>
      </c>
      <c r="L23" s="19">
        <f t="shared" si="0"/>
        <v>98538</v>
      </c>
      <c r="M23">
        <f t="shared" si="1"/>
        <v>126418</v>
      </c>
      <c r="N23" t="s">
        <v>97</v>
      </c>
    </row>
    <row r="24" spans="1:14" ht="31.5" x14ac:dyDescent="0.25">
      <c r="A24" s="4" t="s">
        <v>25</v>
      </c>
      <c r="B24" s="11">
        <v>43013456</v>
      </c>
      <c r="C24" s="8">
        <v>41962183</v>
      </c>
      <c r="D24" s="11">
        <v>45076714</v>
      </c>
      <c r="E24" s="14">
        <v>43708500</v>
      </c>
      <c r="F24" s="4">
        <v>4.2</v>
      </c>
      <c r="G24" s="4">
        <v>11.54</v>
      </c>
      <c r="H24" s="4">
        <v>4.34</v>
      </c>
      <c r="I24" s="4">
        <v>18.23</v>
      </c>
      <c r="J24" s="4">
        <v>18.760000000000002</v>
      </c>
      <c r="K24" s="4">
        <v>22.26</v>
      </c>
      <c r="L24" s="19">
        <f t="shared" si="0"/>
        <v>1051273</v>
      </c>
      <c r="M24">
        <f t="shared" si="1"/>
        <v>1368214</v>
      </c>
      <c r="N24" t="s">
        <v>96</v>
      </c>
    </row>
    <row r="25" spans="1:14" ht="52.5" x14ac:dyDescent="0.25">
      <c r="A25" s="1" t="s">
        <v>26</v>
      </c>
      <c r="B25" s="11">
        <v>24933722</v>
      </c>
      <c r="C25" s="10">
        <v>23947376</v>
      </c>
      <c r="D25" s="11">
        <v>26739134</v>
      </c>
      <c r="E25" s="15">
        <v>25582583</v>
      </c>
      <c r="F25" s="1">
        <v>6.8</v>
      </c>
      <c r="G25" s="1">
        <v>18.940000000000001</v>
      </c>
      <c r="H25" s="1">
        <v>2.54</v>
      </c>
      <c r="I25" s="1">
        <v>10.67</v>
      </c>
      <c r="J25" s="1">
        <v>10.98</v>
      </c>
      <c r="K25" s="1">
        <v>13.03</v>
      </c>
      <c r="L25" s="19">
        <f t="shared" si="0"/>
        <v>986346</v>
      </c>
      <c r="M25">
        <f t="shared" si="1"/>
        <v>1156551</v>
      </c>
      <c r="N25" t="s">
        <v>96</v>
      </c>
    </row>
    <row r="26" spans="1:14" ht="52.5" x14ac:dyDescent="0.25">
      <c r="A26" s="4" t="s">
        <v>27</v>
      </c>
      <c r="B26" s="11">
        <v>3825124</v>
      </c>
      <c r="C26" s="8">
        <v>3821487</v>
      </c>
      <c r="D26" s="11">
        <v>3364375</v>
      </c>
      <c r="E26" s="14">
        <v>3363587</v>
      </c>
      <c r="F26" s="4">
        <v>-12</v>
      </c>
      <c r="G26" s="4">
        <v>-33.229999999999997</v>
      </c>
      <c r="H26" s="4">
        <v>0.33</v>
      </c>
      <c r="I26" s="4">
        <v>1.4</v>
      </c>
      <c r="J26" s="4">
        <v>1.44</v>
      </c>
      <c r="K26" s="4">
        <v>1.71</v>
      </c>
      <c r="L26" s="19">
        <f t="shared" si="0"/>
        <v>3637</v>
      </c>
      <c r="M26">
        <f t="shared" si="1"/>
        <v>788</v>
      </c>
      <c r="N26" t="s">
        <v>96</v>
      </c>
    </row>
    <row r="27" spans="1:14" ht="42" x14ac:dyDescent="0.25">
      <c r="A27" s="1" t="s">
        <v>28</v>
      </c>
      <c r="B27" s="11">
        <v>2060450</v>
      </c>
      <c r="C27" s="10">
        <v>2059463</v>
      </c>
      <c r="D27" s="11">
        <v>2253034</v>
      </c>
      <c r="E27" s="15">
        <v>2146665</v>
      </c>
      <c r="F27" s="1">
        <v>4.2</v>
      </c>
      <c r="G27" s="1">
        <v>11.74</v>
      </c>
      <c r="H27" s="1">
        <v>0.21</v>
      </c>
      <c r="I27" s="1">
        <v>0.9</v>
      </c>
      <c r="J27" s="1">
        <v>0.92</v>
      </c>
      <c r="K27" s="1">
        <v>1.0900000000000001</v>
      </c>
      <c r="L27" s="19">
        <f t="shared" si="0"/>
        <v>987</v>
      </c>
      <c r="M27">
        <f t="shared" si="1"/>
        <v>106369</v>
      </c>
      <c r="N27" t="s">
        <v>97</v>
      </c>
    </row>
    <row r="28" spans="1:14" ht="42" x14ac:dyDescent="0.25">
      <c r="A28" s="4" t="s">
        <v>29</v>
      </c>
      <c r="B28" s="11">
        <v>10918659</v>
      </c>
      <c r="C28" s="8">
        <v>10918162</v>
      </c>
      <c r="D28" s="11">
        <v>11555841</v>
      </c>
      <c r="E28" s="14">
        <v>11546412</v>
      </c>
      <c r="F28" s="4">
        <v>5.8</v>
      </c>
      <c r="G28" s="4">
        <v>15.96</v>
      </c>
      <c r="H28" s="4">
        <v>1.1499999999999999</v>
      </c>
      <c r="I28" s="4">
        <v>4.82</v>
      </c>
      <c r="J28" s="4">
        <v>4.96</v>
      </c>
      <c r="K28" s="4">
        <v>5.88</v>
      </c>
      <c r="L28" s="19">
        <f t="shared" si="0"/>
        <v>497</v>
      </c>
      <c r="M28">
        <f t="shared" si="1"/>
        <v>9429</v>
      </c>
      <c r="N28" t="s">
        <v>96</v>
      </c>
    </row>
    <row r="29" spans="1:14" ht="42" x14ac:dyDescent="0.25">
      <c r="A29" s="1" t="s">
        <v>30</v>
      </c>
      <c r="B29" s="11">
        <v>207095</v>
      </c>
      <c r="C29" s="6">
        <v>205102</v>
      </c>
      <c r="D29" s="11">
        <v>214151</v>
      </c>
      <c r="E29" s="3">
        <v>212361</v>
      </c>
      <c r="F29" s="1">
        <v>3.5</v>
      </c>
      <c r="G29" s="1">
        <v>9.81</v>
      </c>
      <c r="H29" s="1">
        <v>0.02</v>
      </c>
      <c r="I29" s="1">
        <v>0.09</v>
      </c>
      <c r="J29" s="1">
        <v>0.09</v>
      </c>
      <c r="K29" s="1">
        <v>0.11</v>
      </c>
      <c r="L29" s="19">
        <f t="shared" si="0"/>
        <v>1993</v>
      </c>
      <c r="M29">
        <f t="shared" si="1"/>
        <v>1790</v>
      </c>
      <c r="N29" t="s">
        <v>97</v>
      </c>
    </row>
    <row r="30" spans="1:14" ht="63" x14ac:dyDescent="0.25">
      <c r="A30" s="4" t="s">
        <v>31</v>
      </c>
      <c r="B30" s="11">
        <v>1092955</v>
      </c>
      <c r="C30" s="8">
        <v>1010593</v>
      </c>
      <c r="D30" s="11">
        <v>950179</v>
      </c>
      <c r="E30" s="5">
        <v>856892</v>
      </c>
      <c r="F30" s="4">
        <v>-15.2</v>
      </c>
      <c r="G30" s="4">
        <v>-42.18</v>
      </c>
      <c r="H30" s="4">
        <v>0.09</v>
      </c>
      <c r="I30" s="4">
        <v>0.36</v>
      </c>
      <c r="J30" s="4">
        <v>0.37</v>
      </c>
      <c r="K30" s="4">
        <v>0.44</v>
      </c>
      <c r="L30" s="19">
        <f t="shared" si="0"/>
        <v>82362</v>
      </c>
      <c r="M30">
        <f t="shared" si="1"/>
        <v>93287</v>
      </c>
      <c r="N30" t="s">
        <v>97</v>
      </c>
    </row>
    <row r="31" spans="1:14" ht="52.5" x14ac:dyDescent="0.25">
      <c r="A31" s="1" t="s">
        <v>32</v>
      </c>
      <c r="B31" s="11">
        <v>3853755</v>
      </c>
      <c r="C31" s="10">
        <v>3720367</v>
      </c>
      <c r="D31" s="11">
        <v>4154398</v>
      </c>
      <c r="E31" s="15">
        <v>4043296</v>
      </c>
      <c r="F31" s="1">
        <v>8.6999999999999993</v>
      </c>
      <c r="G31" s="1">
        <v>24.07</v>
      </c>
      <c r="H31" s="1">
        <v>0.4</v>
      </c>
      <c r="I31" s="1">
        <v>1.69</v>
      </c>
      <c r="J31" s="1">
        <v>1.74</v>
      </c>
      <c r="K31" s="1">
        <v>2.06</v>
      </c>
      <c r="L31" s="19">
        <f t="shared" si="0"/>
        <v>133388</v>
      </c>
      <c r="M31">
        <f t="shared" si="1"/>
        <v>111102</v>
      </c>
      <c r="N31" t="s">
        <v>96</v>
      </c>
    </row>
    <row r="32" spans="1:14" ht="42" x14ac:dyDescent="0.25">
      <c r="A32" s="4" t="s">
        <v>33</v>
      </c>
      <c r="B32" s="11">
        <v>3853755</v>
      </c>
      <c r="C32" s="8">
        <v>3720367</v>
      </c>
      <c r="D32" s="11">
        <v>4154398</v>
      </c>
      <c r="E32" s="14">
        <v>4043296</v>
      </c>
      <c r="F32" s="4">
        <v>8.6999999999999993</v>
      </c>
      <c r="G32" s="4">
        <v>24.07</v>
      </c>
      <c r="H32" s="4">
        <v>0.4</v>
      </c>
      <c r="I32" s="4">
        <v>1.69</v>
      </c>
      <c r="J32" s="4">
        <v>1.74</v>
      </c>
      <c r="K32" s="4">
        <v>2.06</v>
      </c>
      <c r="L32" s="19">
        <f t="shared" si="0"/>
        <v>133388</v>
      </c>
      <c r="M32">
        <f t="shared" si="1"/>
        <v>111102</v>
      </c>
      <c r="N32" t="s">
        <v>96</v>
      </c>
    </row>
    <row r="33" spans="1:14" ht="31.5" x14ac:dyDescent="0.25">
      <c r="A33" s="1" t="s">
        <v>34</v>
      </c>
      <c r="B33" s="11">
        <v>537314</v>
      </c>
      <c r="C33" s="6">
        <v>376164</v>
      </c>
      <c r="D33" s="11">
        <v>600626</v>
      </c>
      <c r="E33" s="3">
        <v>395834</v>
      </c>
      <c r="F33" s="1">
        <v>5.2</v>
      </c>
      <c r="G33" s="1">
        <v>14.5</v>
      </c>
      <c r="H33" s="1">
        <v>0.04</v>
      </c>
      <c r="I33" s="1">
        <v>0.17</v>
      </c>
      <c r="J33" s="1">
        <v>0.17</v>
      </c>
      <c r="K33" s="1">
        <v>0.2</v>
      </c>
      <c r="L33" s="19">
        <f t="shared" si="0"/>
        <v>161150</v>
      </c>
      <c r="M33">
        <f t="shared" si="1"/>
        <v>204792</v>
      </c>
      <c r="N33" t="s">
        <v>97</v>
      </c>
    </row>
    <row r="34" spans="1:14" ht="31.5" x14ac:dyDescent="0.25">
      <c r="A34" s="4" t="s">
        <v>35</v>
      </c>
      <c r="B34" s="11">
        <v>537314</v>
      </c>
      <c r="C34" s="12">
        <v>376.16399999999999</v>
      </c>
      <c r="D34" s="11">
        <v>600626</v>
      </c>
      <c r="E34" s="5">
        <v>395834</v>
      </c>
      <c r="F34" s="4">
        <v>5.2</v>
      </c>
      <c r="G34" s="4">
        <v>14.5</v>
      </c>
      <c r="H34" s="4">
        <v>0.04</v>
      </c>
      <c r="I34" s="4">
        <v>0.17</v>
      </c>
      <c r="J34" s="4">
        <v>0.17</v>
      </c>
      <c r="K34" s="4">
        <v>0.2</v>
      </c>
      <c r="L34" s="19">
        <f t="shared" si="0"/>
        <v>536937.83600000001</v>
      </c>
      <c r="M34">
        <f t="shared" si="1"/>
        <v>204792</v>
      </c>
      <c r="N34" t="s">
        <v>97</v>
      </c>
    </row>
    <row r="35" spans="1:14" ht="31.5" x14ac:dyDescent="0.25">
      <c r="A35" s="1" t="s">
        <v>36</v>
      </c>
      <c r="B35" s="11">
        <v>4565871</v>
      </c>
      <c r="C35" s="10">
        <v>4565689</v>
      </c>
      <c r="D35" s="11">
        <v>4275240</v>
      </c>
      <c r="E35" s="15">
        <v>4274732</v>
      </c>
      <c r="F35" s="1">
        <v>-6.4</v>
      </c>
      <c r="G35" s="1">
        <v>-17.670000000000002</v>
      </c>
      <c r="H35" s="1">
        <v>0.42</v>
      </c>
      <c r="I35" s="1">
        <v>1.78</v>
      </c>
      <c r="J35" s="1">
        <v>1.84</v>
      </c>
      <c r="K35" s="1">
        <v>2.1800000000000002</v>
      </c>
      <c r="L35" s="19">
        <f t="shared" si="0"/>
        <v>182</v>
      </c>
      <c r="M35">
        <f t="shared" si="1"/>
        <v>508</v>
      </c>
      <c r="N35" t="s">
        <v>96</v>
      </c>
    </row>
    <row r="36" spans="1:14" ht="31.5" x14ac:dyDescent="0.25">
      <c r="A36" s="4" t="s">
        <v>37</v>
      </c>
      <c r="B36" s="11">
        <v>4565781</v>
      </c>
      <c r="C36" s="8">
        <v>4565689</v>
      </c>
      <c r="D36" s="11">
        <v>4275240</v>
      </c>
      <c r="E36" s="14">
        <v>4274732</v>
      </c>
      <c r="F36" s="4">
        <v>-6.4</v>
      </c>
      <c r="G36" s="4">
        <v>-17.670000000000002</v>
      </c>
      <c r="H36" s="4">
        <v>0.42</v>
      </c>
      <c r="I36" s="4">
        <v>1.78</v>
      </c>
      <c r="J36" s="4">
        <v>1.84</v>
      </c>
      <c r="K36" s="4">
        <v>2.1800000000000002</v>
      </c>
      <c r="L36" s="19">
        <f t="shared" si="0"/>
        <v>92</v>
      </c>
      <c r="M36">
        <f t="shared" si="1"/>
        <v>508</v>
      </c>
      <c r="N36" t="s">
        <v>96</v>
      </c>
    </row>
    <row r="37" spans="1:14" ht="63" x14ac:dyDescent="0.25">
      <c r="A37" s="1" t="s">
        <v>38</v>
      </c>
      <c r="B37" s="11">
        <v>32820142</v>
      </c>
      <c r="C37" s="10">
        <v>32809172</v>
      </c>
      <c r="D37" s="11">
        <v>28681712</v>
      </c>
      <c r="E37" s="15">
        <v>28674228</v>
      </c>
      <c r="F37" s="1">
        <v>-12.6</v>
      </c>
      <c r="G37" s="1">
        <v>-34.950000000000003</v>
      </c>
      <c r="H37" s="1">
        <v>2.85</v>
      </c>
      <c r="I37" s="1">
        <v>11.96</v>
      </c>
      <c r="J37" s="1">
        <v>12.31</v>
      </c>
      <c r="K37" s="1">
        <v>14.61</v>
      </c>
      <c r="L37" s="19">
        <f t="shared" si="0"/>
        <v>10970</v>
      </c>
      <c r="M37">
        <f t="shared" si="1"/>
        <v>7484</v>
      </c>
      <c r="N37" t="s">
        <v>96</v>
      </c>
    </row>
    <row r="38" spans="1:14" ht="31.5" x14ac:dyDescent="0.25">
      <c r="A38" s="4" t="s">
        <v>39</v>
      </c>
      <c r="B38" s="11">
        <v>2790010</v>
      </c>
      <c r="C38" s="8">
        <v>2788589</v>
      </c>
      <c r="D38" s="11">
        <v>2496121</v>
      </c>
      <c r="E38" s="14">
        <v>2486462</v>
      </c>
      <c r="F38" s="4">
        <v>-10.8</v>
      </c>
      <c r="G38" s="4">
        <v>-30.05</v>
      </c>
      <c r="H38" s="4">
        <v>0.25</v>
      </c>
      <c r="I38" s="4">
        <v>1.04</v>
      </c>
      <c r="J38" s="4">
        <v>1.07</v>
      </c>
      <c r="K38" s="4">
        <v>1.27</v>
      </c>
      <c r="L38" s="19">
        <f t="shared" si="0"/>
        <v>1421</v>
      </c>
      <c r="M38">
        <f t="shared" si="1"/>
        <v>9659</v>
      </c>
      <c r="N38" t="s">
        <v>96</v>
      </c>
    </row>
    <row r="39" spans="1:14" ht="52.5" x14ac:dyDescent="0.25">
      <c r="A39" s="1" t="s">
        <v>40</v>
      </c>
      <c r="B39" s="11">
        <v>29981156</v>
      </c>
      <c r="C39" s="10">
        <v>29980574</v>
      </c>
      <c r="D39" s="11">
        <v>26136107</v>
      </c>
      <c r="E39" s="15">
        <v>26135212</v>
      </c>
      <c r="F39" s="1">
        <v>-12.8</v>
      </c>
      <c r="G39" s="1">
        <v>-35.57</v>
      </c>
      <c r="H39" s="1">
        <v>2.6</v>
      </c>
      <c r="I39" s="1">
        <v>10.9</v>
      </c>
      <c r="J39" s="1">
        <v>11.22</v>
      </c>
      <c r="K39" s="1">
        <v>13.31</v>
      </c>
      <c r="L39" s="19">
        <f t="shared" si="0"/>
        <v>582</v>
      </c>
      <c r="M39">
        <f t="shared" si="1"/>
        <v>895</v>
      </c>
      <c r="N39" t="s">
        <v>96</v>
      </c>
    </row>
    <row r="40" spans="1:14" ht="52.5" x14ac:dyDescent="0.25">
      <c r="A40" s="4" t="s">
        <v>41</v>
      </c>
      <c r="B40" s="11">
        <v>29981156</v>
      </c>
      <c r="C40" s="8">
        <v>29980574</v>
      </c>
      <c r="D40" s="11">
        <v>26136107</v>
      </c>
      <c r="E40" s="14">
        <v>26135212</v>
      </c>
      <c r="F40" s="4">
        <v>-12.8</v>
      </c>
      <c r="G40" s="4">
        <v>-35.57</v>
      </c>
      <c r="H40" s="4">
        <v>2.6</v>
      </c>
      <c r="I40" s="4">
        <v>10.9</v>
      </c>
      <c r="J40" s="4">
        <v>11.22</v>
      </c>
      <c r="K40" s="4">
        <v>13.31</v>
      </c>
      <c r="L40" s="19">
        <f t="shared" si="0"/>
        <v>582</v>
      </c>
      <c r="M40">
        <f t="shared" si="1"/>
        <v>895</v>
      </c>
      <c r="N40" t="s">
        <v>96</v>
      </c>
    </row>
    <row r="41" spans="1:14" ht="52.5" x14ac:dyDescent="0.25">
      <c r="A41" s="1" t="s">
        <v>42</v>
      </c>
      <c r="B41" s="11">
        <v>40235</v>
      </c>
      <c r="C41" s="6">
        <v>40009</v>
      </c>
      <c r="D41" s="11">
        <v>53484</v>
      </c>
      <c r="E41" s="3">
        <v>52554</v>
      </c>
      <c r="F41" s="1">
        <v>31.4</v>
      </c>
      <c r="G41" s="1">
        <v>86.95</v>
      </c>
      <c r="H41" s="1">
        <v>0.01</v>
      </c>
      <c r="I41" s="1">
        <v>0.02</v>
      </c>
      <c r="J41" s="1">
        <v>0.02</v>
      </c>
      <c r="K41" s="1">
        <v>0.03</v>
      </c>
      <c r="L41" s="19">
        <f t="shared" si="0"/>
        <v>226</v>
      </c>
      <c r="M41">
        <f t="shared" si="1"/>
        <v>930</v>
      </c>
      <c r="N41" t="s">
        <v>97</v>
      </c>
    </row>
    <row r="42" spans="1:14" ht="31.5" x14ac:dyDescent="0.25">
      <c r="A42" s="4" t="s">
        <v>43</v>
      </c>
      <c r="B42" s="11">
        <v>40235</v>
      </c>
      <c r="C42" s="12">
        <v>40009</v>
      </c>
      <c r="D42" s="11">
        <v>53484</v>
      </c>
      <c r="E42" s="5">
        <v>52554</v>
      </c>
      <c r="F42" s="4">
        <v>31.4</v>
      </c>
      <c r="G42" s="4">
        <v>86.95</v>
      </c>
      <c r="H42" s="4">
        <v>0.01</v>
      </c>
      <c r="I42" s="4">
        <v>0.02</v>
      </c>
      <c r="J42" s="4">
        <v>0.02</v>
      </c>
      <c r="K42" s="4">
        <v>0.03</v>
      </c>
      <c r="L42" s="19">
        <f t="shared" si="0"/>
        <v>226</v>
      </c>
      <c r="M42">
        <f t="shared" si="1"/>
        <v>930</v>
      </c>
      <c r="N42" t="s">
        <v>97</v>
      </c>
    </row>
    <row r="43" spans="1:14" ht="21" x14ac:dyDescent="0.25">
      <c r="A43" s="1" t="s">
        <v>44</v>
      </c>
      <c r="B43" s="11">
        <v>4979285</v>
      </c>
      <c r="C43" s="10">
        <v>3987640</v>
      </c>
      <c r="D43" s="11">
        <v>5515131</v>
      </c>
      <c r="E43" s="15">
        <v>4205581</v>
      </c>
      <c r="F43" s="1">
        <v>5.5</v>
      </c>
      <c r="G43" s="1">
        <v>15.16</v>
      </c>
      <c r="H43" s="1">
        <v>0.42</v>
      </c>
      <c r="I43" s="1">
        <v>1.75</v>
      </c>
      <c r="J43" s="1">
        <v>1.81</v>
      </c>
      <c r="K43" s="1">
        <v>2.14</v>
      </c>
      <c r="L43" s="19">
        <f t="shared" si="0"/>
        <v>991645</v>
      </c>
      <c r="M43">
        <f t="shared" si="1"/>
        <v>1309550</v>
      </c>
      <c r="N43" t="s">
        <v>96</v>
      </c>
    </row>
    <row r="44" spans="1:14" ht="21" x14ac:dyDescent="0.25">
      <c r="A44" s="4" t="s">
        <v>44</v>
      </c>
      <c r="B44" s="11">
        <v>4979285</v>
      </c>
      <c r="C44" s="8">
        <v>3987640</v>
      </c>
      <c r="D44" s="11">
        <v>5515131</v>
      </c>
      <c r="E44" s="14">
        <v>4205581</v>
      </c>
      <c r="F44" s="4">
        <v>5.5</v>
      </c>
      <c r="G44" s="4">
        <v>15.16</v>
      </c>
      <c r="H44" s="4">
        <v>0.42</v>
      </c>
      <c r="I44" s="4">
        <v>1.75</v>
      </c>
      <c r="J44" s="4">
        <v>1.81</v>
      </c>
      <c r="K44" s="4">
        <v>2.14</v>
      </c>
      <c r="L44" s="19">
        <f t="shared" si="0"/>
        <v>991645</v>
      </c>
      <c r="M44">
        <f t="shared" si="1"/>
        <v>1309550</v>
      </c>
      <c r="N44" t="s">
        <v>96</v>
      </c>
    </row>
    <row r="45" spans="1:14" ht="21" x14ac:dyDescent="0.25">
      <c r="A45" s="1" t="s">
        <v>45</v>
      </c>
      <c r="B45" s="11">
        <v>4979285</v>
      </c>
      <c r="C45" s="10">
        <v>3987640</v>
      </c>
      <c r="D45" s="11">
        <v>5515131</v>
      </c>
      <c r="E45" s="15">
        <v>4205581</v>
      </c>
      <c r="F45" s="1">
        <v>5.5</v>
      </c>
      <c r="G45" s="1">
        <v>15.16</v>
      </c>
      <c r="H45" s="1">
        <v>0.42</v>
      </c>
      <c r="I45" s="1">
        <v>1.75</v>
      </c>
      <c r="J45" s="1">
        <v>1.81</v>
      </c>
      <c r="K45" s="1">
        <v>2.14</v>
      </c>
      <c r="L45" s="19">
        <f t="shared" si="0"/>
        <v>991645</v>
      </c>
      <c r="M45">
        <f t="shared" si="1"/>
        <v>1309550</v>
      </c>
      <c r="N45" t="s">
        <v>96</v>
      </c>
    </row>
    <row r="46" spans="1:14" x14ac:dyDescent="0.25">
      <c r="A46" s="4" t="s">
        <v>46</v>
      </c>
      <c r="B46" s="11">
        <v>5990020</v>
      </c>
      <c r="C46" s="8">
        <v>5180554</v>
      </c>
      <c r="D46" s="11">
        <v>5802839</v>
      </c>
      <c r="E46" s="14">
        <v>4873344</v>
      </c>
      <c r="F46" s="4">
        <v>-5.9</v>
      </c>
      <c r="G46" s="4">
        <v>-16.440000000000001</v>
      </c>
      <c r="H46" s="4">
        <v>0.48</v>
      </c>
      <c r="I46" s="4">
        <v>2.0299999999999998</v>
      </c>
      <c r="J46" s="4">
        <v>2.09</v>
      </c>
      <c r="K46" s="4">
        <v>2.48</v>
      </c>
      <c r="L46" s="19">
        <f t="shared" si="0"/>
        <v>809466</v>
      </c>
      <c r="M46">
        <f t="shared" si="1"/>
        <v>929495</v>
      </c>
      <c r="N46" t="s">
        <v>96</v>
      </c>
    </row>
    <row r="47" spans="1:14" x14ac:dyDescent="0.25">
      <c r="A47" s="1" t="s">
        <v>46</v>
      </c>
      <c r="B47" s="11">
        <v>5990020</v>
      </c>
      <c r="C47" s="10">
        <v>5180554</v>
      </c>
      <c r="D47" s="11">
        <v>5802839</v>
      </c>
      <c r="E47" s="15">
        <v>4873344</v>
      </c>
      <c r="F47" s="1">
        <v>-5.9</v>
      </c>
      <c r="G47" s="1">
        <v>-16.440000000000001</v>
      </c>
      <c r="H47" s="1">
        <v>0.48</v>
      </c>
      <c r="I47" s="1">
        <v>2.0299999999999998</v>
      </c>
      <c r="J47" s="1">
        <v>2.09</v>
      </c>
      <c r="K47" s="1">
        <v>2.48</v>
      </c>
      <c r="L47" s="19">
        <f t="shared" si="0"/>
        <v>809466</v>
      </c>
      <c r="M47">
        <f t="shared" si="1"/>
        <v>929495</v>
      </c>
      <c r="N47" t="s">
        <v>96</v>
      </c>
    </row>
    <row r="48" spans="1:14" ht="21" x14ac:dyDescent="0.25">
      <c r="A48" s="4" t="s">
        <v>47</v>
      </c>
      <c r="B48" s="11">
        <v>1544047</v>
      </c>
      <c r="C48" s="12">
        <v>826328</v>
      </c>
      <c r="D48" s="11">
        <v>1772461</v>
      </c>
      <c r="E48" s="5">
        <v>933347</v>
      </c>
      <c r="F48" s="4">
        <v>13</v>
      </c>
      <c r="G48" s="4">
        <v>35.92</v>
      </c>
      <c r="H48" s="4">
        <v>0.09</v>
      </c>
      <c r="I48" s="4">
        <v>0.39</v>
      </c>
      <c r="J48" s="4">
        <v>0.4</v>
      </c>
      <c r="K48" s="4">
        <v>0.48</v>
      </c>
      <c r="L48" s="19">
        <f t="shared" si="0"/>
        <v>717719</v>
      </c>
      <c r="M48">
        <f t="shared" si="1"/>
        <v>839114</v>
      </c>
      <c r="N48" t="s">
        <v>97</v>
      </c>
    </row>
    <row r="49" spans="1:14" ht="21" x14ac:dyDescent="0.25">
      <c r="A49" s="1" t="s">
        <v>48</v>
      </c>
      <c r="B49" s="11">
        <v>395455</v>
      </c>
      <c r="C49" s="6">
        <v>399</v>
      </c>
      <c r="D49" s="11">
        <v>445371</v>
      </c>
      <c r="E49" s="3">
        <v>441945</v>
      </c>
      <c r="F49" s="1">
        <v>10.8</v>
      </c>
      <c r="G49" s="1">
        <v>29.85</v>
      </c>
      <c r="H49" s="1">
        <v>0.04</v>
      </c>
      <c r="I49" s="1">
        <v>0.18</v>
      </c>
      <c r="J49" s="1">
        <v>0.19</v>
      </c>
      <c r="K49" s="1">
        <v>0.23</v>
      </c>
      <c r="L49" s="19">
        <f t="shared" si="0"/>
        <v>395056</v>
      </c>
      <c r="M49">
        <f t="shared" si="1"/>
        <v>3426</v>
      </c>
      <c r="N49" t="s">
        <v>97</v>
      </c>
    </row>
    <row r="50" spans="1:14" ht="31.5" x14ac:dyDescent="0.25">
      <c r="A50" s="4" t="s">
        <v>49</v>
      </c>
      <c r="B50" s="11">
        <v>2626</v>
      </c>
      <c r="C50" s="12"/>
      <c r="D50" s="11">
        <v>2531</v>
      </c>
      <c r="E50" s="5">
        <v>1309</v>
      </c>
      <c r="F50" s="4"/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19">
        <f t="shared" si="0"/>
        <v>2626</v>
      </c>
      <c r="M50">
        <f t="shared" si="1"/>
        <v>1222</v>
      </c>
      <c r="N50" t="s">
        <v>97</v>
      </c>
    </row>
    <row r="51" spans="1:14" ht="21" x14ac:dyDescent="0.25">
      <c r="A51" s="1" t="s">
        <v>50</v>
      </c>
      <c r="B51" s="11">
        <v>2239416</v>
      </c>
      <c r="C51" s="10">
        <v>2183145</v>
      </c>
      <c r="D51" s="11">
        <v>1946814</v>
      </c>
      <c r="E51" s="15">
        <v>1908702</v>
      </c>
      <c r="F51" s="1">
        <v>-12.6</v>
      </c>
      <c r="G51" s="1">
        <v>-34.86</v>
      </c>
      <c r="H51" s="1">
        <v>0.19</v>
      </c>
      <c r="I51" s="1">
        <v>0.8</v>
      </c>
      <c r="J51" s="1">
        <v>0.82</v>
      </c>
      <c r="K51" s="1">
        <v>0.97</v>
      </c>
      <c r="L51" s="19">
        <f t="shared" si="0"/>
        <v>56271</v>
      </c>
      <c r="M51">
        <f t="shared" si="1"/>
        <v>38112</v>
      </c>
      <c r="N51" t="s">
        <v>97</v>
      </c>
    </row>
    <row r="52" spans="1:14" ht="63" x14ac:dyDescent="0.25">
      <c r="A52" s="4" t="s">
        <v>51</v>
      </c>
      <c r="B52" s="11">
        <v>562785</v>
      </c>
      <c r="C52" s="12">
        <v>562555</v>
      </c>
      <c r="D52" s="11">
        <v>659878</v>
      </c>
      <c r="E52" s="5">
        <v>659306</v>
      </c>
      <c r="F52" s="4">
        <v>17.2</v>
      </c>
      <c r="G52" s="4">
        <v>47.69</v>
      </c>
      <c r="H52" s="4">
        <v>7.0000000000000007E-2</v>
      </c>
      <c r="I52" s="4">
        <v>0.27</v>
      </c>
      <c r="J52" s="4">
        <v>0.28000000000000003</v>
      </c>
      <c r="K52" s="4">
        <v>0.34</v>
      </c>
      <c r="L52" s="19">
        <f t="shared" si="0"/>
        <v>230</v>
      </c>
      <c r="M52">
        <f t="shared" si="1"/>
        <v>572</v>
      </c>
      <c r="N52" t="s">
        <v>97</v>
      </c>
    </row>
    <row r="53" spans="1:14" ht="31.5" x14ac:dyDescent="0.25">
      <c r="A53" s="1" t="s">
        <v>52</v>
      </c>
      <c r="B53" s="11">
        <v>10286</v>
      </c>
      <c r="C53" s="6">
        <v>10189</v>
      </c>
      <c r="D53" s="11">
        <v>10617</v>
      </c>
      <c r="E53" s="3">
        <v>10587</v>
      </c>
      <c r="F53" s="1">
        <v>3.9</v>
      </c>
      <c r="G53" s="1">
        <v>10.83</v>
      </c>
      <c r="H53" s="1">
        <v>0</v>
      </c>
      <c r="I53" s="1">
        <v>0</v>
      </c>
      <c r="J53" s="1">
        <v>0</v>
      </c>
      <c r="K53" s="1">
        <v>0.01</v>
      </c>
      <c r="L53" s="19">
        <f t="shared" si="0"/>
        <v>97</v>
      </c>
      <c r="M53">
        <f t="shared" si="1"/>
        <v>30</v>
      </c>
      <c r="N53" t="s">
        <v>97</v>
      </c>
    </row>
    <row r="54" spans="1:14" ht="73.5" x14ac:dyDescent="0.25">
      <c r="A54" s="4" t="s">
        <v>53</v>
      </c>
      <c r="B54" s="11">
        <v>11645</v>
      </c>
      <c r="C54" s="12">
        <v>10443</v>
      </c>
      <c r="D54" s="11">
        <v>17080</v>
      </c>
      <c r="E54" s="5">
        <v>15486</v>
      </c>
      <c r="F54" s="4">
        <v>48.3</v>
      </c>
      <c r="G54" s="4">
        <v>133.91999999999999</v>
      </c>
      <c r="H54" s="4">
        <v>0</v>
      </c>
      <c r="I54" s="4">
        <v>0.01</v>
      </c>
      <c r="J54" s="4">
        <v>0.01</v>
      </c>
      <c r="K54" s="4">
        <v>0.01</v>
      </c>
      <c r="L54" s="19">
        <f t="shared" si="0"/>
        <v>1202</v>
      </c>
      <c r="M54">
        <f t="shared" si="1"/>
        <v>1594</v>
      </c>
      <c r="N54" t="s">
        <v>97</v>
      </c>
    </row>
    <row r="55" spans="1:14" ht="21" x14ac:dyDescent="0.25">
      <c r="A55" s="1" t="s">
        <v>54</v>
      </c>
      <c r="B55" s="11">
        <v>645522</v>
      </c>
      <c r="C55" s="6">
        <v>644614</v>
      </c>
      <c r="D55" s="11">
        <v>250201</v>
      </c>
      <c r="E55" s="3">
        <v>249803</v>
      </c>
      <c r="F55" s="1">
        <v>-61.2</v>
      </c>
      <c r="G55" s="1">
        <v>-169.85</v>
      </c>
      <c r="H55" s="1">
        <v>0.02</v>
      </c>
      <c r="I55" s="1">
        <v>0.1</v>
      </c>
      <c r="J55" s="1">
        <v>0.11</v>
      </c>
      <c r="K55" s="1">
        <v>0.13</v>
      </c>
      <c r="L55" s="19">
        <f t="shared" si="0"/>
        <v>908</v>
      </c>
      <c r="M55">
        <f t="shared" si="1"/>
        <v>398</v>
      </c>
      <c r="N55" t="s">
        <v>97</v>
      </c>
    </row>
    <row r="56" spans="1:14" ht="21" x14ac:dyDescent="0.25">
      <c r="A56" s="4" t="s">
        <v>55</v>
      </c>
      <c r="B56" s="11">
        <v>580404</v>
      </c>
      <c r="C56" s="12">
        <v>54428</v>
      </c>
      <c r="D56" s="11">
        <v>698886</v>
      </c>
      <c r="E56" s="5">
        <v>652859</v>
      </c>
      <c r="F56" s="4">
        <v>19.899999999999999</v>
      </c>
      <c r="G56" s="4">
        <v>55.32</v>
      </c>
      <c r="H56" s="4">
        <v>0.06</v>
      </c>
      <c r="I56" s="4">
        <v>0.27</v>
      </c>
      <c r="J56" s="4">
        <v>0.28000000000000003</v>
      </c>
      <c r="K56" s="4">
        <v>0.33</v>
      </c>
      <c r="L56" s="19">
        <f t="shared" si="0"/>
        <v>525976</v>
      </c>
      <c r="M56">
        <f t="shared" si="1"/>
        <v>46027</v>
      </c>
      <c r="N56" t="s">
        <v>97</v>
      </c>
    </row>
    <row r="57" spans="1:14" ht="63" x14ac:dyDescent="0.25">
      <c r="A57" s="1" t="s">
        <v>56</v>
      </c>
      <c r="B57" s="11">
        <v>166814</v>
      </c>
      <c r="C57" s="6">
        <v>53401</v>
      </c>
      <c r="D57" s="11">
        <v>1745532</v>
      </c>
      <c r="E57" s="3">
        <v>624652</v>
      </c>
      <c r="F57" s="18">
        <v>1069.7</v>
      </c>
      <c r="G57" s="18">
        <v>2966.51</v>
      </c>
      <c r="H57" s="1">
        <v>0.06</v>
      </c>
      <c r="I57" s="1">
        <v>0.26</v>
      </c>
      <c r="J57" s="1">
        <v>0.27</v>
      </c>
      <c r="K57" s="1">
        <v>0.32</v>
      </c>
      <c r="L57" s="19">
        <f t="shared" si="0"/>
        <v>113413</v>
      </c>
      <c r="M57">
        <f t="shared" si="1"/>
        <v>1120880</v>
      </c>
      <c r="N57" t="s">
        <v>97</v>
      </c>
    </row>
    <row r="58" spans="1:14" ht="42" x14ac:dyDescent="0.25">
      <c r="A58" s="4" t="s">
        <v>57</v>
      </c>
      <c r="B58" s="11">
        <v>104681</v>
      </c>
      <c r="C58" s="12">
        <v>7951</v>
      </c>
      <c r="D58" s="11">
        <v>100021</v>
      </c>
      <c r="E58" s="5">
        <v>31165</v>
      </c>
      <c r="F58" s="4">
        <v>292</v>
      </c>
      <c r="G58" s="4">
        <v>809.65</v>
      </c>
      <c r="H58" s="4">
        <v>0</v>
      </c>
      <c r="I58" s="4">
        <v>0.01</v>
      </c>
      <c r="J58" s="4">
        <v>0.01</v>
      </c>
      <c r="K58" s="4">
        <v>0.02</v>
      </c>
      <c r="L58" s="19">
        <f t="shared" si="0"/>
        <v>96730</v>
      </c>
      <c r="M58">
        <f t="shared" si="1"/>
        <v>68856</v>
      </c>
      <c r="N58" t="s">
        <v>97</v>
      </c>
    </row>
    <row r="59" spans="1:14" ht="73.5" x14ac:dyDescent="0.25">
      <c r="A59" s="1" t="s">
        <v>58</v>
      </c>
      <c r="B59" s="11"/>
      <c r="C59" s="6"/>
      <c r="D59" s="11">
        <v>1577452</v>
      </c>
      <c r="E59" s="3">
        <v>534343</v>
      </c>
      <c r="F59" s="1"/>
      <c r="G59" s="1">
        <v>0</v>
      </c>
      <c r="H59" s="1">
        <v>0.05</v>
      </c>
      <c r="I59" s="1">
        <v>0.22</v>
      </c>
      <c r="J59" s="1">
        <v>0.23</v>
      </c>
      <c r="K59" s="1">
        <v>0.27</v>
      </c>
      <c r="M59">
        <f t="shared" si="1"/>
        <v>1043109</v>
      </c>
      <c r="N59" t="s">
        <v>97</v>
      </c>
    </row>
    <row r="60" spans="1:14" ht="63" x14ac:dyDescent="0.25">
      <c r="A60" s="4" t="s">
        <v>59</v>
      </c>
      <c r="B60" s="11">
        <v>62133</v>
      </c>
      <c r="C60" s="12">
        <v>4545</v>
      </c>
      <c r="D60" s="11">
        <v>68059</v>
      </c>
      <c r="E60" s="5">
        <v>59144</v>
      </c>
      <c r="F60" s="4">
        <v>30.1</v>
      </c>
      <c r="G60" s="4">
        <v>83.55</v>
      </c>
      <c r="H60" s="4">
        <v>0.01</v>
      </c>
      <c r="I60" s="4">
        <v>0.02</v>
      </c>
      <c r="J60" s="4">
        <v>0.03</v>
      </c>
      <c r="K60" s="4">
        <v>0.03</v>
      </c>
      <c r="L60" s="19">
        <f t="shared" ref="L60:L86" si="2">B60-C60</f>
        <v>57588</v>
      </c>
      <c r="M60">
        <f t="shared" si="1"/>
        <v>8915</v>
      </c>
      <c r="N60" t="s">
        <v>97</v>
      </c>
    </row>
    <row r="61" spans="1:14" ht="52.5" x14ac:dyDescent="0.25">
      <c r="A61" s="1" t="s">
        <v>60</v>
      </c>
      <c r="B61" s="11">
        <v>7809111</v>
      </c>
      <c r="C61" s="10">
        <v>7442735</v>
      </c>
      <c r="D61" s="11">
        <v>10456307</v>
      </c>
      <c r="E61" s="15">
        <v>9977763</v>
      </c>
      <c r="F61" s="1">
        <v>34.1</v>
      </c>
      <c r="G61" s="1">
        <v>94.45</v>
      </c>
      <c r="H61" s="1">
        <v>0.99</v>
      </c>
      <c r="I61" s="1">
        <v>4.16</v>
      </c>
      <c r="J61" s="1">
        <v>4.28</v>
      </c>
      <c r="K61" s="1"/>
      <c r="L61" s="19">
        <f t="shared" si="2"/>
        <v>366376</v>
      </c>
      <c r="M61">
        <f t="shared" si="1"/>
        <v>478544</v>
      </c>
      <c r="N61" t="s">
        <v>96</v>
      </c>
    </row>
    <row r="62" spans="1:14" ht="42" x14ac:dyDescent="0.25">
      <c r="A62" s="4" t="s">
        <v>61</v>
      </c>
      <c r="B62" s="11">
        <v>1526108</v>
      </c>
      <c r="C62" s="8">
        <v>1350885</v>
      </c>
      <c r="D62" s="11">
        <v>1802436</v>
      </c>
      <c r="E62" s="14">
        <v>1620868</v>
      </c>
      <c r="F62" s="4">
        <v>20</v>
      </c>
      <c r="G62" s="4">
        <v>55.42</v>
      </c>
      <c r="H62" s="4">
        <v>0.16</v>
      </c>
      <c r="I62" s="4">
        <v>0.68</v>
      </c>
      <c r="J62" s="4">
        <v>0.7</v>
      </c>
      <c r="K62" s="4"/>
      <c r="L62" s="19">
        <f t="shared" si="2"/>
        <v>175223</v>
      </c>
      <c r="M62">
        <f t="shared" si="1"/>
        <v>181568</v>
      </c>
      <c r="N62" t="s">
        <v>97</v>
      </c>
    </row>
    <row r="63" spans="1:14" ht="73.5" x14ac:dyDescent="0.25">
      <c r="A63" s="1" t="s">
        <v>62</v>
      </c>
      <c r="B63" s="11">
        <v>11312</v>
      </c>
      <c r="C63" s="6">
        <v>11114</v>
      </c>
      <c r="D63" s="11">
        <v>1768988</v>
      </c>
      <c r="E63" s="15">
        <v>1768931</v>
      </c>
      <c r="F63" s="18">
        <v>15816.2</v>
      </c>
      <c r="G63" s="18">
        <v>43860.35</v>
      </c>
      <c r="H63" s="1">
        <v>0.18</v>
      </c>
      <c r="I63" s="1">
        <v>0.74</v>
      </c>
      <c r="J63" s="1">
        <v>0.76</v>
      </c>
      <c r="K63" s="1"/>
      <c r="L63" s="19">
        <f t="shared" si="2"/>
        <v>198</v>
      </c>
      <c r="M63">
        <f t="shared" si="1"/>
        <v>57</v>
      </c>
      <c r="N63" t="s">
        <v>97</v>
      </c>
    </row>
    <row r="64" spans="1:14" ht="42" x14ac:dyDescent="0.25">
      <c r="A64" s="4" t="s">
        <v>63</v>
      </c>
      <c r="B64" s="11">
        <v>4000302</v>
      </c>
      <c r="C64" s="8">
        <v>3999539</v>
      </c>
      <c r="D64" s="11">
        <v>4059364</v>
      </c>
      <c r="E64" s="14">
        <v>4058624</v>
      </c>
      <c r="F64" s="4">
        <v>1.5</v>
      </c>
      <c r="G64" s="4">
        <v>4.0999999999999996</v>
      </c>
      <c r="H64" s="4">
        <v>0.4</v>
      </c>
      <c r="I64" s="4">
        <v>1.69</v>
      </c>
      <c r="J64" s="4">
        <v>1.74</v>
      </c>
      <c r="K64" s="4"/>
      <c r="L64" s="19">
        <f t="shared" si="2"/>
        <v>763</v>
      </c>
      <c r="M64">
        <f t="shared" si="1"/>
        <v>740</v>
      </c>
      <c r="N64" t="s">
        <v>96</v>
      </c>
    </row>
    <row r="65" spans="1:14" ht="21" x14ac:dyDescent="0.25">
      <c r="A65" s="1" t="s">
        <v>64</v>
      </c>
      <c r="B65" s="11">
        <v>792410</v>
      </c>
      <c r="C65" s="6">
        <v>790748</v>
      </c>
      <c r="D65" s="11">
        <v>764811</v>
      </c>
      <c r="E65" s="3">
        <v>761652</v>
      </c>
      <c r="F65" s="1">
        <v>-3.7</v>
      </c>
      <c r="G65" s="1">
        <v>-10.199999999999999</v>
      </c>
      <c r="H65" s="1">
        <v>0.08</v>
      </c>
      <c r="I65" s="1">
        <v>0.32</v>
      </c>
      <c r="J65" s="1">
        <v>0.33</v>
      </c>
      <c r="K65" s="1"/>
      <c r="L65" s="19">
        <f t="shared" si="2"/>
        <v>1662</v>
      </c>
      <c r="M65">
        <f t="shared" si="1"/>
        <v>3159</v>
      </c>
      <c r="N65" t="s">
        <v>97</v>
      </c>
    </row>
    <row r="66" spans="1:14" ht="21" x14ac:dyDescent="0.25">
      <c r="A66" s="4" t="s">
        <v>65</v>
      </c>
      <c r="B66" s="11">
        <v>1081594</v>
      </c>
      <c r="C66" s="12">
        <v>633764</v>
      </c>
      <c r="D66" s="11">
        <v>1286010</v>
      </c>
      <c r="E66" s="5">
        <v>828001</v>
      </c>
      <c r="F66" s="4">
        <v>30.6</v>
      </c>
      <c r="G66" s="4">
        <v>84.99</v>
      </c>
      <c r="H66" s="4">
        <v>0.08</v>
      </c>
      <c r="I66" s="4">
        <v>0.35</v>
      </c>
      <c r="J66" s="4">
        <v>0.36</v>
      </c>
      <c r="K66" s="4"/>
      <c r="L66" s="19">
        <f t="shared" si="2"/>
        <v>447830</v>
      </c>
      <c r="M66">
        <f t="shared" si="1"/>
        <v>458009</v>
      </c>
      <c r="N66" t="s">
        <v>97</v>
      </c>
    </row>
    <row r="67" spans="1:14" ht="52.5" x14ac:dyDescent="0.25">
      <c r="A67" s="1" t="s">
        <v>66</v>
      </c>
      <c r="B67" s="11">
        <v>661021</v>
      </c>
      <c r="C67" s="6">
        <v>656685</v>
      </c>
      <c r="D67" s="11">
        <v>977511</v>
      </c>
      <c r="E67" s="3">
        <v>939687</v>
      </c>
      <c r="F67" s="1">
        <v>43.1</v>
      </c>
      <c r="G67" s="1">
        <v>119.51</v>
      </c>
      <c r="H67" s="1">
        <v>0.09</v>
      </c>
      <c r="I67" s="1">
        <v>0.39</v>
      </c>
      <c r="J67" s="1">
        <v>0.4</v>
      </c>
      <c r="K67" s="1"/>
      <c r="L67" s="19">
        <f t="shared" si="2"/>
        <v>4336</v>
      </c>
      <c r="M67">
        <f t="shared" ref="M67:M86" si="3">D$1:D$89-E$1:E$89</f>
        <v>37824</v>
      </c>
      <c r="N67" t="s">
        <v>97</v>
      </c>
    </row>
    <row r="68" spans="1:14" ht="63" x14ac:dyDescent="0.25">
      <c r="A68" s="4" t="s">
        <v>67</v>
      </c>
      <c r="B68" s="13">
        <v>852741</v>
      </c>
      <c r="C68" s="12">
        <v>851041</v>
      </c>
      <c r="D68" s="13">
        <v>817332</v>
      </c>
      <c r="E68" s="5">
        <v>814128</v>
      </c>
      <c r="F68" s="4">
        <v>-4.3</v>
      </c>
      <c r="G68" s="4">
        <v>-12.03</v>
      </c>
      <c r="H68" s="4">
        <v>0.08</v>
      </c>
      <c r="I68" s="4">
        <v>0.34</v>
      </c>
      <c r="J68" s="4">
        <v>0.35</v>
      </c>
      <c r="K68" s="4"/>
      <c r="L68" s="19">
        <f t="shared" si="2"/>
        <v>1700</v>
      </c>
      <c r="M68">
        <f t="shared" si="3"/>
        <v>3204</v>
      </c>
      <c r="N68" t="s">
        <v>97</v>
      </c>
    </row>
    <row r="69" spans="1:14" ht="52.5" x14ac:dyDescent="0.25">
      <c r="A69" s="1" t="s">
        <v>68</v>
      </c>
      <c r="B69" s="13">
        <v>9543</v>
      </c>
      <c r="C69" s="6">
        <v>954</v>
      </c>
      <c r="D69" s="13">
        <v>28</v>
      </c>
      <c r="E69" s="3">
        <v>25</v>
      </c>
      <c r="F69" s="1">
        <v>-99.7</v>
      </c>
      <c r="G69" s="1">
        <v>-276.58999999999997</v>
      </c>
      <c r="H69" s="1">
        <v>0</v>
      </c>
      <c r="I69" s="1">
        <v>0</v>
      </c>
      <c r="J69" s="1">
        <v>0</v>
      </c>
      <c r="K69" s="1"/>
      <c r="L69" s="19">
        <f t="shared" si="2"/>
        <v>8589</v>
      </c>
      <c r="M69">
        <f t="shared" si="3"/>
        <v>3</v>
      </c>
      <c r="N69" t="s">
        <v>97</v>
      </c>
    </row>
    <row r="70" spans="1:14" ht="63" x14ac:dyDescent="0.25">
      <c r="A70" s="4" t="s">
        <v>69</v>
      </c>
      <c r="B70" s="11">
        <v>340805</v>
      </c>
      <c r="C70" s="12">
        <v>340803</v>
      </c>
      <c r="D70" s="11">
        <v>302194</v>
      </c>
      <c r="E70" s="5">
        <v>300182</v>
      </c>
      <c r="F70" s="4">
        <v>-11.9</v>
      </c>
      <c r="G70" s="4">
        <v>-33.049999999999997</v>
      </c>
      <c r="H70" s="4">
        <v>0.03</v>
      </c>
      <c r="I70" s="4">
        <v>0.13</v>
      </c>
      <c r="J70" s="4">
        <v>0.13</v>
      </c>
      <c r="K70" s="4"/>
      <c r="L70" s="19">
        <f t="shared" si="2"/>
        <v>2</v>
      </c>
      <c r="M70">
        <f t="shared" si="3"/>
        <v>2012</v>
      </c>
      <c r="N70" t="s">
        <v>97</v>
      </c>
    </row>
    <row r="71" spans="1:14" ht="21" x14ac:dyDescent="0.25">
      <c r="A71" s="1" t="s">
        <v>70</v>
      </c>
      <c r="B71" s="11">
        <v>500859</v>
      </c>
      <c r="C71" s="6">
        <v>500698</v>
      </c>
      <c r="D71" s="11">
        <v>571630</v>
      </c>
      <c r="E71" s="3">
        <v>513921</v>
      </c>
      <c r="F71" s="1">
        <v>2.6</v>
      </c>
      <c r="G71" s="1">
        <v>7.32</v>
      </c>
      <c r="H71" s="1">
        <v>0.05</v>
      </c>
      <c r="I71" s="1">
        <v>0.21</v>
      </c>
      <c r="J71" s="1">
        <v>0.22</v>
      </c>
      <c r="K71" s="1"/>
      <c r="L71" s="19">
        <f t="shared" si="2"/>
        <v>161</v>
      </c>
      <c r="M71">
        <f t="shared" si="3"/>
        <v>57709</v>
      </c>
      <c r="N71" t="s">
        <v>97</v>
      </c>
    </row>
    <row r="72" spans="1:14" ht="73.5" x14ac:dyDescent="0.25">
      <c r="A72" s="4" t="s">
        <v>71</v>
      </c>
      <c r="B72" s="11">
        <v>37252501</v>
      </c>
      <c r="C72" s="8">
        <v>17698254</v>
      </c>
      <c r="D72" s="11">
        <v>46392239</v>
      </c>
      <c r="E72" s="14">
        <v>23460155</v>
      </c>
      <c r="F72" s="4">
        <v>32.6</v>
      </c>
      <c r="G72" s="4">
        <v>90.28</v>
      </c>
      <c r="H72" s="4">
        <v>2.33</v>
      </c>
      <c r="I72" s="4">
        <v>9.7799999999999994</v>
      </c>
      <c r="J72" s="4">
        <v>10.07</v>
      </c>
      <c r="K72" s="4"/>
      <c r="L72" s="19">
        <f t="shared" si="2"/>
        <v>19554247</v>
      </c>
      <c r="M72">
        <f t="shared" si="3"/>
        <v>22932084</v>
      </c>
      <c r="N72" t="s">
        <v>96</v>
      </c>
    </row>
    <row r="73" spans="1:14" ht="21" x14ac:dyDescent="0.25">
      <c r="A73" s="1" t="s">
        <v>72</v>
      </c>
      <c r="B73" s="11">
        <v>11085780</v>
      </c>
      <c r="C73" s="10">
        <v>4582700</v>
      </c>
      <c r="D73" s="11">
        <v>13277130</v>
      </c>
      <c r="E73" s="15">
        <v>5716736</v>
      </c>
      <c r="F73" s="1">
        <v>24.7</v>
      </c>
      <c r="G73" s="1">
        <v>68.62</v>
      </c>
      <c r="H73" s="1">
        <v>0.56999999999999995</v>
      </c>
      <c r="I73" s="1">
        <v>2.38</v>
      </c>
      <c r="J73" s="1">
        <v>2.4500000000000002</v>
      </c>
      <c r="K73" s="1"/>
      <c r="L73" s="19">
        <f t="shared" si="2"/>
        <v>6503080</v>
      </c>
      <c r="M73">
        <f t="shared" si="3"/>
        <v>7560394</v>
      </c>
      <c r="N73" t="s">
        <v>96</v>
      </c>
    </row>
    <row r="74" spans="1:14" ht="42" x14ac:dyDescent="0.25">
      <c r="A74" s="4" t="s">
        <v>73</v>
      </c>
      <c r="B74" s="11">
        <v>8087888</v>
      </c>
      <c r="C74" s="8">
        <v>6702603</v>
      </c>
      <c r="D74" s="11">
        <v>8511412</v>
      </c>
      <c r="E74" s="14">
        <v>7246331</v>
      </c>
      <c r="F74" s="4">
        <v>8.1</v>
      </c>
      <c r="G74" s="4">
        <v>22.5</v>
      </c>
      <c r="H74" s="4">
        <v>0.72</v>
      </c>
      <c r="I74" s="4">
        <v>3.02</v>
      </c>
      <c r="J74" s="4">
        <v>3.11</v>
      </c>
      <c r="K74" s="4"/>
      <c r="L74" s="19">
        <f t="shared" si="2"/>
        <v>1385285</v>
      </c>
      <c r="M74">
        <f t="shared" si="3"/>
        <v>1265081</v>
      </c>
      <c r="N74" t="s">
        <v>96</v>
      </c>
    </row>
    <row r="75" spans="1:14" ht="21" x14ac:dyDescent="0.25">
      <c r="A75" s="1" t="s">
        <v>74</v>
      </c>
      <c r="B75" s="11">
        <v>14681672</v>
      </c>
      <c r="C75" s="10">
        <v>3203647</v>
      </c>
      <c r="D75" s="11">
        <v>18173332</v>
      </c>
      <c r="E75" s="15">
        <v>4209406</v>
      </c>
      <c r="F75" s="1">
        <v>31.4</v>
      </c>
      <c r="G75" s="1">
        <v>87.06</v>
      </c>
      <c r="H75" s="1">
        <v>0.42</v>
      </c>
      <c r="I75" s="1">
        <v>1.76</v>
      </c>
      <c r="J75" s="1">
        <v>1.81</v>
      </c>
      <c r="K75" s="1"/>
      <c r="L75" s="19">
        <f t="shared" si="2"/>
        <v>11478025</v>
      </c>
      <c r="M75">
        <f t="shared" si="3"/>
        <v>13963926</v>
      </c>
      <c r="N75" t="s">
        <v>96</v>
      </c>
    </row>
    <row r="76" spans="1:14" ht="31.5" x14ac:dyDescent="0.25">
      <c r="A76" s="4" t="s">
        <v>75</v>
      </c>
      <c r="B76" s="11">
        <v>3397161</v>
      </c>
      <c r="C76" s="8">
        <v>3209304</v>
      </c>
      <c r="D76" s="11">
        <v>6430365</v>
      </c>
      <c r="E76" s="14">
        <v>6287682</v>
      </c>
      <c r="F76" s="4">
        <v>95.9</v>
      </c>
      <c r="G76" s="4">
        <v>266</v>
      </c>
      <c r="H76" s="4">
        <v>0.62</v>
      </c>
      <c r="I76" s="4">
        <v>2.62</v>
      </c>
      <c r="J76" s="4">
        <v>2.7</v>
      </c>
      <c r="K76" s="4"/>
      <c r="L76" s="19">
        <f t="shared" si="2"/>
        <v>187857</v>
      </c>
      <c r="M76">
        <f t="shared" si="3"/>
        <v>142683</v>
      </c>
      <c r="N76" t="s">
        <v>96</v>
      </c>
    </row>
    <row r="77" spans="1:14" ht="31.5" x14ac:dyDescent="0.25">
      <c r="A77" s="1" t="s">
        <v>76</v>
      </c>
      <c r="B77" s="11">
        <v>9118100</v>
      </c>
      <c r="C77" s="10">
        <v>9116120</v>
      </c>
      <c r="D77" s="11">
        <v>2055588</v>
      </c>
      <c r="E77" s="15">
        <v>2051823</v>
      </c>
      <c r="F77" s="1">
        <v>-77.5</v>
      </c>
      <c r="G77" s="1">
        <v>-214.9</v>
      </c>
      <c r="H77" s="1">
        <v>0.2</v>
      </c>
      <c r="I77" s="1">
        <v>0.86</v>
      </c>
      <c r="J77" s="1">
        <v>0.88</v>
      </c>
      <c r="K77" s="1"/>
      <c r="L77" s="19">
        <f t="shared" si="2"/>
        <v>1980</v>
      </c>
      <c r="M77">
        <f t="shared" si="3"/>
        <v>3765</v>
      </c>
      <c r="N77" t="s">
        <v>97</v>
      </c>
    </row>
    <row r="78" spans="1:14" ht="31.5" x14ac:dyDescent="0.25">
      <c r="A78" s="4" t="s">
        <v>77</v>
      </c>
      <c r="B78" s="11">
        <v>226210</v>
      </c>
      <c r="C78" s="12">
        <v>225736</v>
      </c>
      <c r="D78" s="11">
        <v>226227</v>
      </c>
      <c r="E78" s="5">
        <v>222446</v>
      </c>
      <c r="F78" s="4">
        <v>-1.5</v>
      </c>
      <c r="G78" s="4">
        <v>-4.04</v>
      </c>
      <c r="H78" s="4">
        <v>0.02</v>
      </c>
      <c r="I78" s="4">
        <v>0.09</v>
      </c>
      <c r="J78" s="4">
        <v>0.1</v>
      </c>
      <c r="K78" s="4"/>
      <c r="L78" s="19">
        <f t="shared" si="2"/>
        <v>474</v>
      </c>
      <c r="M78">
        <f t="shared" si="3"/>
        <v>3781</v>
      </c>
      <c r="N78" t="s">
        <v>97</v>
      </c>
    </row>
    <row r="79" spans="1:14" ht="31.5" x14ac:dyDescent="0.25">
      <c r="A79" s="1" t="s">
        <v>78</v>
      </c>
      <c r="B79" s="11">
        <v>1750</v>
      </c>
      <c r="C79" s="6">
        <v>1711</v>
      </c>
      <c r="D79" s="11">
        <v>4589</v>
      </c>
      <c r="E79" s="3">
        <v>4548</v>
      </c>
      <c r="F79" s="1">
        <v>165.8</v>
      </c>
      <c r="G79" s="1">
        <v>459.81</v>
      </c>
      <c r="H79" s="1">
        <v>0</v>
      </c>
      <c r="I79" s="1">
        <v>0</v>
      </c>
      <c r="J79" s="1">
        <v>0</v>
      </c>
      <c r="K79" s="1"/>
      <c r="L79" s="19">
        <f t="shared" si="2"/>
        <v>39</v>
      </c>
      <c r="M79">
        <f t="shared" si="3"/>
        <v>41</v>
      </c>
      <c r="N79" t="s">
        <v>97</v>
      </c>
    </row>
    <row r="80" spans="1:14" ht="42" x14ac:dyDescent="0.25">
      <c r="A80" s="4" t="s">
        <v>79</v>
      </c>
      <c r="B80" s="11">
        <v>8888677</v>
      </c>
      <c r="C80" s="8">
        <v>8888673</v>
      </c>
      <c r="D80" s="11">
        <v>1824829</v>
      </c>
      <c r="E80" s="14">
        <v>1824829</v>
      </c>
      <c r="F80" s="4">
        <v>-79.5</v>
      </c>
      <c r="G80" s="4">
        <v>-220.38</v>
      </c>
      <c r="H80" s="4">
        <v>0.18</v>
      </c>
      <c r="I80" s="4">
        <v>0.76</v>
      </c>
      <c r="J80" s="4">
        <v>0.78</v>
      </c>
      <c r="K80" s="4"/>
      <c r="L80" s="19">
        <f t="shared" si="2"/>
        <v>4</v>
      </c>
      <c r="M80">
        <f t="shared" si="3"/>
        <v>0</v>
      </c>
      <c r="N80" t="s">
        <v>97</v>
      </c>
    </row>
    <row r="81" spans="1:14" ht="31.5" x14ac:dyDescent="0.25">
      <c r="A81" s="1" t="s">
        <v>80</v>
      </c>
      <c r="B81" s="11">
        <v>407591</v>
      </c>
      <c r="C81" s="6">
        <v>407362</v>
      </c>
      <c r="D81" s="11">
        <v>313227</v>
      </c>
      <c r="E81" s="3">
        <v>31314</v>
      </c>
      <c r="F81" s="1">
        <v>-23.1</v>
      </c>
      <c r="G81" s="1">
        <v>-64.14</v>
      </c>
      <c r="H81" s="1">
        <v>0.03</v>
      </c>
      <c r="I81" s="1">
        <v>0.13</v>
      </c>
      <c r="J81" s="1">
        <v>0.13</v>
      </c>
      <c r="K81" s="1"/>
      <c r="L81" s="19">
        <f t="shared" si="2"/>
        <v>229</v>
      </c>
      <c r="M81">
        <f t="shared" si="3"/>
        <v>281913</v>
      </c>
      <c r="N81" t="s">
        <v>97</v>
      </c>
    </row>
    <row r="82" spans="1:14" ht="42" x14ac:dyDescent="0.25">
      <c r="A82" s="4" t="s">
        <v>81</v>
      </c>
      <c r="B82" s="11">
        <v>365724</v>
      </c>
      <c r="C82" s="12">
        <v>365495</v>
      </c>
      <c r="D82" s="11">
        <v>271801</v>
      </c>
      <c r="E82" s="5">
        <v>271714</v>
      </c>
      <c r="F82" s="4">
        <v>-25.7</v>
      </c>
      <c r="G82" s="4">
        <v>-71.150000000000006</v>
      </c>
      <c r="H82" s="4">
        <v>0.03</v>
      </c>
      <c r="I82" s="4">
        <v>0.11</v>
      </c>
      <c r="J82" s="4">
        <v>0.12</v>
      </c>
      <c r="K82" s="4"/>
      <c r="L82" s="19">
        <f t="shared" si="2"/>
        <v>229</v>
      </c>
      <c r="M82">
        <f t="shared" si="3"/>
        <v>87</v>
      </c>
      <c r="N82" t="s">
        <v>97</v>
      </c>
    </row>
    <row r="83" spans="1:14" ht="42" x14ac:dyDescent="0.25">
      <c r="A83" s="1" t="s">
        <v>82</v>
      </c>
      <c r="B83" s="11">
        <v>41867</v>
      </c>
      <c r="C83" s="6">
        <v>41867</v>
      </c>
      <c r="D83" s="11">
        <v>41426</v>
      </c>
      <c r="E83" s="3">
        <v>41426</v>
      </c>
      <c r="F83" s="1">
        <v>-1.1000000000000001</v>
      </c>
      <c r="G83" s="1">
        <v>-2.92</v>
      </c>
      <c r="H83" s="1">
        <v>0</v>
      </c>
      <c r="I83" s="1">
        <v>0.02</v>
      </c>
      <c r="J83" s="1">
        <v>0.02</v>
      </c>
      <c r="K83" s="1"/>
      <c r="L83" s="19">
        <f t="shared" si="2"/>
        <v>0</v>
      </c>
      <c r="M83">
        <f t="shared" si="3"/>
        <v>0</v>
      </c>
      <c r="N83" t="s">
        <v>97</v>
      </c>
    </row>
    <row r="84" spans="1:14" ht="42" x14ac:dyDescent="0.25">
      <c r="A84" s="4" t="s">
        <v>83</v>
      </c>
      <c r="B84" s="14">
        <v>4824938</v>
      </c>
      <c r="C84" s="8">
        <v>4824938</v>
      </c>
      <c r="D84" s="14">
        <v>5036830</v>
      </c>
      <c r="E84" s="14">
        <v>5036830</v>
      </c>
      <c r="F84" s="4">
        <v>4.4000000000000004</v>
      </c>
      <c r="G84" s="4">
        <v>12.18</v>
      </c>
      <c r="H84" s="4">
        <v>0.5</v>
      </c>
      <c r="I84" s="4">
        <v>2.1</v>
      </c>
      <c r="J84" s="4"/>
      <c r="K84" s="4"/>
      <c r="L84" s="19">
        <f t="shared" si="2"/>
        <v>0</v>
      </c>
      <c r="M84">
        <f t="shared" si="3"/>
        <v>0</v>
      </c>
      <c r="N84" t="s">
        <v>96</v>
      </c>
    </row>
    <row r="85" spans="1:14" ht="84" x14ac:dyDescent="0.25">
      <c r="A85" s="1" t="s">
        <v>84</v>
      </c>
      <c r="B85" s="15">
        <v>1746620</v>
      </c>
      <c r="C85" s="10">
        <v>1746620</v>
      </c>
      <c r="D85" s="15">
        <v>1811075</v>
      </c>
      <c r="E85" s="15">
        <v>1811075</v>
      </c>
      <c r="F85" s="1">
        <v>3.7</v>
      </c>
      <c r="G85" s="1">
        <v>10.23</v>
      </c>
      <c r="H85" s="1">
        <v>0.18</v>
      </c>
      <c r="I85" s="1">
        <v>0.76</v>
      </c>
      <c r="J85" s="1"/>
      <c r="K85" s="1"/>
      <c r="L85" s="19">
        <f t="shared" si="2"/>
        <v>0</v>
      </c>
      <c r="M85">
        <f t="shared" si="3"/>
        <v>0</v>
      </c>
      <c r="N85" t="s">
        <v>97</v>
      </c>
    </row>
    <row r="86" spans="1:14" ht="52.5" x14ac:dyDescent="0.25">
      <c r="A86" s="4" t="s">
        <v>85</v>
      </c>
      <c r="B86" s="14">
        <v>1002756496</v>
      </c>
      <c r="C86" s="8">
        <v>1002756496</v>
      </c>
      <c r="D86" s="14">
        <v>1006372482</v>
      </c>
      <c r="E86" s="14">
        <v>1006372482</v>
      </c>
      <c r="F86" s="4">
        <v>0.4</v>
      </c>
      <c r="G86" s="4"/>
      <c r="H86" s="4"/>
      <c r="I86" s="4"/>
      <c r="J86" s="4"/>
      <c r="K86" s="4"/>
      <c r="L86" s="19">
        <f t="shared" si="2"/>
        <v>0</v>
      </c>
      <c r="M86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2021-05-14T17:25:29Z</dcterms:modified>
</cp:coreProperties>
</file>