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taydin/Desktop/"/>
    </mc:Choice>
  </mc:AlternateContent>
  <xr:revisionPtr revIDLastSave="0" documentId="13_ncr:1_{05B46455-E111-BD43-B85B-AAD16C9A5AC0}" xr6:coauthVersionLast="47" xr6:coauthVersionMax="47" xr10:uidLastSave="{00000000-0000-0000-0000-000000000000}"/>
  <bookViews>
    <workbookView xWindow="34160" yWindow="-520" windowWidth="31280" windowHeight="17440" xr2:uid="{66C7BEAE-139B-7746-B139-5B0D7961D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H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C15" i="1"/>
  <c r="D15" i="1" s="1"/>
  <c r="C16" i="1"/>
  <c r="D16" i="1" s="1"/>
  <c r="C17" i="1"/>
  <c r="D17" i="1" s="1"/>
  <c r="C3" i="1"/>
  <c r="D3" i="1" s="1"/>
  <c r="F3" i="1" l="1"/>
  <c r="E3" i="1"/>
  <c r="F17" i="1"/>
  <c r="E17" i="1"/>
  <c r="F6" i="1"/>
  <c r="E6" i="1"/>
  <c r="F5" i="1"/>
  <c r="E5" i="1"/>
  <c r="F4" i="1"/>
  <c r="E4" i="1"/>
  <c r="F8" i="1"/>
  <c r="E8" i="1"/>
  <c r="F7" i="1"/>
  <c r="E7" i="1"/>
  <c r="F16" i="1"/>
  <c r="E16" i="1"/>
  <c r="F15" i="1"/>
  <c r="E15" i="1"/>
  <c r="F14" i="1"/>
  <c r="E14" i="1"/>
  <c r="F13" i="1"/>
  <c r="F12" i="1"/>
  <c r="F11" i="1"/>
  <c r="F10" i="1"/>
  <c r="F9" i="1"/>
  <c r="G3" i="1" l="1"/>
</calcChain>
</file>

<file path=xl/sharedStrings.xml><?xml version="1.0" encoding="utf-8"?>
<sst xmlns="http://schemas.openxmlformats.org/spreadsheetml/2006/main" count="12" uniqueCount="12">
  <si>
    <t xml:space="preserve">Deneyim Yılı (x) </t>
  </si>
  <si>
    <t xml:space="preserve">Maaş (y) </t>
  </si>
  <si>
    <t xml:space="preserve">Maaş Tahmini (y') </t>
  </si>
  <si>
    <t xml:space="preserve">Hata (y-y') </t>
  </si>
  <si>
    <t xml:space="preserve">Hata Kareleri </t>
  </si>
  <si>
    <t xml:space="preserve">Mutlak Hata (|y-y'|) </t>
  </si>
  <si>
    <t xml:space="preserve">Çalışanların deneyim yılı ve maaş bilgileri verilmiştir. </t>
  </si>
  <si>
    <t xml:space="preserve">2-Oluşturduğunuz model denklemine göre tablodaki tüm deneyim yılları için maaş tahmini yapınız. 3-Modelin başarısını ölçmek için MSE, RMSE, MAE skorlarını hesaplayınız </t>
  </si>
  <si>
    <r>
      <t xml:space="preserve">1-Verilen bias ve weight’e göre doğrusal regresyon model denklemini oluşturunuz. Bias = 275, Weight= 90 </t>
    </r>
    <r>
      <rPr>
        <b/>
        <sz val="14"/>
        <color rgb="FFFF0000"/>
        <rFont val="Chromatica"/>
      </rPr>
      <t xml:space="preserve">(y’ = b+wx) </t>
    </r>
  </si>
  <si>
    <t>MSE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</si>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</sst>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141414"/>
      <name val="Chromatica"/>
    </font>
    <font>
      <b/>
      <sz val="16"/>
      <color rgb="FF141414"/>
      <name val="Chromatica"/>
    </font>
    <font>
      <b/>
      <sz val="14"/>
      <color rgb="FFFF0000"/>
      <name val="Chromatica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0" fillId="0" borderId="0" xfId="0" applyNumberForma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0" fillId="0" borderId="11" xfId="0" applyNumberFormat="1" applyBorder="1"/>
    <xf numFmtId="1" fontId="0" fillId="0" borderId="12" xfId="0" applyNumberFormat="1" applyBorder="1"/>
    <xf numFmtId="1" fontId="3" fillId="2" borderId="3" xfId="0" applyNumberFormat="1" applyFont="1" applyFill="1" applyBorder="1"/>
    <xf numFmtId="1" fontId="3" fillId="2" borderId="7" xfId="0" applyNumberFormat="1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0</xdr:row>
      <xdr:rowOff>0</xdr:rowOff>
    </xdr:from>
    <xdr:to>
      <xdr:col>13</xdr:col>
      <xdr:colOff>579748</xdr:colOff>
      <xdr:row>20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004EA6-8C69-0199-0BE1-62DB136EF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9500" y="0"/>
          <a:ext cx="2764148" cy="515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2A40-667F-C146-96AF-5FC3AA10CC74}">
  <dimension ref="A1:I21"/>
  <sheetViews>
    <sheetView tabSelected="1" workbookViewId="0">
      <selection activeCell="I3" sqref="I3"/>
    </sheetView>
  </sheetViews>
  <sheetFormatPr baseColWidth="10" defaultRowHeight="16"/>
  <cols>
    <col min="1" max="1" width="21.33203125" customWidth="1"/>
    <col min="2" max="2" width="12.5" customWidth="1"/>
    <col min="3" max="3" width="24" customWidth="1"/>
    <col min="4" max="4" width="14.33203125" customWidth="1"/>
    <col min="5" max="5" width="18" customWidth="1"/>
    <col min="6" max="6" width="24.6640625" customWidth="1"/>
    <col min="7" max="7" width="12.6640625" bestFit="1" customWidth="1"/>
    <col min="8" max="9" width="11" bestFit="1" customWidth="1"/>
  </cols>
  <sheetData>
    <row r="1" spans="1:9">
      <c r="A1" s="21" t="s">
        <v>0</v>
      </c>
      <c r="B1" s="23" t="s">
        <v>1</v>
      </c>
      <c r="C1" s="21" t="s">
        <v>2</v>
      </c>
      <c r="D1" s="25" t="s">
        <v>3</v>
      </c>
      <c r="E1" s="23" t="s">
        <v>4</v>
      </c>
      <c r="F1" s="28" t="s">
        <v>5</v>
      </c>
      <c r="G1" s="19" t="s">
        <v>9</v>
      </c>
      <c r="H1" s="19" t="s">
        <v>11</v>
      </c>
      <c r="I1" s="19" t="s">
        <v>10</v>
      </c>
    </row>
    <row r="2" spans="1:9" ht="17" thickBot="1">
      <c r="A2" s="22"/>
      <c r="B2" s="24"/>
      <c r="C2" s="22"/>
      <c r="D2" s="26"/>
      <c r="E2" s="27"/>
      <c r="F2" s="29"/>
      <c r="G2" s="20"/>
      <c r="H2" s="20"/>
      <c r="I2" s="20"/>
    </row>
    <row r="3" spans="1:9" ht="22" thickBot="1">
      <c r="A3" s="6">
        <v>5</v>
      </c>
      <c r="B3" s="8">
        <v>600</v>
      </c>
      <c r="C3" s="15">
        <f>275+90*A3</f>
        <v>725</v>
      </c>
      <c r="D3" s="7">
        <f>B3-C3</f>
        <v>-125</v>
      </c>
      <c r="E3" s="7">
        <f>D3^2</f>
        <v>15625</v>
      </c>
      <c r="F3" s="13">
        <f>ABS(D3)</f>
        <v>125</v>
      </c>
      <c r="G3" s="17">
        <f>AVERAGE(E3:E17)</f>
        <v>4438.333333333333</v>
      </c>
      <c r="H3" s="18">
        <f>G3^(1/2)</f>
        <v>66.620817567283979</v>
      </c>
      <c r="I3" s="18">
        <f>SUM(F3:F17)/15</f>
        <v>54.333333333333336</v>
      </c>
    </row>
    <row r="4" spans="1:9" ht="21">
      <c r="A4" s="2">
        <v>7</v>
      </c>
      <c r="B4" s="9">
        <v>900</v>
      </c>
      <c r="C4" s="15">
        <f t="shared" ref="C4:C17" si="0">275+90*A4</f>
        <v>905</v>
      </c>
      <c r="D4" s="3">
        <f t="shared" ref="D4:D17" si="1">B4-C4</f>
        <v>-5</v>
      </c>
      <c r="E4" s="3">
        <f t="shared" ref="E4:E17" si="2">D4^2</f>
        <v>25</v>
      </c>
      <c r="F4" s="11">
        <f t="shared" ref="F4:F17" si="3">ABS(D4)</f>
        <v>5</v>
      </c>
      <c r="G4" s="14"/>
      <c r="H4" s="14"/>
      <c r="I4" s="14"/>
    </row>
    <row r="5" spans="1:9" ht="21">
      <c r="A5" s="2">
        <v>3</v>
      </c>
      <c r="B5" s="9">
        <v>550</v>
      </c>
      <c r="C5" s="15">
        <f t="shared" si="0"/>
        <v>545</v>
      </c>
      <c r="D5" s="3">
        <f t="shared" si="1"/>
        <v>5</v>
      </c>
      <c r="E5" s="3">
        <f t="shared" si="2"/>
        <v>25</v>
      </c>
      <c r="F5" s="11">
        <f t="shared" si="3"/>
        <v>5</v>
      </c>
      <c r="G5" s="14"/>
      <c r="H5" s="14"/>
      <c r="I5" s="14"/>
    </row>
    <row r="6" spans="1:9" ht="21">
      <c r="A6" s="2">
        <v>3</v>
      </c>
      <c r="B6" s="9">
        <v>500</v>
      </c>
      <c r="C6" s="15">
        <f t="shared" si="0"/>
        <v>545</v>
      </c>
      <c r="D6" s="3">
        <f t="shared" si="1"/>
        <v>-45</v>
      </c>
      <c r="E6" s="3">
        <f t="shared" si="2"/>
        <v>2025</v>
      </c>
      <c r="F6" s="11">
        <f t="shared" si="3"/>
        <v>45</v>
      </c>
      <c r="G6" s="14"/>
      <c r="H6" s="14"/>
      <c r="I6" s="14"/>
    </row>
    <row r="7" spans="1:9" ht="21">
      <c r="A7" s="2">
        <v>2</v>
      </c>
      <c r="B7" s="9">
        <v>400</v>
      </c>
      <c r="C7" s="15">
        <f t="shared" si="0"/>
        <v>455</v>
      </c>
      <c r="D7" s="3">
        <f t="shared" si="1"/>
        <v>-55</v>
      </c>
      <c r="E7" s="3">
        <f t="shared" si="2"/>
        <v>3025</v>
      </c>
      <c r="F7" s="11">
        <f t="shared" si="3"/>
        <v>55</v>
      </c>
      <c r="G7" s="14"/>
      <c r="H7" s="14"/>
      <c r="I7" s="14"/>
    </row>
    <row r="8" spans="1:9" ht="21">
      <c r="A8" s="2">
        <v>7</v>
      </c>
      <c r="B8" s="9">
        <v>950</v>
      </c>
      <c r="C8" s="15">
        <f t="shared" si="0"/>
        <v>905</v>
      </c>
      <c r="D8" s="3">
        <f t="shared" si="1"/>
        <v>45</v>
      </c>
      <c r="E8" s="3">
        <f t="shared" si="2"/>
        <v>2025</v>
      </c>
      <c r="F8" s="11">
        <f t="shared" si="3"/>
        <v>45</v>
      </c>
      <c r="G8" s="14"/>
      <c r="H8" s="14"/>
      <c r="I8" s="14"/>
    </row>
    <row r="9" spans="1:9" ht="21">
      <c r="A9" s="2">
        <v>3</v>
      </c>
      <c r="B9" s="9">
        <v>540</v>
      </c>
      <c r="C9" s="15">
        <f t="shared" si="0"/>
        <v>545</v>
      </c>
      <c r="D9" s="3">
        <f t="shared" si="1"/>
        <v>-5</v>
      </c>
      <c r="E9" s="3">
        <f t="shared" si="2"/>
        <v>25</v>
      </c>
      <c r="F9" s="11">
        <f t="shared" si="3"/>
        <v>5</v>
      </c>
      <c r="G9" s="14"/>
      <c r="H9" s="14"/>
      <c r="I9" s="14"/>
    </row>
    <row r="10" spans="1:9" ht="21">
      <c r="A10" s="2">
        <v>10</v>
      </c>
      <c r="B10" s="9">
        <v>1200</v>
      </c>
      <c r="C10" s="15">
        <f t="shared" si="0"/>
        <v>1175</v>
      </c>
      <c r="D10" s="3">
        <f t="shared" si="1"/>
        <v>25</v>
      </c>
      <c r="E10" s="3">
        <f t="shared" si="2"/>
        <v>625</v>
      </c>
      <c r="F10" s="11">
        <f t="shared" si="3"/>
        <v>25</v>
      </c>
      <c r="G10" s="14"/>
      <c r="H10" s="14"/>
      <c r="I10" s="14"/>
    </row>
    <row r="11" spans="1:9" ht="21">
      <c r="A11" s="2">
        <v>6</v>
      </c>
      <c r="B11" s="9">
        <v>900</v>
      </c>
      <c r="C11" s="15">
        <f t="shared" si="0"/>
        <v>815</v>
      </c>
      <c r="D11" s="3">
        <f t="shared" si="1"/>
        <v>85</v>
      </c>
      <c r="E11" s="3">
        <f t="shared" si="2"/>
        <v>7225</v>
      </c>
      <c r="F11" s="11">
        <f t="shared" si="3"/>
        <v>85</v>
      </c>
      <c r="G11" s="14"/>
      <c r="H11" s="14"/>
      <c r="I11" s="14"/>
    </row>
    <row r="12" spans="1:9" ht="21">
      <c r="A12" s="2">
        <v>4</v>
      </c>
      <c r="B12" s="9">
        <v>550</v>
      </c>
      <c r="C12" s="15">
        <f t="shared" si="0"/>
        <v>635</v>
      </c>
      <c r="D12" s="3">
        <f t="shared" si="1"/>
        <v>-85</v>
      </c>
      <c r="E12" s="3">
        <f t="shared" si="2"/>
        <v>7225</v>
      </c>
      <c r="F12" s="11">
        <f t="shared" si="3"/>
        <v>85</v>
      </c>
      <c r="G12" s="14"/>
      <c r="H12" s="14"/>
      <c r="I12" s="14"/>
    </row>
    <row r="13" spans="1:9" ht="21">
      <c r="A13" s="2">
        <v>8</v>
      </c>
      <c r="B13" s="9">
        <v>1100</v>
      </c>
      <c r="C13" s="15">
        <f t="shared" si="0"/>
        <v>995</v>
      </c>
      <c r="D13" s="3">
        <f t="shared" si="1"/>
        <v>105</v>
      </c>
      <c r="E13" s="3">
        <f t="shared" si="2"/>
        <v>11025</v>
      </c>
      <c r="F13" s="11">
        <f t="shared" si="3"/>
        <v>105</v>
      </c>
      <c r="G13" s="14"/>
      <c r="H13" s="14"/>
      <c r="I13" s="14"/>
    </row>
    <row r="14" spans="1:9" ht="21">
      <c r="A14" s="2">
        <v>1</v>
      </c>
      <c r="B14" s="9">
        <v>460</v>
      </c>
      <c r="C14" s="15">
        <f t="shared" si="0"/>
        <v>365</v>
      </c>
      <c r="D14" s="3">
        <f t="shared" si="1"/>
        <v>95</v>
      </c>
      <c r="E14" s="3">
        <f t="shared" si="2"/>
        <v>9025</v>
      </c>
      <c r="F14" s="11">
        <f t="shared" si="3"/>
        <v>95</v>
      </c>
      <c r="G14" s="14"/>
      <c r="H14" s="14"/>
      <c r="I14" s="14"/>
    </row>
    <row r="15" spans="1:9" ht="21">
      <c r="A15" s="2">
        <v>1</v>
      </c>
      <c r="B15" s="9">
        <v>400</v>
      </c>
      <c r="C15" s="15">
        <f t="shared" si="0"/>
        <v>365</v>
      </c>
      <c r="D15" s="3">
        <f t="shared" si="1"/>
        <v>35</v>
      </c>
      <c r="E15" s="3">
        <f t="shared" si="2"/>
        <v>1225</v>
      </c>
      <c r="F15" s="11">
        <f t="shared" si="3"/>
        <v>35</v>
      </c>
      <c r="G15" s="14"/>
      <c r="H15" s="14"/>
      <c r="I15" s="14"/>
    </row>
    <row r="16" spans="1:9" ht="21">
      <c r="A16" s="2">
        <v>9</v>
      </c>
      <c r="B16" s="9">
        <v>1000</v>
      </c>
      <c r="C16" s="15">
        <f t="shared" si="0"/>
        <v>1085</v>
      </c>
      <c r="D16" s="3">
        <f t="shared" si="1"/>
        <v>-85</v>
      </c>
      <c r="E16" s="3">
        <f t="shared" si="2"/>
        <v>7225</v>
      </c>
      <c r="F16" s="11">
        <f t="shared" si="3"/>
        <v>85</v>
      </c>
      <c r="G16" s="14"/>
      <c r="H16" s="14"/>
      <c r="I16" s="14"/>
    </row>
    <row r="17" spans="1:9" ht="22" thickBot="1">
      <c r="A17" s="4">
        <v>1</v>
      </c>
      <c r="B17" s="10">
        <v>380</v>
      </c>
      <c r="C17" s="16">
        <f t="shared" si="0"/>
        <v>365</v>
      </c>
      <c r="D17" s="5">
        <f t="shared" si="1"/>
        <v>15</v>
      </c>
      <c r="E17" s="5">
        <f t="shared" si="2"/>
        <v>225</v>
      </c>
      <c r="F17" s="12">
        <f t="shared" si="3"/>
        <v>15</v>
      </c>
      <c r="G17" s="14"/>
      <c r="H17" s="14"/>
      <c r="I17" s="14"/>
    </row>
    <row r="19" spans="1:9" ht="18">
      <c r="A19" s="1" t="s">
        <v>6</v>
      </c>
    </row>
    <row r="20" spans="1:9" ht="18">
      <c r="A20" s="1" t="s">
        <v>8</v>
      </c>
    </row>
    <row r="21" spans="1:9" ht="18">
      <c r="A21" s="1" t="s">
        <v>7</v>
      </c>
    </row>
  </sheetData>
  <mergeCells count="9">
    <mergeCell ref="G1:G2"/>
    <mergeCell ref="I1:I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2022-12-04T06:40:20Z</dcterms:created>
  <dcterms:modified xsi:type="dcterms:W3CDTF">2022-12-06T17:40:10Z</dcterms:modified>
</cp:coreProperties>
</file>