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et\Desktop\Excel\13. Çözücü (Solver) İşlemleri\"/>
    </mc:Choice>
  </mc:AlternateContent>
  <xr:revisionPtr revIDLastSave="0" documentId="13_ncr:1_{FE00459A-7BBB-4D4F-AFF9-375992C6987D}" xr6:coauthVersionLast="47" xr6:coauthVersionMax="47" xr10:uidLastSave="{00000000-0000-0000-0000-000000000000}"/>
  <bookViews>
    <workbookView xWindow="-120" yWindow="-120" windowWidth="29040" windowHeight="15840" xr2:uid="{4B9D990E-086D-4F37-84FA-DE23C412ABD0}"/>
  </bookViews>
  <sheets>
    <sheet name="Sayfa1" sheetId="1" r:id="rId1"/>
  </sheets>
  <definedNames>
    <definedName name="solver_adj" localSheetId="0" hidden="1">Sayfa1!$B$8:$D$8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Sayfa1!$B$8:$D$8</definedName>
    <definedName name="solver_lhs2" localSheetId="0" hidden="1">Sayfa1!$H$10</definedName>
    <definedName name="solver_lhs3" localSheetId="0" hidden="1">Sayfa1!$H$8</definedName>
    <definedName name="solver_lhs4" localSheetId="0" hidden="1">Sayfa1!$H$9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Sayfa1!$G$12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hs1" localSheetId="0" hidden="1">"tamsayı"</definedName>
    <definedName name="solver_rhs2" localSheetId="0" hidden="1">Sayfa1!$G$10</definedName>
    <definedName name="solver_rhs3" localSheetId="0" hidden="1">Sayfa1!$G$8</definedName>
    <definedName name="solver_rhs4" localSheetId="0" hidden="1">Sayfa1!$G$9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D11" i="1"/>
  <c r="C11" i="1"/>
  <c r="B11" i="1"/>
  <c r="D10" i="1"/>
  <c r="C10" i="1"/>
  <c r="B10" i="1"/>
  <c r="D9" i="1"/>
  <c r="C9" i="1"/>
  <c r="B9" i="1"/>
  <c r="H8" i="1" l="1"/>
  <c r="H10" i="1"/>
  <c r="G12" i="1"/>
</calcChain>
</file>

<file path=xl/sharedStrings.xml><?xml version="1.0" encoding="utf-8"?>
<sst xmlns="http://schemas.openxmlformats.org/spreadsheetml/2006/main" count="23" uniqueCount="23">
  <si>
    <t>Fabrika Yatırım Projesi</t>
  </si>
  <si>
    <t>Tip-1</t>
  </si>
  <si>
    <t>Tip-2</t>
  </si>
  <si>
    <t>Tip-3</t>
  </si>
  <si>
    <t>Gerekli Yatırım</t>
  </si>
  <si>
    <t>Gerekli Çalışan Sayısı</t>
  </si>
  <si>
    <t>Fabrika Türü</t>
  </si>
  <si>
    <t>Beklenilen Getiri (Yıl)</t>
  </si>
  <si>
    <t>Firma, toplam yatırım bütçesi 
olarak 220.000.000 TL ayırmıştır.
Açılacak fabrika sayısı maksimum 15 , çalıştırılacak
toplam işçi sayısı ise maksimum 1000 dir.
Firma, karını maksimize etmek için hangi tip 
fabrikadan kaç adet açmalıdır?</t>
  </si>
  <si>
    <t>Tip -1</t>
  </si>
  <si>
    <t>Tip -2</t>
  </si>
  <si>
    <t>Tip -3</t>
  </si>
  <si>
    <t>Açılacak Fabrika Sayısı</t>
  </si>
  <si>
    <t>Açılan Fabrika Yatırım</t>
  </si>
  <si>
    <t>Açılan Fabrika Çalışan Sayısı</t>
  </si>
  <si>
    <t>Açılan Fabrika Getirisi</t>
  </si>
  <si>
    <t>Toplam</t>
  </si>
  <si>
    <t>Kısıt</t>
  </si>
  <si>
    <t>Gerçekleşen</t>
  </si>
  <si>
    <t>Toplam Yatırım</t>
  </si>
  <si>
    <t>Fabrika Sayısı</t>
  </si>
  <si>
    <t>İşçi Sayısı</t>
  </si>
  <si>
    <t>Toplam Getiri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</si>
</sst>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₺&quot;#,##0.00"/>
  </numFmts>
  <fonts count="8" x14ac:knownFonts="1">
    <font>
      <sz val="11"/>
      <color theme="1"/>
      <name val="Calibri"/>
      <family val="2"/>
      <charset val="162"/>
      <scheme val="minor"/>
    </font>
    <font>
      <b/>
      <sz val="15"/>
      <color theme="3"/>
      <name val="Calibri"/>
      <family val="2"/>
      <charset val="162"/>
      <scheme val="minor"/>
    </font>
    <font>
      <b/>
      <sz val="9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</cellStyleXfs>
  <cellXfs count="44">
    <xf numFmtId="0" fontId="0" fillId="0" borderId="0" xfId="0"/>
    <xf numFmtId="164" fontId="0" fillId="0" borderId="0" xfId="0" applyNumberFormat="1"/>
    <xf numFmtId="0" fontId="0" fillId="0" borderId="2" xfId="0" applyBorder="1"/>
    <xf numFmtId="164" fontId="0" fillId="0" borderId="2" xfId="0" applyNumberFormat="1" applyBorder="1"/>
    <xf numFmtId="0" fontId="0" fillId="0" borderId="6" xfId="0" applyBorder="1"/>
    <xf numFmtId="164" fontId="0" fillId="0" borderId="7" xfId="0" applyNumberFormat="1" applyBorder="1"/>
    <xf numFmtId="0" fontId="0" fillId="0" borderId="8" xfId="0" applyBorder="1"/>
    <xf numFmtId="164" fontId="0" fillId="0" borderId="9" xfId="0" applyNumberFormat="1" applyBorder="1"/>
    <xf numFmtId="0" fontId="0" fillId="0" borderId="9" xfId="0" applyBorder="1"/>
    <xf numFmtId="164" fontId="0" fillId="0" borderId="10" xfId="0" applyNumberFormat="1" applyBorder="1"/>
    <xf numFmtId="0" fontId="3" fillId="2" borderId="6" xfId="2" applyBorder="1"/>
    <xf numFmtId="164" fontId="3" fillId="2" borderId="2" xfId="2" applyNumberFormat="1" applyBorder="1"/>
    <xf numFmtId="0" fontId="3" fillId="2" borderId="2" xfId="2" applyBorder="1"/>
    <xf numFmtId="164" fontId="3" fillId="2" borderId="7" xfId="2" applyNumberFormat="1" applyBorder="1"/>
    <xf numFmtId="0" fontId="1" fillId="0" borderId="3" xfId="1" applyBorder="1" applyAlignment="1">
      <alignment horizontal="center"/>
    </xf>
    <xf numFmtId="0" fontId="1" fillId="0" borderId="4" xfId="1" applyBorder="1" applyAlignment="1">
      <alignment horizontal="center"/>
    </xf>
    <xf numFmtId="0" fontId="1" fillId="0" borderId="5" xfId="1" applyBorder="1" applyAlignment="1">
      <alignment horizont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1" fontId="0" fillId="0" borderId="2" xfId="0" applyNumberFormat="1" applyBorder="1"/>
    <xf numFmtId="0" fontId="7" fillId="0" borderId="3" xfId="0" applyFont="1" applyBorder="1"/>
    <xf numFmtId="1" fontId="0" fillId="0" borderId="4" xfId="0" applyNumberFormat="1" applyBorder="1"/>
    <xf numFmtId="1" fontId="0" fillId="0" borderId="5" xfId="0" applyNumberFormat="1" applyBorder="1"/>
    <xf numFmtId="0" fontId="7" fillId="0" borderId="6" xfId="0" applyFont="1" applyBorder="1"/>
    <xf numFmtId="1" fontId="0" fillId="0" borderId="7" xfId="0" applyNumberFormat="1" applyBorder="1"/>
    <xf numFmtId="0" fontId="7" fillId="0" borderId="8" xfId="0" applyFont="1" applyBorder="1"/>
    <xf numFmtId="164" fontId="4" fillId="4" borderId="19" xfId="4" applyNumberFormat="1" applyBorder="1" applyAlignment="1">
      <alignment horizontal="center" vertical="center"/>
    </xf>
    <xf numFmtId="0" fontId="4" fillId="4" borderId="19" xfId="4" applyBorder="1" applyAlignment="1">
      <alignment horizontal="center" vertical="center"/>
    </xf>
    <xf numFmtId="164" fontId="4" fillId="4" borderId="20" xfId="4" applyNumberFormat="1" applyBorder="1" applyAlignment="1">
      <alignment horizontal="center" vertical="center"/>
    </xf>
    <xf numFmtId="0" fontId="5" fillId="4" borderId="11" xfId="4" applyFont="1" applyBorder="1"/>
    <xf numFmtId="0" fontId="4" fillId="5" borderId="11" xfId="5" applyBorder="1"/>
    <xf numFmtId="164" fontId="0" fillId="0" borderId="2" xfId="0" applyNumberFormat="1" applyFill="1" applyBorder="1"/>
    <xf numFmtId="0" fontId="3" fillId="3" borderId="21" xfId="3" applyBorder="1"/>
    <xf numFmtId="1" fontId="0" fillId="0" borderId="10" xfId="0" applyNumberFormat="1" applyBorder="1"/>
    <xf numFmtId="164" fontId="0" fillId="0" borderId="22" xfId="0" applyNumberFormat="1" applyBorder="1"/>
    <xf numFmtId="0" fontId="5" fillId="5" borderId="12" xfId="5" applyFont="1" applyBorder="1" applyAlignment="1">
      <alignment horizontal="center"/>
    </xf>
    <xf numFmtId="0" fontId="5" fillId="5" borderId="13" xfId="5" applyFont="1" applyBorder="1" applyAlignment="1">
      <alignment horizontal="center"/>
    </xf>
  </cellXfs>
  <cellStyles count="6">
    <cellStyle name="%60 - Vurgu4" xfId="4" builtinId="44"/>
    <cellStyle name="%60 - Vurgu6" xfId="5" builtinId="52"/>
    <cellStyle name="Başlık 1" xfId="1" builtinId="16"/>
    <cellStyle name="Normal" xfId="0" builtinId="0"/>
    <cellStyle name="Vurgu1" xfId="3" builtinId="29"/>
    <cellStyle name="Vurgu2" xfId="2" builtinId="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0F768-17F6-40F9-B144-F1486D43938D}">
  <dimension ref="A1:I12"/>
  <sheetViews>
    <sheetView tabSelected="1" zoomScale="175" zoomScaleNormal="175" workbookViewId="0">
      <selection activeCell="J8" sqref="J8"/>
    </sheetView>
  </sheetViews>
  <sheetFormatPr defaultRowHeight="15" x14ac:dyDescent="0.25"/>
  <cols>
    <col min="1" max="1" width="23.7109375" bestFit="1" customWidth="1"/>
    <col min="2" max="2" width="14.28515625" style="1" bestFit="1" customWidth="1"/>
    <col min="3" max="3" width="19.42578125" bestFit="1" customWidth="1"/>
    <col min="4" max="4" width="20.140625" style="1" bestFit="1" customWidth="1"/>
    <col min="6" max="6" width="14.28515625" bestFit="1" customWidth="1"/>
    <col min="7" max="8" width="15.42578125" bestFit="1" customWidth="1"/>
  </cols>
  <sheetData>
    <row r="1" spans="1:9" ht="19.5" x14ac:dyDescent="0.3">
      <c r="A1" s="14" t="s">
        <v>0</v>
      </c>
      <c r="B1" s="15"/>
      <c r="C1" s="15"/>
      <c r="D1" s="16"/>
      <c r="F1" s="17" t="s">
        <v>8</v>
      </c>
      <c r="G1" s="18"/>
      <c r="H1" s="18"/>
      <c r="I1" s="19"/>
    </row>
    <row r="2" spans="1:9" x14ac:dyDescent="0.25">
      <c r="A2" s="10" t="s">
        <v>6</v>
      </c>
      <c r="B2" s="11" t="s">
        <v>4</v>
      </c>
      <c r="C2" s="12" t="s">
        <v>5</v>
      </c>
      <c r="D2" s="13" t="s">
        <v>7</v>
      </c>
      <c r="F2" s="20"/>
      <c r="G2" s="21"/>
      <c r="H2" s="21"/>
      <c r="I2" s="22"/>
    </row>
    <row r="3" spans="1:9" x14ac:dyDescent="0.25">
      <c r="A3" s="4" t="s">
        <v>1</v>
      </c>
      <c r="B3" s="3">
        <v>8100000</v>
      </c>
      <c r="C3" s="2">
        <v>80</v>
      </c>
      <c r="D3" s="5">
        <v>4300000</v>
      </c>
      <c r="F3" s="20"/>
      <c r="G3" s="21"/>
      <c r="H3" s="21"/>
      <c r="I3" s="22"/>
    </row>
    <row r="4" spans="1:9" x14ac:dyDescent="0.25">
      <c r="A4" s="4" t="s">
        <v>2</v>
      </c>
      <c r="B4" s="3">
        <v>12400000</v>
      </c>
      <c r="C4" s="2">
        <v>45</v>
      </c>
      <c r="D4" s="5">
        <v>1800000</v>
      </c>
      <c r="F4" s="20"/>
      <c r="G4" s="21"/>
      <c r="H4" s="21"/>
      <c r="I4" s="22"/>
    </row>
    <row r="5" spans="1:9" ht="15.75" thickBot="1" x14ac:dyDescent="0.3">
      <c r="A5" s="6" t="s">
        <v>3</v>
      </c>
      <c r="B5" s="7">
        <v>16350000</v>
      </c>
      <c r="C5" s="8">
        <v>120</v>
      </c>
      <c r="D5" s="9">
        <v>3100000</v>
      </c>
      <c r="F5" s="23"/>
      <c r="G5" s="24"/>
      <c r="H5" s="24"/>
      <c r="I5" s="25"/>
    </row>
    <row r="6" spans="1:9" ht="15.75" thickBot="1" x14ac:dyDescent="0.3"/>
    <row r="7" spans="1:9" ht="15.75" thickBot="1" x14ac:dyDescent="0.3">
      <c r="A7" s="36" t="s">
        <v>16</v>
      </c>
      <c r="B7" s="33" t="s">
        <v>9</v>
      </c>
      <c r="C7" s="34" t="s">
        <v>10</v>
      </c>
      <c r="D7" s="35" t="s">
        <v>11</v>
      </c>
      <c r="F7" s="37"/>
      <c r="G7" s="42" t="s">
        <v>17</v>
      </c>
      <c r="H7" s="43" t="s">
        <v>18</v>
      </c>
    </row>
    <row r="8" spans="1:9" x14ac:dyDescent="0.25">
      <c r="A8" s="27" t="s">
        <v>12</v>
      </c>
      <c r="B8" s="28">
        <v>0</v>
      </c>
      <c r="C8" s="28">
        <v>11</v>
      </c>
      <c r="D8" s="29">
        <v>4</v>
      </c>
      <c r="F8" s="4" t="s">
        <v>19</v>
      </c>
      <c r="G8" s="38">
        <v>220000000</v>
      </c>
      <c r="H8" s="5">
        <f>SUM(B9:D9)</f>
        <v>201800000</v>
      </c>
    </row>
    <row r="9" spans="1:9" x14ac:dyDescent="0.25">
      <c r="A9" s="30" t="s">
        <v>13</v>
      </c>
      <c r="B9" s="3">
        <f>B8*B3</f>
        <v>0</v>
      </c>
      <c r="C9" s="3">
        <f>C8*B4</f>
        <v>136400000</v>
      </c>
      <c r="D9" s="5">
        <f>D8*B5</f>
        <v>65400000</v>
      </c>
      <c r="F9" s="4" t="s">
        <v>20</v>
      </c>
      <c r="G9" s="2">
        <v>15</v>
      </c>
      <c r="H9" s="31">
        <f>SUM(B8:D8)</f>
        <v>15</v>
      </c>
    </row>
    <row r="10" spans="1:9" ht="15.75" thickBot="1" x14ac:dyDescent="0.3">
      <c r="A10" s="30" t="s">
        <v>14</v>
      </c>
      <c r="B10" s="26">
        <f>B8*C3</f>
        <v>0</v>
      </c>
      <c r="C10" s="26">
        <f>C8*C4</f>
        <v>495</v>
      </c>
      <c r="D10" s="31">
        <f>D8*C5</f>
        <v>480</v>
      </c>
      <c r="F10" s="6" t="s">
        <v>21</v>
      </c>
      <c r="G10" s="8">
        <v>1000</v>
      </c>
      <c r="H10" s="40">
        <f>SUM(B10:D10)</f>
        <v>975</v>
      </c>
    </row>
    <row r="11" spans="1:9" ht="15.75" thickBot="1" x14ac:dyDescent="0.3">
      <c r="A11" s="32" t="s">
        <v>15</v>
      </c>
      <c r="B11" s="7">
        <f>D3*B8</f>
        <v>0</v>
      </c>
      <c r="C11" s="7">
        <f>C8*D4</f>
        <v>19800000</v>
      </c>
      <c r="D11" s="9">
        <f>D8*D5</f>
        <v>12400000</v>
      </c>
    </row>
    <row r="12" spans="1:9" ht="15.75" thickBot="1" x14ac:dyDescent="0.3">
      <c r="F12" s="39" t="s">
        <v>22</v>
      </c>
      <c r="G12" s="41">
        <f>SUM(B11,C11,D11)</f>
        <v>32200000</v>
      </c>
    </row>
  </sheetData>
  <scenarios current="0" show="0">
    <scenario name="1" count="3" user="SametSemih PC" comment="Oluşturan: SametSemih PC - 2/14/2025">
      <inputCells r="B8" val="0" numFmtId="1"/>
      <inputCells r="C8" val="11" numFmtId="1"/>
      <inputCells r="D8" val="4" numFmtId="1"/>
    </scenario>
    <scenario name="mevcut" locked="1" count="3" user="SametSemih PC" comment="Oluşturan: SametSemih PC - 14.02.2025">
      <inputCells r="B8" val="1" numFmtId="1"/>
      <inputCells r="C8" val="1" numFmtId="1"/>
      <inputCells r="D8" val="1" numFmtId="1"/>
    </scenario>
  </scenarios>
  <mergeCells count="2">
    <mergeCell ref="A1:D1"/>
    <mergeCell ref="F1:I5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</dc:creator>
  <cp:lastModifiedBy>SAMET ÇAKMAK</cp:lastModifiedBy>
  <dcterms:created xsi:type="dcterms:W3CDTF">2021-05-15T11:36:18Z</dcterms:created>
  <dcterms:modified xsi:type="dcterms:W3CDTF">2025-02-14T15:02:16Z</dcterms:modified>
</cp:coreProperties>
</file>