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E0A0E356-5622-42B6-BA70-A47C56749323}" xr6:coauthVersionLast="47" xr6:coauthVersionMax="47" xr10:uidLastSave="{00000000-0000-0000-0000-000000000000}"/>
  <bookViews>
    <workbookView xWindow="0" yWindow="0" windowWidth="20115" windowHeight="15600" xr2:uid="{89C9B373-00F7-4D9B-BCFA-19E4BE14D79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K26" i="1"/>
  <c r="I26" i="1"/>
  <c r="L1" i="1"/>
  <c r="I1" i="1"/>
</calcChain>
</file>

<file path=xl/sharedStrings.xml><?xml version="1.0" encoding="utf-8"?>
<sst xmlns="http://schemas.openxmlformats.org/spreadsheetml/2006/main" count="105" uniqueCount="67">
  <si>
    <t>Sıra No</t>
  </si>
  <si>
    <t>İsim</t>
  </si>
  <si>
    <t>Soyisim</t>
  </si>
  <si>
    <t>Abone Baş.</t>
  </si>
  <si>
    <t>E/K</t>
  </si>
  <si>
    <t>Yaş</t>
  </si>
  <si>
    <t>Gülce</t>
  </si>
  <si>
    <t>Kalecikli</t>
  </si>
  <si>
    <t>Ocak</t>
  </si>
  <si>
    <t>Kadın</t>
  </si>
  <si>
    <t>Emre</t>
  </si>
  <si>
    <t>Sel</t>
  </si>
  <si>
    <t>Erkek</t>
  </si>
  <si>
    <t xml:space="preserve">Emre </t>
  </si>
  <si>
    <t>Ağmil</t>
  </si>
  <si>
    <t xml:space="preserve">Betül </t>
  </si>
  <si>
    <t>Alpaslan</t>
  </si>
  <si>
    <t>Şubat</t>
  </si>
  <si>
    <t xml:space="preserve">Bekir </t>
  </si>
  <si>
    <t>Çolak</t>
  </si>
  <si>
    <t xml:space="preserve">Emine </t>
  </si>
  <si>
    <t>Karahan</t>
  </si>
  <si>
    <t>Mart</t>
  </si>
  <si>
    <t>Ayça</t>
  </si>
  <si>
    <t>Ersoy</t>
  </si>
  <si>
    <t>Saydık</t>
  </si>
  <si>
    <t>Nisan</t>
  </si>
  <si>
    <t>Arif</t>
  </si>
  <si>
    <t>Burcu</t>
  </si>
  <si>
    <t>İsmail</t>
  </si>
  <si>
    <t>Duru</t>
  </si>
  <si>
    <t>Kemal</t>
  </si>
  <si>
    <t>Göksun</t>
  </si>
  <si>
    <t>Ahmet</t>
  </si>
  <si>
    <t>Dilek</t>
  </si>
  <si>
    <t>Burak</t>
  </si>
  <si>
    <t>Aytuğ</t>
  </si>
  <si>
    <t>Deniz</t>
  </si>
  <si>
    <t>Berat</t>
  </si>
  <si>
    <t>Kasım</t>
  </si>
  <si>
    <t>Bilen</t>
  </si>
  <si>
    <t>Derin</t>
  </si>
  <si>
    <t>Balık</t>
  </si>
  <si>
    <t>Dürüst</t>
  </si>
  <si>
    <t>Koşar</t>
  </si>
  <si>
    <t>Akyüz</t>
  </si>
  <si>
    <t>El</t>
  </si>
  <si>
    <t>Er</t>
  </si>
  <si>
    <t>Mayıs</t>
  </si>
  <si>
    <t>Haziran</t>
  </si>
  <si>
    <t>Temmuz</t>
  </si>
  <si>
    <t>Ağustos</t>
  </si>
  <si>
    <t>Eylül</t>
  </si>
  <si>
    <t>Ekim</t>
  </si>
  <si>
    <t xml:space="preserve">Kasım </t>
  </si>
  <si>
    <t>Aralık</t>
  </si>
  <si>
    <t>2022 Kanal Abone Bilgisi</t>
  </si>
  <si>
    <t>Katıl Aboneliği</t>
  </si>
  <si>
    <t>Saydırma Fonksiyonları: 1-Bağ_değ_say 2-Bağ_değ_dolu_say</t>
  </si>
  <si>
    <t>Saydırma Fonksiyonları: Eğersay</t>
  </si>
  <si>
    <t>1.</t>
  </si>
  <si>
    <t>2.</t>
  </si>
  <si>
    <t>Kadın sayısı</t>
  </si>
  <si>
    <t>120 tl ödüyen abone sayım</t>
  </si>
  <si>
    <t>Saydırma Fonksiyonları: Çokeğersay</t>
  </si>
  <si>
    <t>ocak ayında abone olan kadın sayısı</t>
  </si>
  <si>
    <t>kasım ayında abone olan erkek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</si>
</sst>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5" xfId="0" applyFont="1" applyBorder="1"/>
    <xf numFmtId="0" fontId="1" fillId="0" borderId="7" xfId="0" applyFont="1" applyBorder="1"/>
    <xf numFmtId="0" fontId="0" fillId="0" borderId="8" xfId="0" applyBorder="1"/>
    <xf numFmtId="164" fontId="0" fillId="0" borderId="0" xfId="0" applyNumberFormat="1"/>
    <xf numFmtId="164" fontId="1" fillId="0" borderId="6" xfId="0" applyNumberFormat="1" applyFont="1" applyBorder="1"/>
    <xf numFmtId="164" fontId="0" fillId="0" borderId="6" xfId="0" applyNumberFormat="1" applyBorder="1"/>
    <xf numFmtId="164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693C-1A0D-476A-8BB4-B9E624AEE101}">
  <dimension ref="A1:L29"/>
  <sheetViews>
    <sheetView tabSelected="1" zoomScale="115" zoomScaleNormal="115" workbookViewId="0">
      <selection activeCell="H30" sqref="H3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8.5703125" bestFit="1" customWidth="1"/>
    <col min="4" max="4" width="11.140625" bestFit="1" customWidth="1"/>
    <col min="5" max="5" width="6" bestFit="1" customWidth="1"/>
    <col min="6" max="6" width="4.140625" bestFit="1" customWidth="1"/>
    <col min="7" max="7" width="14.140625" style="6" bestFit="1" customWidth="1"/>
    <col min="8" max="8" width="32.28515625" bestFit="1" customWidth="1"/>
    <col min="10" max="10" width="25" bestFit="1" customWidth="1"/>
  </cols>
  <sheetData>
    <row r="1" spans="1:12" ht="15.75" thickBot="1" x14ac:dyDescent="0.3">
      <c r="A1" s="10" t="s">
        <v>58</v>
      </c>
      <c r="B1" s="10"/>
      <c r="C1" s="10"/>
      <c r="D1" s="10"/>
      <c r="E1" s="10"/>
      <c r="F1" s="10"/>
      <c r="G1" s="10"/>
      <c r="H1" s="15" t="s">
        <v>60</v>
      </c>
      <c r="I1">
        <f>COUNT(G4:G25)</f>
        <v>15</v>
      </c>
      <c r="K1" s="15" t="s">
        <v>61</v>
      </c>
      <c r="L1">
        <f>COUNTA(G3:G25)</f>
        <v>16</v>
      </c>
    </row>
    <row r="2" spans="1:12" ht="18.75" x14ac:dyDescent="0.3">
      <c r="A2" s="11" t="s">
        <v>56</v>
      </c>
      <c r="B2" s="12"/>
      <c r="C2" s="12"/>
      <c r="D2" s="12"/>
      <c r="E2" s="12"/>
      <c r="F2" s="12"/>
      <c r="G2" s="13"/>
    </row>
    <row r="3" spans="1:12" x14ac:dyDescent="0.25">
      <c r="A3" s="3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57</v>
      </c>
    </row>
    <row r="4" spans="1:12" x14ac:dyDescent="0.25">
      <c r="A4" s="3">
        <v>1</v>
      </c>
      <c r="B4" s="2" t="s">
        <v>6</v>
      </c>
      <c r="C4" s="2" t="s">
        <v>7</v>
      </c>
      <c r="D4" s="2" t="s">
        <v>8</v>
      </c>
      <c r="E4" s="2" t="s">
        <v>9</v>
      </c>
      <c r="F4" s="2">
        <v>25</v>
      </c>
      <c r="G4" s="8">
        <v>120</v>
      </c>
    </row>
    <row r="5" spans="1:12" x14ac:dyDescent="0.25">
      <c r="A5" s="3">
        <v>2</v>
      </c>
      <c r="B5" s="2" t="s">
        <v>10</v>
      </c>
      <c r="C5" s="2" t="s">
        <v>11</v>
      </c>
      <c r="D5" s="2" t="s">
        <v>8</v>
      </c>
      <c r="E5" s="2" t="s">
        <v>12</v>
      </c>
      <c r="F5" s="2">
        <v>24</v>
      </c>
      <c r="G5" s="8">
        <v>30</v>
      </c>
    </row>
    <row r="6" spans="1:12" x14ac:dyDescent="0.25">
      <c r="A6" s="3">
        <v>3</v>
      </c>
      <c r="B6" s="2" t="s">
        <v>13</v>
      </c>
      <c r="C6" s="2" t="s">
        <v>14</v>
      </c>
      <c r="D6" s="2" t="s">
        <v>8</v>
      </c>
      <c r="E6" s="2" t="s">
        <v>12</v>
      </c>
      <c r="F6" s="2">
        <v>32</v>
      </c>
      <c r="G6" s="8">
        <v>300</v>
      </c>
    </row>
    <row r="7" spans="1:12" x14ac:dyDescent="0.25">
      <c r="A7" s="3">
        <v>4</v>
      </c>
      <c r="B7" s="2" t="s">
        <v>15</v>
      </c>
      <c r="C7" s="2" t="s">
        <v>16</v>
      </c>
      <c r="D7" s="2" t="s">
        <v>17</v>
      </c>
      <c r="E7" s="2" t="s">
        <v>9</v>
      </c>
      <c r="F7" s="2">
        <v>23</v>
      </c>
      <c r="G7" s="8"/>
    </row>
    <row r="8" spans="1:12" x14ac:dyDescent="0.25">
      <c r="A8" s="3">
        <v>5</v>
      </c>
      <c r="B8" s="2" t="s">
        <v>18</v>
      </c>
      <c r="C8" s="2" t="s">
        <v>19</v>
      </c>
      <c r="D8" s="2" t="s">
        <v>17</v>
      </c>
      <c r="E8" s="2" t="s">
        <v>12</v>
      </c>
      <c r="F8" s="2">
        <v>18</v>
      </c>
      <c r="G8" s="8"/>
    </row>
    <row r="9" spans="1:12" x14ac:dyDescent="0.25">
      <c r="A9" s="3">
        <v>6</v>
      </c>
      <c r="B9" s="2" t="s">
        <v>20</v>
      </c>
      <c r="C9" s="2" t="s">
        <v>21</v>
      </c>
      <c r="D9" s="2" t="s">
        <v>22</v>
      </c>
      <c r="E9" s="2" t="s">
        <v>9</v>
      </c>
      <c r="F9" s="2">
        <v>21</v>
      </c>
      <c r="G9" s="8"/>
    </row>
    <row r="10" spans="1:12" x14ac:dyDescent="0.25">
      <c r="A10" s="3">
        <v>7</v>
      </c>
      <c r="B10" s="2" t="s">
        <v>23</v>
      </c>
      <c r="C10" s="2" t="s">
        <v>24</v>
      </c>
      <c r="D10" s="2" t="s">
        <v>22</v>
      </c>
      <c r="E10" s="2" t="s">
        <v>9</v>
      </c>
      <c r="F10" s="2">
        <v>35</v>
      </c>
      <c r="G10" s="8">
        <v>15</v>
      </c>
    </row>
    <row r="11" spans="1:12" x14ac:dyDescent="0.25">
      <c r="A11" s="3">
        <v>8</v>
      </c>
      <c r="B11" s="2" t="s">
        <v>13</v>
      </c>
      <c r="C11" s="2" t="s">
        <v>25</v>
      </c>
      <c r="D11" s="2" t="s">
        <v>26</v>
      </c>
      <c r="E11" s="2" t="s">
        <v>12</v>
      </c>
      <c r="F11" s="2">
        <v>18</v>
      </c>
      <c r="G11" s="8">
        <v>48</v>
      </c>
    </row>
    <row r="12" spans="1:12" x14ac:dyDescent="0.25">
      <c r="A12" s="3">
        <v>9</v>
      </c>
      <c r="B12" s="2" t="s">
        <v>27</v>
      </c>
      <c r="C12" s="2" t="s">
        <v>40</v>
      </c>
      <c r="D12" s="2" t="s">
        <v>26</v>
      </c>
      <c r="E12" s="2" t="s">
        <v>12</v>
      </c>
      <c r="F12" s="2">
        <v>25</v>
      </c>
      <c r="G12" s="8">
        <v>79</v>
      </c>
    </row>
    <row r="13" spans="1:12" x14ac:dyDescent="0.25">
      <c r="A13" s="3">
        <v>10</v>
      </c>
      <c r="B13" s="2" t="s">
        <v>28</v>
      </c>
      <c r="C13" s="2" t="s">
        <v>25</v>
      </c>
      <c r="D13" s="2" t="s">
        <v>48</v>
      </c>
      <c r="E13" s="2" t="s">
        <v>9</v>
      </c>
      <c r="F13" s="2">
        <v>32</v>
      </c>
      <c r="G13" s="8">
        <v>1200</v>
      </c>
    </row>
    <row r="14" spans="1:12" x14ac:dyDescent="0.25">
      <c r="A14" s="3">
        <v>11</v>
      </c>
      <c r="B14" s="2" t="s">
        <v>29</v>
      </c>
      <c r="C14" s="2" t="s">
        <v>41</v>
      </c>
      <c r="D14" s="2" t="s">
        <v>48</v>
      </c>
      <c r="E14" s="2" t="s">
        <v>12</v>
      </c>
      <c r="F14" s="2">
        <v>35</v>
      </c>
      <c r="G14" s="8"/>
    </row>
    <row r="15" spans="1:12" x14ac:dyDescent="0.25">
      <c r="A15" s="3">
        <v>12</v>
      </c>
      <c r="B15" s="2" t="s">
        <v>30</v>
      </c>
      <c r="C15" s="2" t="s">
        <v>42</v>
      </c>
      <c r="D15" s="2" t="s">
        <v>49</v>
      </c>
      <c r="E15" s="2" t="s">
        <v>9</v>
      </c>
      <c r="F15" s="2">
        <v>15</v>
      </c>
      <c r="G15" s="8">
        <v>120</v>
      </c>
    </row>
    <row r="16" spans="1:12" x14ac:dyDescent="0.25">
      <c r="A16" s="3">
        <v>13</v>
      </c>
      <c r="B16" s="2" t="s">
        <v>31</v>
      </c>
      <c r="C16" s="2" t="s">
        <v>41</v>
      </c>
      <c r="D16" s="2" t="s">
        <v>50</v>
      </c>
      <c r="E16" s="2" t="s">
        <v>12</v>
      </c>
      <c r="F16" s="2">
        <v>26</v>
      </c>
      <c r="G16" s="8"/>
    </row>
    <row r="17" spans="1:11" x14ac:dyDescent="0.25">
      <c r="A17" s="3">
        <v>14</v>
      </c>
      <c r="B17" s="2" t="s">
        <v>32</v>
      </c>
      <c r="C17" s="2" t="s">
        <v>43</v>
      </c>
      <c r="D17" s="2" t="s">
        <v>51</v>
      </c>
      <c r="E17" s="2" t="s">
        <v>9</v>
      </c>
      <c r="F17" s="2">
        <v>34</v>
      </c>
      <c r="G17" s="8">
        <v>45</v>
      </c>
    </row>
    <row r="18" spans="1:11" x14ac:dyDescent="0.25">
      <c r="A18" s="3">
        <v>15</v>
      </c>
      <c r="B18" s="2" t="s">
        <v>33</v>
      </c>
      <c r="C18" s="2" t="s">
        <v>44</v>
      </c>
      <c r="D18" s="2" t="s">
        <v>51</v>
      </c>
      <c r="E18" s="2" t="s">
        <v>12</v>
      </c>
      <c r="F18" s="2">
        <v>18</v>
      </c>
      <c r="G18" s="8">
        <v>88</v>
      </c>
    </row>
    <row r="19" spans="1:11" x14ac:dyDescent="0.25">
      <c r="A19" s="3">
        <v>16</v>
      </c>
      <c r="B19" s="2" t="s">
        <v>28</v>
      </c>
      <c r="C19" s="2" t="s">
        <v>24</v>
      </c>
      <c r="D19" s="2" t="s">
        <v>52</v>
      </c>
      <c r="E19" s="2" t="s">
        <v>9</v>
      </c>
      <c r="F19" s="2">
        <v>42</v>
      </c>
      <c r="G19" s="8">
        <v>920</v>
      </c>
    </row>
    <row r="20" spans="1:11" x14ac:dyDescent="0.25">
      <c r="A20" s="3">
        <v>17</v>
      </c>
      <c r="B20" s="2" t="s">
        <v>34</v>
      </c>
      <c r="C20" s="2" t="s">
        <v>19</v>
      </c>
      <c r="D20" s="2" t="s">
        <v>52</v>
      </c>
      <c r="E20" s="2" t="s">
        <v>9</v>
      </c>
      <c r="F20" s="2">
        <v>15</v>
      </c>
      <c r="G20" s="8">
        <v>120</v>
      </c>
    </row>
    <row r="21" spans="1:11" x14ac:dyDescent="0.25">
      <c r="A21" s="3">
        <v>18</v>
      </c>
      <c r="B21" s="2" t="s">
        <v>35</v>
      </c>
      <c r="C21" s="2" t="s">
        <v>37</v>
      </c>
      <c r="D21" s="2" t="s">
        <v>53</v>
      </c>
      <c r="E21" s="2" t="s">
        <v>12</v>
      </c>
      <c r="F21" s="2">
        <v>24</v>
      </c>
      <c r="G21" s="8"/>
    </row>
    <row r="22" spans="1:11" x14ac:dyDescent="0.25">
      <c r="A22" s="3">
        <v>19</v>
      </c>
      <c r="B22" s="2" t="s">
        <v>36</v>
      </c>
      <c r="C22" s="2" t="s">
        <v>45</v>
      </c>
      <c r="D22" s="2" t="s">
        <v>53</v>
      </c>
      <c r="E22" s="2" t="s">
        <v>12</v>
      </c>
      <c r="F22" s="2">
        <v>36</v>
      </c>
      <c r="G22" s="8">
        <v>85</v>
      </c>
    </row>
    <row r="23" spans="1:11" x14ac:dyDescent="0.25">
      <c r="A23" s="3">
        <v>20</v>
      </c>
      <c r="B23" s="2" t="s">
        <v>37</v>
      </c>
      <c r="C23" s="2" t="s">
        <v>21</v>
      </c>
      <c r="D23" s="2" t="s">
        <v>54</v>
      </c>
      <c r="E23" s="2" t="s">
        <v>9</v>
      </c>
      <c r="F23" s="2">
        <v>45</v>
      </c>
      <c r="G23" s="8"/>
    </row>
    <row r="24" spans="1:11" x14ac:dyDescent="0.25">
      <c r="A24" s="3">
        <v>21</v>
      </c>
      <c r="B24" s="2" t="s">
        <v>38</v>
      </c>
      <c r="C24" s="2" t="s">
        <v>46</v>
      </c>
      <c r="D24" s="2" t="s">
        <v>55</v>
      </c>
      <c r="E24" s="2" t="s">
        <v>12</v>
      </c>
      <c r="F24" s="2">
        <v>87</v>
      </c>
      <c r="G24" s="8">
        <v>35</v>
      </c>
    </row>
    <row r="25" spans="1:11" ht="15.75" thickBot="1" x14ac:dyDescent="0.3">
      <c r="A25" s="4">
        <v>22</v>
      </c>
      <c r="B25" s="5" t="s">
        <v>39</v>
      </c>
      <c r="C25" s="5" t="s">
        <v>47</v>
      </c>
      <c r="D25" s="5" t="s">
        <v>55</v>
      </c>
      <c r="E25" s="5" t="s">
        <v>9</v>
      </c>
      <c r="F25" s="5">
        <v>19</v>
      </c>
      <c r="G25" s="9">
        <v>21</v>
      </c>
    </row>
    <row r="26" spans="1:11" x14ac:dyDescent="0.25">
      <c r="A26" s="14" t="s">
        <v>59</v>
      </c>
      <c r="B26" s="14"/>
      <c r="C26" s="14"/>
      <c r="D26" s="14"/>
      <c r="E26" s="14"/>
      <c r="F26" s="14"/>
      <c r="G26" s="14"/>
      <c r="H26" t="s">
        <v>62</v>
      </c>
      <c r="I26">
        <f>COUNTIF(E4:E25,"Kadın")</f>
        <v>11</v>
      </c>
      <c r="J26" t="s">
        <v>63</v>
      </c>
      <c r="K26">
        <f>COUNTIF(G4:G25,120)</f>
        <v>3</v>
      </c>
    </row>
    <row r="28" spans="1:11" x14ac:dyDescent="0.25">
      <c r="A28" s="14" t="s">
        <v>64</v>
      </c>
      <c r="B28" s="14"/>
      <c r="C28" s="14"/>
      <c r="D28" s="14"/>
      <c r="E28" s="14"/>
      <c r="F28" s="14"/>
      <c r="G28" s="14"/>
      <c r="H28" t="s">
        <v>65</v>
      </c>
      <c r="I28">
        <f>COUNTIFS(D4:D25,"Ocak",E4:E25,"Kadın")</f>
        <v>1</v>
      </c>
    </row>
    <row r="29" spans="1:11" x14ac:dyDescent="0.25">
      <c r="H29" t="s">
        <v>66</v>
      </c>
      <c r="I29">
        <f>COUNTIFS(D4:D25,"Kasım",E4:E25,"Erkek")</f>
        <v>0</v>
      </c>
    </row>
  </sheetData>
  <mergeCells count="4">
    <mergeCell ref="A28:G28"/>
    <mergeCell ref="A2:G2"/>
    <mergeCell ref="A1:G1"/>
    <mergeCell ref="A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2021-04-24T08:10:31Z</dcterms:created>
  <dcterms:modified xsi:type="dcterms:W3CDTF">2024-09-15T23:12:05Z</dcterms:modified>
</cp:coreProperties>
</file>