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289BF95F-AEC8-4EAF-9313-07FA3CBB54A6}" xr6:coauthVersionLast="47" xr6:coauthVersionMax="47" xr10:uidLastSave="{00000000-0000-0000-0000-000000000000}"/>
  <bookViews>
    <workbookView xWindow="-120" yWindow="-120" windowWidth="29040" windowHeight="15840" xr2:uid="{BE0406D7-0CEB-4F70-B8DB-04593746896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L7" i="1"/>
  <c r="L8" i="1"/>
  <c r="L6" i="1"/>
  <c r="K6" i="1"/>
  <c r="K7" i="1"/>
  <c r="K8" i="1"/>
  <c r="J8" i="1"/>
  <c r="J7" i="1"/>
  <c r="J6" i="1"/>
  <c r="I3" i="1"/>
</calcChain>
</file>

<file path=xl/sharedStrings.xml><?xml version="1.0" encoding="utf-8"?>
<sst xmlns="http://schemas.openxmlformats.org/spreadsheetml/2006/main" count="125" uniqueCount="23">
  <si>
    <t>No</t>
  </si>
  <si>
    <t>Adı Soyadı</t>
  </si>
  <si>
    <t>İl</t>
  </si>
  <si>
    <t>Tarih</t>
  </si>
  <si>
    <t>Satış Adeti</t>
  </si>
  <si>
    <t>Ürün</t>
  </si>
  <si>
    <t>Toplam Tutar</t>
  </si>
  <si>
    <t>Ahmet Yavuz</t>
  </si>
  <si>
    <t>İzmir</t>
  </si>
  <si>
    <t>A</t>
  </si>
  <si>
    <t>Soru1</t>
  </si>
  <si>
    <t>Ahmet Yavuz'un İzmir satış tutarlarının toplamı nedir?</t>
  </si>
  <si>
    <t>Aslı Kara</t>
  </si>
  <si>
    <t>Bursa</t>
  </si>
  <si>
    <t>B</t>
  </si>
  <si>
    <t>Akif Karaca</t>
  </si>
  <si>
    <t>Ayça Karakuzu</t>
  </si>
  <si>
    <t>Ankara</t>
  </si>
  <si>
    <t>C</t>
  </si>
  <si>
    <t>Soru2</t>
  </si>
  <si>
    <t>Bursa ilinde satılan B ürünlerinin toplam satış adeti nedir?</t>
  </si>
  <si>
    <t>Denizli</t>
  </si>
  <si>
    <t>İstanbul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</si>
</sst>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1E2C-6513-42BB-81C8-BF700D9CD8E7}">
  <dimension ref="A1:N37"/>
  <sheetViews>
    <sheetView tabSelected="1" zoomScale="85" zoomScaleNormal="85" workbookViewId="0">
      <selection activeCell="I13" sqref="I13"/>
    </sheetView>
  </sheetViews>
  <sheetFormatPr defaultRowHeight="15" x14ac:dyDescent="0.25"/>
  <cols>
    <col min="1" max="1" width="3.5703125" customWidth="1"/>
    <col min="2" max="2" width="17.7109375" customWidth="1"/>
    <col min="3" max="3" width="10.7109375" customWidth="1"/>
    <col min="4" max="4" width="16.7109375" customWidth="1"/>
    <col min="5" max="5" width="12" customWidth="1"/>
    <col min="6" max="6" width="8.28515625" customWidth="1"/>
    <col min="7" max="7" width="13.28515625" style="7" customWidth="1"/>
    <col min="8" max="8" width="9" customWidth="1"/>
    <col min="9" max="9" width="12.5703125" bestFit="1" customWidth="1"/>
    <col min="10" max="10" width="10.7109375" customWidth="1"/>
    <col min="11" max="11" width="16.7109375" bestFit="1" customWidth="1"/>
    <col min="12" max="12" width="10.28515625" bestFit="1" customWidth="1"/>
  </cols>
  <sheetData>
    <row r="1" spans="1:14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</row>
    <row r="2" spans="1:14" x14ac:dyDescent="0.25">
      <c r="A2" s="4">
        <v>1</v>
      </c>
      <c r="B2" s="4" t="s">
        <v>7</v>
      </c>
      <c r="C2" s="4" t="s">
        <v>8</v>
      </c>
      <c r="D2" s="5">
        <v>45390</v>
      </c>
      <c r="E2" s="4">
        <v>52</v>
      </c>
      <c r="F2" s="4" t="s">
        <v>9</v>
      </c>
      <c r="G2" s="6">
        <v>5000</v>
      </c>
      <c r="I2" s="8" t="s">
        <v>10</v>
      </c>
      <c r="J2" s="10" t="s">
        <v>11</v>
      </c>
      <c r="K2" s="10"/>
      <c r="L2" s="10"/>
      <c r="M2" s="10"/>
      <c r="N2" s="10"/>
    </row>
    <row r="3" spans="1:14" x14ac:dyDescent="0.25">
      <c r="A3" s="4">
        <v>5</v>
      </c>
      <c r="B3" s="4" t="s">
        <v>7</v>
      </c>
      <c r="C3" s="4" t="s">
        <v>17</v>
      </c>
      <c r="D3" s="5">
        <v>45394</v>
      </c>
      <c r="E3" s="4">
        <v>45</v>
      </c>
      <c r="F3" s="4" t="s">
        <v>9</v>
      </c>
      <c r="G3" s="6">
        <v>4500</v>
      </c>
      <c r="I3" s="13">
        <f>SUMIFS(G2:$G$37,$B$2:$B$37,I6,$C$2:$C$37,"İzmir")</f>
        <v>7900</v>
      </c>
      <c r="J3" s="13"/>
      <c r="K3" s="13"/>
      <c r="L3" s="13"/>
      <c r="M3" s="13"/>
      <c r="N3" s="13"/>
    </row>
    <row r="4" spans="1:14" x14ac:dyDescent="0.25">
      <c r="A4" s="4">
        <v>9</v>
      </c>
      <c r="B4" s="4" t="s">
        <v>7</v>
      </c>
      <c r="C4" s="4" t="s">
        <v>13</v>
      </c>
      <c r="D4" s="5">
        <v>45390</v>
      </c>
      <c r="E4" s="4">
        <v>32</v>
      </c>
      <c r="F4" s="4" t="s">
        <v>9</v>
      </c>
      <c r="G4" s="6">
        <v>3200</v>
      </c>
    </row>
    <row r="5" spans="1:14" x14ac:dyDescent="0.25">
      <c r="A5" s="4">
        <v>13</v>
      </c>
      <c r="B5" s="4" t="s">
        <v>7</v>
      </c>
      <c r="C5" s="4" t="s">
        <v>22</v>
      </c>
      <c r="D5" s="5">
        <v>45395</v>
      </c>
      <c r="E5" s="4">
        <v>31</v>
      </c>
      <c r="F5" s="4" t="s">
        <v>9</v>
      </c>
      <c r="G5" s="6">
        <v>3100</v>
      </c>
      <c r="I5" s="8"/>
      <c r="J5" s="8" t="s">
        <v>8</v>
      </c>
      <c r="K5" s="8" t="s">
        <v>13</v>
      </c>
      <c r="L5" s="8" t="s">
        <v>17</v>
      </c>
    </row>
    <row r="6" spans="1:14" x14ac:dyDescent="0.25">
      <c r="A6" s="4">
        <v>17</v>
      </c>
      <c r="B6" s="4" t="s">
        <v>7</v>
      </c>
      <c r="C6" s="4" t="s">
        <v>13</v>
      </c>
      <c r="D6" s="5">
        <v>45392</v>
      </c>
      <c r="E6" s="4">
        <v>52</v>
      </c>
      <c r="F6" s="4" t="s">
        <v>14</v>
      </c>
      <c r="G6" s="6">
        <v>7800</v>
      </c>
      <c r="I6" s="8" t="s">
        <v>7</v>
      </c>
      <c r="J6" s="9">
        <f>SUMIFS(G2:$G$37,$B$2:$B$37,I6,$C$2:$C$37,"İzmir")</f>
        <v>7900</v>
      </c>
      <c r="K6" s="9">
        <f>SUMIFS($G$2:$G$37,$B$2:$B$37,I6,$C$2:$C$37,$K$5)</f>
        <v>22100</v>
      </c>
      <c r="L6" s="9">
        <f>SUMIFS($G$2:$G$37,$B$2:$B$37,I6,$C$2:$C$37,$L$5)</f>
        <v>4500</v>
      </c>
    </row>
    <row r="7" spans="1:14" x14ac:dyDescent="0.25">
      <c r="A7" s="4">
        <v>21</v>
      </c>
      <c r="B7" s="4" t="s">
        <v>7</v>
      </c>
      <c r="C7" s="4" t="s">
        <v>21</v>
      </c>
      <c r="D7" s="5">
        <v>45390</v>
      </c>
      <c r="E7" s="4">
        <v>42</v>
      </c>
      <c r="F7" s="4" t="s">
        <v>18</v>
      </c>
      <c r="G7" s="6">
        <v>8400</v>
      </c>
      <c r="I7" s="8" t="s">
        <v>12</v>
      </c>
      <c r="J7" s="9">
        <f>SUMIFS(G2:$G$37,$B$2:$B$37,I7,$C$2:$C$37,"İzmir")</f>
        <v>6100</v>
      </c>
      <c r="K7" s="9">
        <f t="shared" ref="K7:K8" si="0">SUMIFS($G$2:$G$37,$B$2:$B$37,I7,$C$2:$C$37,$K$5)</f>
        <v>11850</v>
      </c>
      <c r="L7" s="9">
        <f t="shared" ref="L7:L8" si="1">SUMIFS($G$2:$G$37,$B$2:$B$37,I7,$C$2:$C$37,$L$5)</f>
        <v>15300</v>
      </c>
    </row>
    <row r="8" spans="1:14" x14ac:dyDescent="0.25">
      <c r="A8" s="4">
        <v>25</v>
      </c>
      <c r="B8" s="4" t="s">
        <v>7</v>
      </c>
      <c r="C8" s="4" t="s">
        <v>13</v>
      </c>
      <c r="D8" s="5">
        <v>45392</v>
      </c>
      <c r="E8" s="4">
        <v>33</v>
      </c>
      <c r="F8" s="4" t="s">
        <v>18</v>
      </c>
      <c r="G8" s="6">
        <v>6600</v>
      </c>
      <c r="I8" s="8" t="s">
        <v>15</v>
      </c>
      <c r="J8" s="9">
        <f>SUMIFS(G2:$G$37,$B$2:$B$37,I8,$C$2:$C$37,"İzmir")</f>
        <v>7700</v>
      </c>
      <c r="K8" s="9">
        <f t="shared" si="0"/>
        <v>18450</v>
      </c>
      <c r="L8" s="9">
        <f t="shared" si="1"/>
        <v>0</v>
      </c>
    </row>
    <row r="9" spans="1:14" x14ac:dyDescent="0.25">
      <c r="A9" s="4">
        <v>29</v>
      </c>
      <c r="B9" s="4" t="s">
        <v>7</v>
      </c>
      <c r="C9" s="4" t="s">
        <v>13</v>
      </c>
      <c r="D9" s="5">
        <v>45391</v>
      </c>
      <c r="E9" s="4">
        <v>45</v>
      </c>
      <c r="F9" s="4" t="s">
        <v>9</v>
      </c>
      <c r="G9" s="6">
        <v>4500</v>
      </c>
    </row>
    <row r="10" spans="1:14" x14ac:dyDescent="0.25">
      <c r="A10" s="4">
        <v>33</v>
      </c>
      <c r="B10" s="4" t="s">
        <v>7</v>
      </c>
      <c r="C10" s="4" t="s">
        <v>8</v>
      </c>
      <c r="D10" s="5">
        <v>45394</v>
      </c>
      <c r="E10" s="4">
        <v>29</v>
      </c>
      <c r="F10" s="4" t="s">
        <v>9</v>
      </c>
      <c r="G10" s="6">
        <v>2900</v>
      </c>
    </row>
    <row r="11" spans="1:14" x14ac:dyDescent="0.25">
      <c r="A11" s="4">
        <v>3</v>
      </c>
      <c r="B11" s="4" t="s">
        <v>15</v>
      </c>
      <c r="C11" s="4" t="s">
        <v>13</v>
      </c>
      <c r="D11" s="5">
        <v>45392</v>
      </c>
      <c r="E11" s="4">
        <v>52</v>
      </c>
      <c r="F11" s="4" t="s">
        <v>14</v>
      </c>
      <c r="G11" s="6">
        <v>7800</v>
      </c>
      <c r="I11" s="8" t="s">
        <v>19</v>
      </c>
      <c r="J11" s="10" t="s">
        <v>20</v>
      </c>
      <c r="K11" s="10"/>
      <c r="L11" s="10"/>
      <c r="M11" s="10"/>
      <c r="N11" s="10"/>
    </row>
    <row r="12" spans="1:14" x14ac:dyDescent="0.25">
      <c r="A12" s="4">
        <v>7</v>
      </c>
      <c r="B12" s="4" t="s">
        <v>15</v>
      </c>
      <c r="C12" s="4" t="s">
        <v>21</v>
      </c>
      <c r="D12" s="5">
        <v>45390</v>
      </c>
      <c r="E12" s="4">
        <v>42</v>
      </c>
      <c r="F12" s="4" t="s">
        <v>18</v>
      </c>
      <c r="G12" s="6">
        <v>8400</v>
      </c>
      <c r="I12" s="14">
        <f>SUMIFS(E2:E37,C2:C37,"Bursa",F2:F37,"B")</f>
        <v>211</v>
      </c>
      <c r="J12" s="14"/>
      <c r="K12" s="14"/>
      <c r="L12" s="14"/>
      <c r="M12" s="14"/>
      <c r="N12" s="14"/>
    </row>
    <row r="13" spans="1:14" x14ac:dyDescent="0.25">
      <c r="A13" s="4">
        <v>11</v>
      </c>
      <c r="B13" s="4" t="s">
        <v>15</v>
      </c>
      <c r="C13" s="4" t="s">
        <v>13</v>
      </c>
      <c r="D13" s="5">
        <v>45392</v>
      </c>
      <c r="E13" s="4">
        <v>33</v>
      </c>
      <c r="F13" s="4" t="s">
        <v>18</v>
      </c>
      <c r="G13" s="6">
        <v>6600</v>
      </c>
      <c r="J13" s="11"/>
      <c r="K13" s="11"/>
      <c r="L13" s="11"/>
      <c r="M13" s="11"/>
      <c r="N13" s="11"/>
    </row>
    <row r="14" spans="1:14" x14ac:dyDescent="0.25">
      <c r="A14" s="4">
        <v>15</v>
      </c>
      <c r="B14" s="4" t="s">
        <v>15</v>
      </c>
      <c r="C14" s="4" t="s">
        <v>13</v>
      </c>
      <c r="D14" s="5">
        <v>45391</v>
      </c>
      <c r="E14" s="4">
        <v>27</v>
      </c>
      <c r="F14" s="4" t="s">
        <v>14</v>
      </c>
      <c r="G14" s="6">
        <v>4050</v>
      </c>
      <c r="I14" s="12"/>
      <c r="J14" s="12"/>
      <c r="K14" s="12"/>
      <c r="L14" s="12"/>
      <c r="M14" s="12"/>
    </row>
    <row r="15" spans="1:14" x14ac:dyDescent="0.25">
      <c r="A15" s="4">
        <v>19</v>
      </c>
      <c r="B15" s="4" t="s">
        <v>15</v>
      </c>
      <c r="C15" s="4" t="s">
        <v>8</v>
      </c>
      <c r="D15" s="5">
        <v>45394</v>
      </c>
      <c r="E15" s="4">
        <v>45</v>
      </c>
      <c r="F15" s="4" t="s">
        <v>9</v>
      </c>
      <c r="G15" s="6">
        <v>4500</v>
      </c>
    </row>
    <row r="16" spans="1:14" x14ac:dyDescent="0.25">
      <c r="A16" s="4">
        <v>23</v>
      </c>
      <c r="B16" s="4" t="s">
        <v>15</v>
      </c>
      <c r="C16" s="4" t="s">
        <v>8</v>
      </c>
      <c r="D16" s="5">
        <v>45390</v>
      </c>
      <c r="E16" s="4">
        <v>32</v>
      </c>
      <c r="F16" s="4" t="s">
        <v>9</v>
      </c>
      <c r="G16" s="6">
        <v>3200</v>
      </c>
    </row>
    <row r="17" spans="1:7" x14ac:dyDescent="0.25">
      <c r="A17" s="4">
        <v>27</v>
      </c>
      <c r="B17" s="4" t="s">
        <v>15</v>
      </c>
      <c r="C17" s="4" t="s">
        <v>22</v>
      </c>
      <c r="D17" s="5">
        <v>45395</v>
      </c>
      <c r="E17" s="4">
        <v>31</v>
      </c>
      <c r="F17" s="4" t="s">
        <v>9</v>
      </c>
      <c r="G17" s="6">
        <v>3100</v>
      </c>
    </row>
    <row r="18" spans="1:7" x14ac:dyDescent="0.25">
      <c r="A18" s="4">
        <v>31</v>
      </c>
      <c r="B18" s="4" t="s">
        <v>15</v>
      </c>
      <c r="C18" s="4" t="s">
        <v>21</v>
      </c>
      <c r="D18" s="5">
        <v>45391</v>
      </c>
      <c r="E18" s="4">
        <v>35</v>
      </c>
      <c r="F18" s="4" t="s">
        <v>14</v>
      </c>
      <c r="G18" s="6">
        <v>5250</v>
      </c>
    </row>
    <row r="19" spans="1:7" x14ac:dyDescent="0.25">
      <c r="A19" s="4">
        <v>35</v>
      </c>
      <c r="B19" s="4" t="s">
        <v>15</v>
      </c>
      <c r="C19" s="4" t="s">
        <v>22</v>
      </c>
      <c r="D19" s="5">
        <v>45395</v>
      </c>
      <c r="E19" s="4">
        <v>31</v>
      </c>
      <c r="F19" s="4" t="s">
        <v>9</v>
      </c>
      <c r="G19" s="6">
        <v>3100</v>
      </c>
    </row>
    <row r="20" spans="1:7" x14ac:dyDescent="0.25">
      <c r="A20" s="4">
        <v>2</v>
      </c>
      <c r="B20" s="4" t="s">
        <v>12</v>
      </c>
      <c r="C20" s="4" t="s">
        <v>13</v>
      </c>
      <c r="D20" s="5">
        <v>45391</v>
      </c>
      <c r="E20" s="4">
        <v>80</v>
      </c>
      <c r="F20" s="4" t="s">
        <v>14</v>
      </c>
      <c r="G20" s="6">
        <v>7350</v>
      </c>
    </row>
    <row r="21" spans="1:7" x14ac:dyDescent="0.25">
      <c r="A21" s="4">
        <v>6</v>
      </c>
      <c r="B21" s="4" t="s">
        <v>12</v>
      </c>
      <c r="C21" s="4" t="s">
        <v>17</v>
      </c>
      <c r="D21" s="5">
        <v>45395</v>
      </c>
      <c r="E21" s="4">
        <v>38</v>
      </c>
      <c r="F21" s="4" t="s">
        <v>14</v>
      </c>
      <c r="G21" s="6">
        <v>5700</v>
      </c>
    </row>
    <row r="22" spans="1:7" x14ac:dyDescent="0.25">
      <c r="A22" s="4">
        <v>10</v>
      </c>
      <c r="B22" s="4" t="s">
        <v>12</v>
      </c>
      <c r="C22" s="4" t="s">
        <v>21</v>
      </c>
      <c r="D22" s="5">
        <v>45391</v>
      </c>
      <c r="E22" s="4">
        <v>35</v>
      </c>
      <c r="F22" s="4" t="s">
        <v>14</v>
      </c>
      <c r="G22" s="6">
        <v>5250</v>
      </c>
    </row>
    <row r="23" spans="1:7" x14ac:dyDescent="0.25">
      <c r="A23" s="4">
        <v>14</v>
      </c>
      <c r="B23" s="4" t="s">
        <v>12</v>
      </c>
      <c r="C23" s="4" t="s">
        <v>22</v>
      </c>
      <c r="D23" s="5">
        <v>45390</v>
      </c>
      <c r="E23" s="4">
        <v>38</v>
      </c>
      <c r="F23" s="4" t="s">
        <v>9</v>
      </c>
      <c r="G23" s="6">
        <v>3800</v>
      </c>
    </row>
    <row r="24" spans="1:7" x14ac:dyDescent="0.25">
      <c r="A24" s="4">
        <v>18</v>
      </c>
      <c r="B24" s="4" t="s">
        <v>12</v>
      </c>
      <c r="C24" s="4" t="s">
        <v>17</v>
      </c>
      <c r="D24" s="5">
        <v>45393</v>
      </c>
      <c r="E24" s="4">
        <v>48</v>
      </c>
      <c r="F24" s="4" t="s">
        <v>18</v>
      </c>
      <c r="G24" s="6">
        <v>9600</v>
      </c>
    </row>
    <row r="25" spans="1:7" x14ac:dyDescent="0.25">
      <c r="A25" s="4">
        <v>22</v>
      </c>
      <c r="B25" s="4" t="s">
        <v>12</v>
      </c>
      <c r="C25" s="4" t="s">
        <v>13</v>
      </c>
      <c r="D25" s="5">
        <v>45391</v>
      </c>
      <c r="E25" s="4">
        <v>45</v>
      </c>
      <c r="F25" s="4" t="s">
        <v>9</v>
      </c>
      <c r="G25" s="6">
        <v>4500</v>
      </c>
    </row>
    <row r="26" spans="1:7" x14ac:dyDescent="0.25">
      <c r="A26" s="4">
        <v>26</v>
      </c>
      <c r="B26" s="4" t="s">
        <v>12</v>
      </c>
      <c r="C26" s="4" t="s">
        <v>8</v>
      </c>
      <c r="D26" s="5">
        <v>45394</v>
      </c>
      <c r="E26" s="4">
        <v>29</v>
      </c>
      <c r="F26" s="4" t="s">
        <v>9</v>
      </c>
      <c r="G26" s="6">
        <v>2900</v>
      </c>
    </row>
    <row r="27" spans="1:7" x14ac:dyDescent="0.25">
      <c r="A27" s="4">
        <v>30</v>
      </c>
      <c r="B27" s="4" t="s">
        <v>12</v>
      </c>
      <c r="C27" s="4" t="s">
        <v>8</v>
      </c>
      <c r="D27" s="5">
        <v>45390</v>
      </c>
      <c r="E27" s="4">
        <v>32</v>
      </c>
      <c r="F27" s="4" t="s">
        <v>9</v>
      </c>
      <c r="G27" s="6">
        <v>3200</v>
      </c>
    </row>
    <row r="28" spans="1:7" x14ac:dyDescent="0.25">
      <c r="A28" s="4">
        <v>34</v>
      </c>
      <c r="B28" s="4" t="s">
        <v>12</v>
      </c>
      <c r="C28" s="4" t="s">
        <v>22</v>
      </c>
      <c r="D28" s="5">
        <v>45395</v>
      </c>
      <c r="E28" s="4">
        <v>31</v>
      </c>
      <c r="F28" s="4" t="s">
        <v>9</v>
      </c>
      <c r="G28" s="6">
        <v>3100</v>
      </c>
    </row>
    <row r="29" spans="1:7" x14ac:dyDescent="0.25">
      <c r="A29" s="4">
        <v>4</v>
      </c>
      <c r="B29" s="4" t="s">
        <v>16</v>
      </c>
      <c r="C29" s="4" t="s">
        <v>17</v>
      </c>
      <c r="D29" s="5">
        <v>45393</v>
      </c>
      <c r="E29" s="4">
        <v>48</v>
      </c>
      <c r="F29" s="4" t="s">
        <v>18</v>
      </c>
      <c r="G29" s="6">
        <v>9600</v>
      </c>
    </row>
    <row r="30" spans="1:7" x14ac:dyDescent="0.25">
      <c r="A30" s="4">
        <v>8</v>
      </c>
      <c r="B30" s="4" t="s">
        <v>16</v>
      </c>
      <c r="C30" s="4" t="s">
        <v>13</v>
      </c>
      <c r="D30" s="5">
        <v>45391</v>
      </c>
      <c r="E30" s="4">
        <v>45</v>
      </c>
      <c r="F30" s="4" t="s">
        <v>9</v>
      </c>
      <c r="G30" s="6">
        <v>4500</v>
      </c>
    </row>
    <row r="31" spans="1:7" x14ac:dyDescent="0.25">
      <c r="A31" s="4">
        <v>12</v>
      </c>
      <c r="B31" s="4" t="s">
        <v>16</v>
      </c>
      <c r="C31" s="4" t="s">
        <v>8</v>
      </c>
      <c r="D31" s="5">
        <v>45394</v>
      </c>
      <c r="E31" s="4">
        <v>29</v>
      </c>
      <c r="F31" s="4" t="s">
        <v>9</v>
      </c>
      <c r="G31" s="6">
        <v>2900</v>
      </c>
    </row>
    <row r="32" spans="1:7" x14ac:dyDescent="0.25">
      <c r="A32" s="4">
        <v>16</v>
      </c>
      <c r="B32" s="4" t="s">
        <v>16</v>
      </c>
      <c r="C32" s="4" t="s">
        <v>21</v>
      </c>
      <c r="D32" s="5">
        <v>45405</v>
      </c>
      <c r="E32" s="4">
        <v>36</v>
      </c>
      <c r="F32" s="4" t="s">
        <v>18</v>
      </c>
      <c r="G32" s="6">
        <v>7200</v>
      </c>
    </row>
    <row r="33" spans="1:7" x14ac:dyDescent="0.25">
      <c r="A33" s="4">
        <v>20</v>
      </c>
      <c r="B33" s="4" t="s">
        <v>16</v>
      </c>
      <c r="C33" s="4" t="s">
        <v>17</v>
      </c>
      <c r="D33" s="5">
        <v>45395</v>
      </c>
      <c r="E33" s="4">
        <v>38</v>
      </c>
      <c r="F33" s="4" t="s">
        <v>14</v>
      </c>
      <c r="G33" s="6">
        <v>5700</v>
      </c>
    </row>
    <row r="34" spans="1:7" x14ac:dyDescent="0.25">
      <c r="A34" s="4">
        <v>24</v>
      </c>
      <c r="B34" s="4" t="s">
        <v>16</v>
      </c>
      <c r="C34" s="4" t="s">
        <v>21</v>
      </c>
      <c r="D34" s="5">
        <v>45391</v>
      </c>
      <c r="E34" s="4">
        <v>35</v>
      </c>
      <c r="F34" s="4" t="s">
        <v>14</v>
      </c>
      <c r="G34" s="6">
        <v>5250</v>
      </c>
    </row>
    <row r="35" spans="1:7" x14ac:dyDescent="0.25">
      <c r="A35" s="4">
        <v>28</v>
      </c>
      <c r="B35" s="4" t="s">
        <v>16</v>
      </c>
      <c r="C35" s="4" t="s">
        <v>21</v>
      </c>
      <c r="D35" s="5">
        <v>45390</v>
      </c>
      <c r="E35" s="4">
        <v>42</v>
      </c>
      <c r="F35" s="4" t="s">
        <v>18</v>
      </c>
      <c r="G35" s="6">
        <v>8400</v>
      </c>
    </row>
    <row r="36" spans="1:7" x14ac:dyDescent="0.25">
      <c r="A36" s="4">
        <v>32</v>
      </c>
      <c r="B36" s="4" t="s">
        <v>16</v>
      </c>
      <c r="C36" s="4" t="s">
        <v>13</v>
      </c>
      <c r="D36" s="5">
        <v>45392</v>
      </c>
      <c r="E36" s="4">
        <v>33</v>
      </c>
      <c r="F36" s="4" t="s">
        <v>18</v>
      </c>
      <c r="G36" s="6">
        <v>6600</v>
      </c>
    </row>
    <row r="37" spans="1:7" x14ac:dyDescent="0.25">
      <c r="A37" s="4">
        <v>36</v>
      </c>
      <c r="B37" s="4" t="s">
        <v>16</v>
      </c>
      <c r="C37" s="4" t="s">
        <v>21</v>
      </c>
      <c r="D37" s="5">
        <v>45390</v>
      </c>
      <c r="E37" s="4">
        <v>42</v>
      </c>
      <c r="F37" s="4" t="s">
        <v>18</v>
      </c>
      <c r="G37" s="6">
        <v>8400</v>
      </c>
    </row>
  </sheetData>
  <sortState xmlns:xlrd2="http://schemas.microsoft.com/office/spreadsheetml/2017/richdata2" ref="A2:G37">
    <sortCondition ref="B2:B37"/>
  </sortState>
  <mergeCells count="6">
    <mergeCell ref="J2:N2"/>
    <mergeCell ref="J13:N13"/>
    <mergeCell ref="I14:M14"/>
    <mergeCell ref="J11:N11"/>
    <mergeCell ref="I3:N3"/>
    <mergeCell ref="I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Akyüz</dc:creator>
  <cp:lastModifiedBy>SAMET ÇAKMAK</cp:lastModifiedBy>
  <dcterms:created xsi:type="dcterms:W3CDTF">2023-10-24T07:03:13Z</dcterms:created>
  <dcterms:modified xsi:type="dcterms:W3CDTF">2024-09-15T23:50:20Z</dcterms:modified>
</cp:coreProperties>
</file>