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74B3AC0-1E5B-429C-8F37-D0CADE38BA6B}" xr6:coauthVersionLast="47" xr6:coauthVersionMax="47" xr10:uidLastSave="{00000000-0000-0000-0000-000000000000}"/>
  <bookViews>
    <workbookView xWindow="0" yWindow="0" windowWidth="10245" windowHeight="10920" xr2:uid="{EE63D7E3-E7CD-4B2F-9C4D-DA5BFEC6D72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5" i="1"/>
  <c r="K6" i="1"/>
  <c r="K7" i="1"/>
  <c r="K8" i="1"/>
  <c r="K9" i="1"/>
  <c r="K10" i="1"/>
  <c r="K11" i="1"/>
  <c r="K12" i="1"/>
  <c r="K13" i="1"/>
  <c r="K14" i="1"/>
  <c r="J5" i="1"/>
  <c r="J7" i="1"/>
  <c r="J8" i="1"/>
  <c r="J9" i="1"/>
  <c r="J10" i="1"/>
  <c r="J11" i="1"/>
  <c r="J12" i="1"/>
  <c r="J13" i="1"/>
  <c r="J14" i="1"/>
  <c r="I6" i="1"/>
  <c r="I7" i="1"/>
  <c r="I8" i="1"/>
  <c r="I9" i="1"/>
  <c r="I10" i="1"/>
  <c r="I11" i="1"/>
  <c r="I12" i="1"/>
  <c r="I13" i="1"/>
  <c r="I14" i="1"/>
  <c r="I5" i="1"/>
  <c r="I4" i="1"/>
  <c r="K4" i="1"/>
  <c r="J4" i="1"/>
  <c r="G4" i="1"/>
  <c r="G5" i="1"/>
  <c r="G6" i="1"/>
  <c r="G7" i="1"/>
  <c r="G8" i="1"/>
  <c r="G9" i="1"/>
  <c r="G10" i="1"/>
  <c r="G11" i="1"/>
  <c r="G12" i="1"/>
  <c r="G13" i="1"/>
  <c r="G14" i="1"/>
  <c r="F5" i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<sst xmlns="http://schemas.openxmlformats.org/spreadsheetml/2006/main" count="28" uniqueCount="27">
  <si>
    <t>Ay</t>
  </si>
  <si>
    <t>Yıl</t>
  </si>
  <si>
    <t>Adı Soyadı</t>
  </si>
  <si>
    <t>İşe Başlama</t>
  </si>
  <si>
    <t>Kaç Gün</t>
  </si>
  <si>
    <t>İş Günü</t>
  </si>
  <si>
    <t>Gülce Kalecikli</t>
  </si>
  <si>
    <t>Emre Sel</t>
  </si>
  <si>
    <t>Emre  Ağmil</t>
  </si>
  <si>
    <t>Betül  Alpaslan</t>
  </si>
  <si>
    <t>Bekir  Çolak</t>
  </si>
  <si>
    <t>Emine  Karahan</t>
  </si>
  <si>
    <t>Ayça Ersoy</t>
  </si>
  <si>
    <t>Emre  Saydık</t>
  </si>
  <si>
    <t>Arif Bilen</t>
  </si>
  <si>
    <t>Burcu Saydık</t>
  </si>
  <si>
    <t>İsmail Derin</t>
  </si>
  <si>
    <t>İşçi Çalışma Verisi Tablosu</t>
  </si>
  <si>
    <t>Tarih Fonksiyonları</t>
  </si>
  <si>
    <t>İşin Bitiş Tarihi</t>
  </si>
  <si>
    <t>etarihli(b4;c4;"y")</t>
  </si>
  <si>
    <t>ETARİHLİ(B4;C4;"d")</t>
  </si>
  <si>
    <t>etarihli(b4;c4;"m")</t>
  </si>
  <si>
    <t>Aydan kalan gün</t>
  </si>
  <si>
    <t>Yıldan kalan ay</t>
  </si>
  <si>
    <t>ETARİHLİ(B6;C6;"ym")</t>
  </si>
  <si>
    <t>ETARİHLİ(B6;C6;"md")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</si>
</sst>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0" tint="-4.9989318521683403E-2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1" xfId="0" applyFont="1" applyBorder="1"/>
    <xf numFmtId="15" fontId="3" fillId="0" borderId="1" xfId="0" applyNumberFormat="1" applyFont="1" applyBorder="1"/>
    <xf numFmtId="14" fontId="3" fillId="0" borderId="1" xfId="0" applyNumberFormat="1" applyFont="1" applyBorder="1"/>
    <xf numFmtId="0" fontId="3" fillId="0" borderId="2" xfId="0" applyFont="1" applyBorder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251E-FF76-4E73-9DCB-FA82DB127D2A}">
  <dimension ref="A1:K25"/>
  <sheetViews>
    <sheetView tabSelected="1" topLeftCell="F1" zoomScale="85" zoomScaleNormal="85" workbookViewId="0">
      <selection activeCell="K8" sqref="K8"/>
    </sheetView>
  </sheetViews>
  <sheetFormatPr defaultRowHeight="15" x14ac:dyDescent="0.25"/>
  <cols>
    <col min="1" max="1" width="14" bestFit="1" customWidth="1"/>
    <col min="2" max="2" width="10.85546875" bestFit="1" customWidth="1"/>
    <col min="3" max="3" width="14.5703125" bestFit="1" customWidth="1"/>
    <col min="4" max="4" width="19.42578125" bestFit="1" customWidth="1"/>
    <col min="5" max="5" width="7.28515625" bestFit="1" customWidth="1"/>
    <col min="6" max="6" width="16.85546875" bestFit="1" customWidth="1"/>
    <col min="7" max="7" width="20.28515625" customWidth="1"/>
    <col min="9" max="9" width="3.28515625" bestFit="1" customWidth="1"/>
    <col min="10" max="10" width="20.28515625" bestFit="1" customWidth="1"/>
    <col min="11" max="11" width="20.42578125" bestFit="1" customWidth="1"/>
  </cols>
  <sheetData>
    <row r="1" spans="1:11" x14ac:dyDescent="0.25">
      <c r="A1" s="8" t="s">
        <v>18</v>
      </c>
      <c r="B1" s="8"/>
    </row>
    <row r="2" spans="1:11" ht="21" x14ac:dyDescent="0.35">
      <c r="A2" s="9" t="s">
        <v>17</v>
      </c>
      <c r="B2" s="9"/>
      <c r="C2" s="9"/>
      <c r="D2" s="9"/>
      <c r="E2" s="9"/>
      <c r="F2" s="9"/>
      <c r="G2" s="9"/>
    </row>
    <row r="3" spans="1:11" x14ac:dyDescent="0.25">
      <c r="A3" s="2" t="s">
        <v>2</v>
      </c>
      <c r="B3" s="2" t="s">
        <v>3</v>
      </c>
      <c r="C3" s="2" t="s">
        <v>19</v>
      </c>
      <c r="D3" s="3" t="s">
        <v>4</v>
      </c>
      <c r="E3" s="3" t="s">
        <v>5</v>
      </c>
      <c r="F3" s="3" t="s">
        <v>1</v>
      </c>
      <c r="G3" s="3" t="s">
        <v>0</v>
      </c>
      <c r="I3" s="10" t="s">
        <v>1</v>
      </c>
      <c r="J3" s="10" t="s">
        <v>24</v>
      </c>
      <c r="K3" s="10" t="s">
        <v>23</v>
      </c>
    </row>
    <row r="4" spans="1:11" x14ac:dyDescent="0.25">
      <c r="A4" s="4" t="s">
        <v>6</v>
      </c>
      <c r="B4" s="5">
        <v>37317</v>
      </c>
      <c r="C4" s="6">
        <v>44420</v>
      </c>
      <c r="D4" s="4">
        <f>C4-B4</f>
        <v>7103</v>
      </c>
      <c r="E4" s="4">
        <f>NETWORKDAYS(B4,C4)</f>
        <v>5074</v>
      </c>
      <c r="F4" s="4">
        <f>DATEDIF(B4,C4,"y")</f>
        <v>19</v>
      </c>
      <c r="G4" s="4">
        <f>DATEDIF(B4,C4,"m")</f>
        <v>233</v>
      </c>
      <c r="I4">
        <f>DATEDIF(B4,C4,"y")</f>
        <v>19</v>
      </c>
      <c r="J4">
        <f>DATEDIF(B4,C4,"ym")</f>
        <v>5</v>
      </c>
      <c r="K4">
        <f>DATEDIF(B4,C4,"md")</f>
        <v>10</v>
      </c>
    </row>
    <row r="5" spans="1:11" x14ac:dyDescent="0.25">
      <c r="A5" s="5" t="s">
        <v>7</v>
      </c>
      <c r="B5" s="5">
        <v>37682</v>
      </c>
      <c r="C5" s="6">
        <v>44420</v>
      </c>
      <c r="D5" s="4">
        <f t="shared" ref="D5:D14" si="0">C5-B5</f>
        <v>6738</v>
      </c>
      <c r="E5" s="4">
        <f t="shared" ref="E5:E14" si="1">NETWORKDAYS(B5,C5)</f>
        <v>4814</v>
      </c>
      <c r="F5" s="4">
        <f t="shared" ref="F5:F14" si="2">DATEDIF(B5,C5,"y")</f>
        <v>18</v>
      </c>
      <c r="G5" s="4">
        <f t="shared" ref="G5:G14" si="3">DATEDIF(B5,C5,"m")</f>
        <v>221</v>
      </c>
      <c r="I5">
        <f>DATEDIF(B5,C5,"y")</f>
        <v>18</v>
      </c>
      <c r="J5">
        <f t="shared" ref="J5:J14" si="4">DATEDIF(B5,C5,"ym")</f>
        <v>5</v>
      </c>
      <c r="K5">
        <f t="shared" ref="K5:K14" si="5">DATEDIF(B5,C5,"md")</f>
        <v>10</v>
      </c>
    </row>
    <row r="6" spans="1:11" x14ac:dyDescent="0.25">
      <c r="A6" s="5" t="s">
        <v>8</v>
      </c>
      <c r="B6" s="5">
        <v>38048</v>
      </c>
      <c r="C6" s="6">
        <v>44420</v>
      </c>
      <c r="D6" s="4">
        <f t="shared" si="0"/>
        <v>6372</v>
      </c>
      <c r="E6" s="4">
        <f t="shared" si="1"/>
        <v>4553</v>
      </c>
      <c r="F6" s="4">
        <f t="shared" si="2"/>
        <v>17</v>
      </c>
      <c r="G6" s="4">
        <f t="shared" si="3"/>
        <v>209</v>
      </c>
      <c r="I6">
        <f t="shared" ref="I6:I14" si="6">DATEDIF(B6,C6,"y")</f>
        <v>17</v>
      </c>
      <c r="J6">
        <f>DATEDIF(B6,C6,"ym")</f>
        <v>5</v>
      </c>
      <c r="K6">
        <f t="shared" si="5"/>
        <v>10</v>
      </c>
    </row>
    <row r="7" spans="1:11" x14ac:dyDescent="0.25">
      <c r="A7" s="5" t="s">
        <v>9</v>
      </c>
      <c r="B7" s="5">
        <v>38413</v>
      </c>
      <c r="C7" s="6">
        <v>44420</v>
      </c>
      <c r="D7" s="4">
        <f t="shared" si="0"/>
        <v>6007</v>
      </c>
      <c r="E7" s="4">
        <f t="shared" si="1"/>
        <v>4292</v>
      </c>
      <c r="F7" s="4">
        <f t="shared" si="2"/>
        <v>16</v>
      </c>
      <c r="G7" s="4">
        <f t="shared" si="3"/>
        <v>197</v>
      </c>
      <c r="I7">
        <f t="shared" si="6"/>
        <v>16</v>
      </c>
      <c r="J7">
        <f t="shared" si="4"/>
        <v>5</v>
      </c>
      <c r="K7">
        <f t="shared" si="5"/>
        <v>10</v>
      </c>
    </row>
    <row r="8" spans="1:11" x14ac:dyDescent="0.25">
      <c r="A8" s="5" t="s">
        <v>10</v>
      </c>
      <c r="B8" s="5">
        <v>38778</v>
      </c>
      <c r="C8" s="6">
        <v>44420</v>
      </c>
      <c r="D8" s="4">
        <f t="shared" si="0"/>
        <v>5642</v>
      </c>
      <c r="E8" s="4">
        <f t="shared" si="1"/>
        <v>4031</v>
      </c>
      <c r="F8" s="4">
        <f t="shared" si="2"/>
        <v>15</v>
      </c>
      <c r="G8" s="4">
        <f t="shared" si="3"/>
        <v>185</v>
      </c>
      <c r="I8">
        <f t="shared" si="6"/>
        <v>15</v>
      </c>
      <c r="J8">
        <f t="shared" si="4"/>
        <v>5</v>
      </c>
      <c r="K8">
        <f t="shared" si="5"/>
        <v>10</v>
      </c>
    </row>
    <row r="9" spans="1:11" x14ac:dyDescent="0.25">
      <c r="A9" s="5" t="s">
        <v>11</v>
      </c>
      <c r="B9" s="5">
        <v>39143</v>
      </c>
      <c r="C9" s="6">
        <v>44420</v>
      </c>
      <c r="D9" s="4">
        <f t="shared" si="0"/>
        <v>5277</v>
      </c>
      <c r="E9" s="4">
        <f t="shared" si="1"/>
        <v>3770</v>
      </c>
      <c r="F9" s="4">
        <f t="shared" si="2"/>
        <v>14</v>
      </c>
      <c r="G9" s="4">
        <f t="shared" si="3"/>
        <v>173</v>
      </c>
      <c r="I9">
        <f t="shared" si="6"/>
        <v>14</v>
      </c>
      <c r="J9">
        <f t="shared" si="4"/>
        <v>5</v>
      </c>
      <c r="K9">
        <f t="shared" si="5"/>
        <v>10</v>
      </c>
    </row>
    <row r="10" spans="1:11" x14ac:dyDescent="0.25">
      <c r="A10" s="4" t="s">
        <v>12</v>
      </c>
      <c r="B10" s="5">
        <v>39509</v>
      </c>
      <c r="C10" s="6">
        <v>44420</v>
      </c>
      <c r="D10" s="4">
        <f t="shared" si="0"/>
        <v>4911</v>
      </c>
      <c r="E10" s="4">
        <f t="shared" si="1"/>
        <v>3509</v>
      </c>
      <c r="F10" s="4">
        <f t="shared" si="2"/>
        <v>13</v>
      </c>
      <c r="G10" s="4">
        <f t="shared" si="3"/>
        <v>161</v>
      </c>
      <c r="I10">
        <f t="shared" si="6"/>
        <v>13</v>
      </c>
      <c r="J10">
        <f t="shared" si="4"/>
        <v>5</v>
      </c>
      <c r="K10">
        <f t="shared" si="5"/>
        <v>10</v>
      </c>
    </row>
    <row r="11" spans="1:11" x14ac:dyDescent="0.25">
      <c r="A11" s="4" t="s">
        <v>13</v>
      </c>
      <c r="B11" s="5">
        <v>39874</v>
      </c>
      <c r="C11" s="6">
        <v>44420</v>
      </c>
      <c r="D11" s="4">
        <f t="shared" si="0"/>
        <v>4546</v>
      </c>
      <c r="E11" s="4">
        <f t="shared" si="1"/>
        <v>3249</v>
      </c>
      <c r="F11" s="4">
        <f t="shared" si="2"/>
        <v>12</v>
      </c>
      <c r="G11" s="4">
        <f t="shared" si="3"/>
        <v>149</v>
      </c>
      <c r="I11">
        <f t="shared" si="6"/>
        <v>12</v>
      </c>
      <c r="J11">
        <f t="shared" si="4"/>
        <v>5</v>
      </c>
      <c r="K11">
        <f t="shared" si="5"/>
        <v>10</v>
      </c>
    </row>
    <row r="12" spans="1:11" x14ac:dyDescent="0.25">
      <c r="A12" s="4" t="s">
        <v>14</v>
      </c>
      <c r="B12" s="5">
        <v>40239</v>
      </c>
      <c r="C12" s="6">
        <v>44420</v>
      </c>
      <c r="D12" s="4">
        <f t="shared" si="0"/>
        <v>4181</v>
      </c>
      <c r="E12" s="4">
        <f t="shared" si="1"/>
        <v>2988</v>
      </c>
      <c r="F12" s="4">
        <f t="shared" si="2"/>
        <v>11</v>
      </c>
      <c r="G12" s="4">
        <f t="shared" si="3"/>
        <v>137</v>
      </c>
      <c r="I12">
        <f t="shared" si="6"/>
        <v>11</v>
      </c>
      <c r="J12">
        <f t="shared" si="4"/>
        <v>5</v>
      </c>
      <c r="K12">
        <f t="shared" si="5"/>
        <v>10</v>
      </c>
    </row>
    <row r="13" spans="1:11" x14ac:dyDescent="0.25">
      <c r="A13" s="4" t="s">
        <v>15</v>
      </c>
      <c r="B13" s="5">
        <v>40604</v>
      </c>
      <c r="C13" s="6">
        <v>44420</v>
      </c>
      <c r="D13" s="4">
        <f t="shared" si="0"/>
        <v>3816</v>
      </c>
      <c r="E13" s="4">
        <f t="shared" si="1"/>
        <v>2727</v>
      </c>
      <c r="F13" s="4">
        <f t="shared" si="2"/>
        <v>10</v>
      </c>
      <c r="G13" s="4">
        <f t="shared" si="3"/>
        <v>125</v>
      </c>
      <c r="I13">
        <f t="shared" si="6"/>
        <v>10</v>
      </c>
      <c r="J13">
        <f t="shared" si="4"/>
        <v>5</v>
      </c>
      <c r="K13">
        <f t="shared" si="5"/>
        <v>10</v>
      </c>
    </row>
    <row r="14" spans="1:11" x14ac:dyDescent="0.25">
      <c r="A14" s="4" t="s">
        <v>16</v>
      </c>
      <c r="B14" s="5">
        <v>40970</v>
      </c>
      <c r="C14" s="6">
        <v>44420</v>
      </c>
      <c r="D14" s="4">
        <f t="shared" si="0"/>
        <v>3450</v>
      </c>
      <c r="E14" s="4">
        <f t="shared" si="1"/>
        <v>2465</v>
      </c>
      <c r="F14" s="4">
        <f t="shared" si="2"/>
        <v>9</v>
      </c>
      <c r="G14" s="4">
        <f t="shared" si="3"/>
        <v>113</v>
      </c>
      <c r="I14">
        <f t="shared" si="6"/>
        <v>9</v>
      </c>
      <c r="J14">
        <f t="shared" si="4"/>
        <v>5</v>
      </c>
      <c r="K14">
        <f t="shared" si="5"/>
        <v>10</v>
      </c>
    </row>
    <row r="15" spans="1:11" x14ac:dyDescent="0.25">
      <c r="B15" s="1"/>
      <c r="D15" s="7" t="s">
        <v>21</v>
      </c>
      <c r="F15" t="s">
        <v>20</v>
      </c>
      <c r="G15" t="s">
        <v>22</v>
      </c>
      <c r="J15" t="s">
        <v>25</v>
      </c>
      <c r="K15" t="s">
        <v>26</v>
      </c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</sheetData>
  <mergeCells count="2">
    <mergeCell ref="A1:B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2021-04-24T09:54:08Z</dcterms:created>
  <dcterms:modified xsi:type="dcterms:W3CDTF">2024-10-23T19:53:26Z</dcterms:modified>
</cp:coreProperties>
</file>